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9240" activeTab="0"/>
  </bookViews>
  <sheets>
    <sheet name="costos variables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<sst xmlns="http://schemas.openxmlformats.org/spreadsheetml/2006/main" count="49" uniqueCount="41">
  <si>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Costos de Materia Prima</t>
  </si>
  <si>
    <t>Subtotal MP</t>
  </si>
  <si>
    <t>Gastos de Recorrido</t>
  </si>
  <si>
    <t>Combustible</t>
  </si>
  <si>
    <t>Movilización</t>
  </si>
  <si>
    <t xml:space="preserve">Alimentación </t>
  </si>
  <si>
    <t>Subtotal GR</t>
  </si>
  <si>
    <t>Gastos de Secado</t>
  </si>
  <si>
    <t>Gas</t>
  </si>
  <si>
    <t>Piola</t>
  </si>
  <si>
    <t>Saquillos</t>
  </si>
  <si>
    <t>Subtotal GS</t>
  </si>
  <si>
    <t>Gastos de Implementos</t>
  </si>
  <si>
    <t>Subtotal GI</t>
  </si>
  <si>
    <t>TOTAL DE GASTOS</t>
  </si>
  <si>
    <t>Código</t>
  </si>
  <si>
    <t>Agujetas</t>
  </si>
  <si>
    <t>COSTOS VARIBLES DEL PROCESO DE CACAO</t>
  </si>
  <si>
    <t>Total de Latas</t>
  </si>
  <si>
    <t>libras x latas</t>
  </si>
  <si>
    <t>Total de Libras</t>
  </si>
  <si>
    <t>CACAO SECO</t>
  </si>
  <si>
    <t>% pérdida de peso</t>
  </si>
  <si>
    <t>% peso final cacao</t>
  </si>
  <si>
    <t>Lbs. Cacao Baba</t>
  </si>
  <si>
    <t>Lbs. Cacao Seco</t>
  </si>
  <si>
    <t>QQ. Cacao Seco</t>
  </si>
  <si>
    <t>Latas Cacao Nacional</t>
  </si>
  <si>
    <t>Latas Cacao CCN51</t>
  </si>
  <si>
    <t>PRIMERA QUINCENA</t>
  </si>
  <si>
    <t>Ingresos Brutos</t>
  </si>
  <si>
    <t>Gastos</t>
  </si>
  <si>
    <t>SEGUNDA QUINCENA</t>
  </si>
  <si>
    <t>TOTAL</t>
  </si>
  <si>
    <t>Costos Variables</t>
  </si>
  <si>
    <t>Costos Fijos</t>
  </si>
  <si>
    <t>Utilidad Neta</t>
  </si>
  <si>
    <t>Diferencial</t>
  </si>
  <si>
    <t xml:space="preserve">Compra de MP 2 </t>
  </si>
  <si>
    <t xml:space="preserve">Compra de MP 1 </t>
  </si>
  <si>
    <t>CONTROL PESO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</si>
</sst>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9">
    <font>
      <sz val="10"/>
      <name val="Arial"/>
      <family val="0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0" fontId="5" fillId="0" borderId="2" xfId="0" applyFont="1" applyBorder="1" applyAlignment="1">
      <alignment/>
    </xf>
    <xf numFmtId="9" fontId="5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0" xfId="0" applyNumberFormat="1" applyFont="1" applyAlignment="1">
      <alignment/>
    </xf>
    <xf numFmtId="4" fontId="0" fillId="0" borderId="5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5" fillId="0" borderId="6" xfId="0" applyFont="1" applyBorder="1" applyAlignment="1">
      <alignment/>
    </xf>
    <xf numFmtId="4" fontId="0" fillId="0" borderId="7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44" fontId="0" fillId="0" borderId="0" xfId="0" applyNumberFormat="1" applyAlignment="1">
      <alignment/>
    </xf>
    <xf numFmtId="0" fontId="1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44" fontId="0" fillId="2" borderId="0" xfId="19" applyFill="1" applyBorder="1" applyAlignment="1">
      <alignment/>
    </xf>
    <xf numFmtId="44" fontId="0" fillId="2" borderId="7" xfId="19" applyFill="1" applyBorder="1" applyAlignment="1">
      <alignment/>
    </xf>
    <xf numFmtId="49" fontId="0" fillId="2" borderId="9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44" fontId="1" fillId="2" borderId="0" xfId="19" applyFont="1" applyFill="1" applyBorder="1" applyAlignment="1">
      <alignment/>
    </xf>
    <xf numFmtId="44" fontId="1" fillId="2" borderId="7" xfId="19" applyFont="1" applyFill="1" applyBorder="1" applyAlignment="1">
      <alignment/>
    </xf>
    <xf numFmtId="44" fontId="0" fillId="2" borderId="0" xfId="19" applyFont="1" applyFill="1" applyBorder="1" applyAlignment="1">
      <alignment/>
    </xf>
    <xf numFmtId="0" fontId="0" fillId="2" borderId="7" xfId="0" applyFill="1" applyBorder="1" applyAlignment="1">
      <alignment/>
    </xf>
    <xf numFmtId="44" fontId="0" fillId="2" borderId="10" xfId="0" applyNumberFormat="1" applyFill="1" applyBorder="1" applyAlignment="1">
      <alignment/>
    </xf>
    <xf numFmtId="44" fontId="5" fillId="2" borderId="11" xfId="0" applyNumberFormat="1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workbookViewId="0" topLeftCell="A1">
      <selection activeCell="B1" sqref="B1"/>
    </sheetView>
  </sheetViews>
  <sheetFormatPr defaultColWidth="11.421875" defaultRowHeight="12.75"/>
  <cols>
    <col min="2" max="2" width="18.28125" style="0" customWidth="1"/>
    <col min="3" max="3" width="12.140625" style="0" customWidth="1"/>
    <col min="4" max="4" width="11.8515625" style="0" customWidth="1"/>
  </cols>
  <sheetData>
    <row r="1" ht="13.5" thickBot="1"/>
    <row r="2" spans="2:7" ht="12.75">
      <c r="B2" s="41" t="s">
        <v>17</v>
      </c>
      <c r="C2" s="42"/>
      <c r="D2" s="42"/>
      <c r="E2" s="42"/>
      <c r="F2" s="42"/>
      <c r="G2" s="43"/>
    </row>
    <row r="3" spans="2:7" ht="12.75">
      <c r="B3" s="21" t="s">
        <v>15</v>
      </c>
      <c r="C3" s="38" t="s">
        <v>0</v>
      </c>
      <c r="D3" s="38"/>
      <c r="E3" s="38"/>
      <c r="F3" s="38"/>
      <c r="G3" s="39"/>
    </row>
    <row r="4" spans="2:7" ht="12.75">
      <c r="B4" s="22"/>
      <c r="C4" s="23" t="s">
        <v>39</v>
      </c>
      <c r="D4" s="23"/>
      <c r="E4" s="23"/>
      <c r="F4" s="24">
        <v>355.25</v>
      </c>
      <c r="G4" s="25"/>
    </row>
    <row r="5" spans="2:7" ht="12.75">
      <c r="B5" s="22"/>
      <c r="C5" s="23" t="s">
        <v>38</v>
      </c>
      <c r="D5" s="23"/>
      <c r="E5" s="23"/>
      <c r="F5" s="24">
        <v>1860</v>
      </c>
      <c r="G5" s="25"/>
    </row>
    <row r="6" spans="2:7" ht="12.75">
      <c r="B6" s="44" t="s">
        <v>1</v>
      </c>
      <c r="C6" s="40"/>
      <c r="D6" s="40"/>
      <c r="E6" s="23"/>
      <c r="F6" s="24"/>
      <c r="G6" s="25">
        <f>F4+F5</f>
        <v>2215.25</v>
      </c>
    </row>
    <row r="7" spans="2:7" ht="12.75">
      <c r="B7" s="21" t="s">
        <v>15</v>
      </c>
      <c r="C7" s="38" t="s">
        <v>2</v>
      </c>
      <c r="D7" s="38"/>
      <c r="E7" s="38"/>
      <c r="F7" s="38"/>
      <c r="G7" s="39"/>
    </row>
    <row r="8" spans="2:7" ht="12.75">
      <c r="B8" s="26"/>
      <c r="C8" s="23" t="s">
        <v>3</v>
      </c>
      <c r="D8" s="23"/>
      <c r="E8" s="23"/>
      <c r="F8" s="24">
        <v>38</v>
      </c>
      <c r="G8" s="25"/>
    </row>
    <row r="9" spans="2:7" ht="12.75">
      <c r="B9" s="26"/>
      <c r="C9" s="23" t="s">
        <v>4</v>
      </c>
      <c r="D9" s="23"/>
      <c r="E9" s="23"/>
      <c r="F9" s="24">
        <v>20</v>
      </c>
      <c r="G9" s="25"/>
    </row>
    <row r="10" spans="2:7" ht="12.75">
      <c r="B10" s="26"/>
      <c r="C10" s="23" t="s">
        <v>5</v>
      </c>
      <c r="D10" s="23"/>
      <c r="E10" s="23"/>
      <c r="F10" s="24">
        <v>5</v>
      </c>
      <c r="G10" s="25"/>
    </row>
    <row r="11" spans="2:7" ht="12.75">
      <c r="B11" s="26"/>
      <c r="C11" s="23"/>
      <c r="D11" s="23"/>
      <c r="E11" s="23"/>
      <c r="F11" s="24"/>
      <c r="G11" s="25"/>
    </row>
    <row r="12" spans="2:7" ht="12.75">
      <c r="B12" s="22"/>
      <c r="C12" s="40" t="s">
        <v>6</v>
      </c>
      <c r="D12" s="40"/>
      <c r="E12" s="27"/>
      <c r="F12" s="28"/>
      <c r="G12" s="29">
        <f>F8+F9+F10+F11</f>
        <v>63</v>
      </c>
    </row>
    <row r="13" spans="2:7" ht="12.75">
      <c r="B13" s="21" t="s">
        <v>15</v>
      </c>
      <c r="C13" s="38" t="s">
        <v>7</v>
      </c>
      <c r="D13" s="38"/>
      <c r="E13" s="38"/>
      <c r="F13" s="38"/>
      <c r="G13" s="39"/>
    </row>
    <row r="14" spans="2:7" ht="12.75">
      <c r="B14" s="22"/>
      <c r="C14" s="23" t="s">
        <v>8</v>
      </c>
      <c r="D14" s="23"/>
      <c r="E14" s="23"/>
      <c r="F14" s="30">
        <v>20</v>
      </c>
      <c r="G14" s="31"/>
    </row>
    <row r="15" spans="2:7" ht="12.75">
      <c r="B15" s="22"/>
      <c r="C15" s="23" t="s">
        <v>3</v>
      </c>
      <c r="D15" s="23"/>
      <c r="E15" s="23"/>
      <c r="F15" s="30">
        <v>10</v>
      </c>
      <c r="G15" s="31"/>
    </row>
    <row r="16" spans="2:7" ht="12.75">
      <c r="B16" s="22"/>
      <c r="C16" s="40" t="s">
        <v>11</v>
      </c>
      <c r="D16" s="40"/>
      <c r="E16" s="27"/>
      <c r="F16" s="27"/>
      <c r="G16" s="29">
        <f>F14+F15</f>
        <v>30</v>
      </c>
    </row>
    <row r="17" spans="2:7" ht="12.75">
      <c r="B17" s="21" t="s">
        <v>15</v>
      </c>
      <c r="C17" s="38" t="s">
        <v>12</v>
      </c>
      <c r="D17" s="38"/>
      <c r="E17" s="38"/>
      <c r="F17" s="38"/>
      <c r="G17" s="39"/>
    </row>
    <row r="18" spans="2:7" ht="12.75">
      <c r="B18" s="22"/>
      <c r="C18" s="23" t="s">
        <v>10</v>
      </c>
      <c r="D18" s="23"/>
      <c r="E18" s="23"/>
      <c r="F18" s="24">
        <v>50</v>
      </c>
      <c r="G18" s="31"/>
    </row>
    <row r="19" spans="2:7" ht="12.75">
      <c r="B19" s="22"/>
      <c r="C19" s="23" t="s">
        <v>16</v>
      </c>
      <c r="D19" s="23"/>
      <c r="E19" s="23"/>
      <c r="F19" s="24">
        <v>2</v>
      </c>
      <c r="G19" s="31"/>
    </row>
    <row r="20" spans="2:7" ht="12.75">
      <c r="B20" s="22"/>
      <c r="C20" s="23" t="s">
        <v>9</v>
      </c>
      <c r="D20" s="23"/>
      <c r="E20" s="23"/>
      <c r="F20" s="24">
        <v>3</v>
      </c>
      <c r="G20" s="31"/>
    </row>
    <row r="21" spans="2:7" ht="12.75">
      <c r="B21" s="22"/>
      <c r="C21" s="40" t="s">
        <v>13</v>
      </c>
      <c r="D21" s="40"/>
      <c r="E21" s="27"/>
      <c r="F21" s="27"/>
      <c r="G21" s="29">
        <f>F18+F19+F20</f>
        <v>55</v>
      </c>
    </row>
    <row r="22" spans="2:8" ht="13.5" thickBot="1">
      <c r="B22" s="45" t="s">
        <v>14</v>
      </c>
      <c r="C22" s="46"/>
      <c r="D22" s="46"/>
      <c r="E22" s="46"/>
      <c r="F22" s="32"/>
      <c r="G22" s="33">
        <f>G6+G12+G16+G21</f>
        <v>2363.25</v>
      </c>
      <c r="H22" s="20"/>
    </row>
    <row r="23" ht="13.5" thickBot="1"/>
    <row r="24" spans="4:8" ht="12.75">
      <c r="D24" s="34" t="s">
        <v>29</v>
      </c>
      <c r="E24" s="35"/>
      <c r="G24" s="34" t="s">
        <v>40</v>
      </c>
      <c r="H24" s="35"/>
    </row>
    <row r="25" spans="4:10" ht="12.75">
      <c r="D25" s="2" t="s">
        <v>30</v>
      </c>
      <c r="E25" s="18">
        <v>3238.58</v>
      </c>
      <c r="G25" s="2" t="s">
        <v>28</v>
      </c>
      <c r="H25" s="3">
        <v>24.5</v>
      </c>
      <c r="J25" s="12"/>
    </row>
    <row r="26" spans="4:8" ht="13.5" thickBot="1">
      <c r="D26" s="2" t="s">
        <v>31</v>
      </c>
      <c r="E26" s="11">
        <v>2353.25</v>
      </c>
      <c r="G26" s="2" t="s">
        <v>27</v>
      </c>
      <c r="H26" s="11">
        <v>120.25</v>
      </c>
    </row>
    <row r="27" spans="4:8" ht="14.25" thickBot="1" thickTop="1">
      <c r="D27" s="2" t="s">
        <v>37</v>
      </c>
      <c r="E27" s="13">
        <f>E25-E26</f>
        <v>885.3299999999999</v>
      </c>
      <c r="G27" s="2" t="s">
        <v>18</v>
      </c>
      <c r="H27" s="10">
        <f>H25+H26</f>
        <v>144.75</v>
      </c>
    </row>
    <row r="28" spans="4:8" ht="12.75">
      <c r="D28" s="34" t="s">
        <v>32</v>
      </c>
      <c r="E28" s="35"/>
      <c r="G28" s="2" t="s">
        <v>19</v>
      </c>
      <c r="H28" s="3">
        <v>45</v>
      </c>
    </row>
    <row r="29" spans="4:8" ht="12.75">
      <c r="D29" s="2" t="s">
        <v>30</v>
      </c>
      <c r="E29" s="18">
        <v>3238.58</v>
      </c>
      <c r="G29" s="2" t="s">
        <v>20</v>
      </c>
      <c r="H29" s="7">
        <f>H27*H28</f>
        <v>6513.75</v>
      </c>
    </row>
    <row r="30" spans="4:8" ht="13.5" thickBot="1">
      <c r="D30" s="2" t="s">
        <v>31</v>
      </c>
      <c r="E30" s="11">
        <v>2353.25</v>
      </c>
      <c r="G30" s="2"/>
      <c r="H30" s="7"/>
    </row>
    <row r="31" spans="4:8" ht="13.5" thickTop="1">
      <c r="D31" s="2" t="s">
        <v>37</v>
      </c>
      <c r="E31" s="13">
        <f>E29-E30</f>
        <v>885.3299999999999</v>
      </c>
      <c r="G31" s="2"/>
      <c r="H31" s="7"/>
    </row>
    <row r="32" spans="4:8" ht="12.75">
      <c r="D32" s="36" t="s">
        <v>33</v>
      </c>
      <c r="E32" s="37"/>
      <c r="G32" s="36" t="s">
        <v>21</v>
      </c>
      <c r="H32" s="37"/>
    </row>
    <row r="33" spans="4:8" ht="12.75">
      <c r="D33" s="2" t="s">
        <v>30</v>
      </c>
      <c r="E33" s="14">
        <f>E25+E29</f>
        <v>6477.16</v>
      </c>
      <c r="G33" s="2" t="s">
        <v>22</v>
      </c>
      <c r="H33" s="4">
        <v>0.56</v>
      </c>
    </row>
    <row r="34" spans="4:8" ht="12.75">
      <c r="D34" s="2" t="s">
        <v>34</v>
      </c>
      <c r="E34" s="15">
        <f>E26+E30</f>
        <v>4706.5</v>
      </c>
      <c r="G34" s="2" t="s">
        <v>23</v>
      </c>
      <c r="H34" s="8">
        <v>0.44</v>
      </c>
    </row>
    <row r="35" spans="4:8" ht="13.5" thickBot="1">
      <c r="D35" s="2" t="s">
        <v>35</v>
      </c>
      <c r="E35" s="17">
        <v>595</v>
      </c>
      <c r="G35" s="2" t="s">
        <v>24</v>
      </c>
      <c r="H35" s="7">
        <f>H29</f>
        <v>6513.75</v>
      </c>
    </row>
    <row r="36" spans="4:8" ht="17.25" thickBot="1" thickTop="1">
      <c r="D36" s="5" t="s">
        <v>36</v>
      </c>
      <c r="E36" s="19">
        <f>E33-E34-E35</f>
        <v>1175.6599999999999</v>
      </c>
      <c r="G36" s="2" t="s">
        <v>25</v>
      </c>
      <c r="H36" s="9">
        <f>H35*H34</f>
        <v>2866.05</v>
      </c>
    </row>
    <row r="37" spans="4:8" ht="13.5" thickBot="1">
      <c r="D37" s="1"/>
      <c r="E37" s="16"/>
      <c r="G37" s="5" t="s">
        <v>26</v>
      </c>
      <c r="H37" s="6">
        <f>H36/100</f>
        <v>28.660500000000003</v>
      </c>
    </row>
  </sheetData>
  <mergeCells count="15">
    <mergeCell ref="B22:E22"/>
    <mergeCell ref="C16:D16"/>
    <mergeCell ref="C17:G17"/>
    <mergeCell ref="C21:D21"/>
    <mergeCell ref="C7:G7"/>
    <mergeCell ref="C12:D12"/>
    <mergeCell ref="C13:G13"/>
    <mergeCell ref="B2:G2"/>
    <mergeCell ref="C3:G3"/>
    <mergeCell ref="B6:D6"/>
    <mergeCell ref="D24:E24"/>
    <mergeCell ref="D32:E32"/>
    <mergeCell ref="G24:H24"/>
    <mergeCell ref="G32:H32"/>
    <mergeCell ref="D28:E28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CARLITA MANZANO</dc:creator>
  <cp:keywords/>
  <dc:description/>
  <cp:lastModifiedBy>CARLITA MANZANO</cp:lastModifiedBy>
  <dcterms:created xsi:type="dcterms:W3CDTF">2009-04-27T15:51:23Z</dcterms:created>
  <dcterms:modified xsi:type="dcterms:W3CDTF">2009-09-22T16:33:44Z</dcterms:modified>
  <cp:category/>
  <cp:version/>
  <cp:contentType/>
  <cp:contentStatus/>
</cp:coreProperties>
</file>