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drawings/drawing22.xml" ContentType="application/vnd.openxmlformats-officedocument.drawing+xml"/>
  <Override PartName="/xl/worksheets/sheet30.xml" ContentType="application/vnd.openxmlformats-officedocument.spreadsheetml.worksheet+xml"/>
  <Override PartName="/xl/drawings/drawing23.xml" ContentType="application/vnd.openxmlformats-officedocument.drawing+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7_0.bin" ContentType="application/vnd.openxmlformats-officedocument.oleObject"/>
  <Override PartName="/xl/embeddings/oleObject_17_1.bin" ContentType="application/vnd.openxmlformats-officedocument.oleObject"/>
  <Override PartName="/xl/embeddings/oleObject_17_2.bin" ContentType="application/vnd.openxmlformats-officedocument.oleObject"/>
  <Override PartName="/xl/embeddings/oleObject_17_3.bin" ContentType="application/vnd.openxmlformats-officedocument.oleObject"/>
  <Override PartName="/xl/embeddings/oleObject_17_4.bin" ContentType="application/vnd.openxmlformats-officedocument.oleObject"/>
  <Override PartName="/xl/embeddings/oleObject_17_5.bin" ContentType="application/vnd.openxmlformats-officedocument.oleObject"/>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560" tabRatio="860" firstSheet="15" activeTab="17"/>
  </bookViews>
  <sheets>
    <sheet name="ANEXO1" sheetId="1" r:id="rId1"/>
    <sheet name="ANEXO2" sheetId="2" r:id="rId2"/>
    <sheet name="ANEXO3" sheetId="3" r:id="rId3"/>
    <sheet name="ANEXO4" sheetId="4" r:id="rId4"/>
    <sheet name="ANEXO5" sheetId="5" r:id="rId5"/>
    <sheet name="ANEXO6" sheetId="6" r:id="rId6"/>
    <sheet name="ANEXO7" sheetId="7" r:id="rId7"/>
    <sheet name="ANEXO8" sheetId="8" r:id="rId8"/>
    <sheet name="ANEXO9" sheetId="9" r:id="rId9"/>
    <sheet name="ANEXO10" sheetId="10" r:id="rId10"/>
    <sheet name="ANEXO11" sheetId="11" r:id="rId11"/>
    <sheet name="ANEXO12" sheetId="12" r:id="rId12"/>
    <sheet name="ANEXO13" sheetId="13" r:id="rId13"/>
    <sheet name="ANEXO14" sheetId="14" r:id="rId14"/>
    <sheet name="ANEXO15" sheetId="15" r:id="rId15"/>
    <sheet name="ANEXO 16" sheetId="16" r:id="rId16"/>
    <sheet name="ANEXO 17" sheetId="17" r:id="rId17"/>
    <sheet name="ANEXO 18" sheetId="18" r:id="rId18"/>
    <sheet name="F1" sheetId="19" r:id="rId19"/>
    <sheet name="F2" sheetId="20" r:id="rId20"/>
    <sheet name="F3" sheetId="21" r:id="rId21"/>
    <sheet name="F4" sheetId="22" r:id="rId22"/>
    <sheet name="C1" sheetId="23" r:id="rId23"/>
    <sheet name="C2" sheetId="24" r:id="rId24"/>
    <sheet name="C3" sheetId="25" r:id="rId25"/>
    <sheet name="C4" sheetId="26" r:id="rId26"/>
    <sheet name="PI1" sheetId="27" r:id="rId27"/>
    <sheet name="PI2" sheetId="28" r:id="rId28"/>
    <sheet name="PI3" sheetId="29" r:id="rId29"/>
    <sheet name="PI4" sheetId="30" r:id="rId30"/>
    <sheet name="PI5" sheetId="31" r:id="rId31"/>
    <sheet name="PI6" sheetId="32" r:id="rId32"/>
    <sheet name="AC1" sheetId="33" r:id="rId33"/>
    <sheet name="AC2" sheetId="34" r:id="rId34"/>
    <sheet name="AC3" sheetId="35" r:id="rId35"/>
    <sheet name="AC4" sheetId="36" r:id="rId36"/>
  </sheets>
  <definedNames>
    <definedName name="_xlnm.Print_Area" localSheetId="15">'ANEXO 16'!$A$2:$R$42</definedName>
    <definedName name="_xlnm.Print_Area" localSheetId="16">'ANEXO 17'!$B$3:$K$34</definedName>
    <definedName name="_xlnm.Print_Area" localSheetId="17">'ANEXO 18'!$B$2:$J$40</definedName>
    <definedName name="_xlnm.Print_Area" localSheetId="0">'ANEXO1'!$B$3:$L$60</definedName>
    <definedName name="_xlnm.Print_Area" localSheetId="9">'ANEXO10'!$A$2:$R$26</definedName>
    <definedName name="_xlnm.Print_Area" localSheetId="10">'ANEXO11'!$A$2:$R$26</definedName>
    <definedName name="_xlnm.Print_Area" localSheetId="11">'ANEXO12'!$A$3:$AC$51</definedName>
    <definedName name="_xlnm.Print_Area" localSheetId="12">'ANEXO13'!$B$2:$J$42</definedName>
    <definedName name="_xlnm.Print_Area" localSheetId="13">'ANEXO14'!$A$3:$U$27</definedName>
    <definedName name="_xlnm.Print_Area" localSheetId="14">'ANEXO15'!$A$3:$N$25</definedName>
    <definedName name="_xlnm.Print_Area" localSheetId="1">'ANEXO2'!$B$2:$R$27</definedName>
    <definedName name="_xlnm.Print_Area" localSheetId="2">'ANEXO3'!$B$3:$M$23</definedName>
    <definedName name="_xlnm.Print_Area" localSheetId="3">'ANEXO4'!$B$3:$H$45</definedName>
    <definedName name="_xlnm.Print_Area" localSheetId="4">'ANEXO5'!$B$3:$L$28</definedName>
    <definedName name="_xlnm.Print_Area" localSheetId="5">'ANEXO6'!$B$3:$L$41</definedName>
    <definedName name="_xlnm.Print_Area" localSheetId="6">'ANEXO7'!$A$3:$M$53</definedName>
    <definedName name="_xlnm.Print_Area" localSheetId="7">'ANEXO8'!$A$2:$R$24</definedName>
    <definedName name="_xlnm.Print_Area" localSheetId="8">'ANEXO9'!$A$2:$R$24</definedName>
  </definedNames>
  <calcPr fullCalcOnLoad="1"/>
</workbook>
</file>

<file path=xl/sharedStrings.xml><?xml version="1.0" encoding="utf-8"?>
<sst xmlns="http://schemas.openxmlformats.org/spreadsheetml/2006/main" count="833" uniqueCount="417">
  <si>
    <t>1.- Definición del negocio</t>
  </si>
  <si>
    <t>2.- Evaluación de las opciones</t>
  </si>
  <si>
    <t>Use la escala del 1 al 3 siendo 1 la opción MENOS DESEABLE y 3 la opción MAS DESEABLE</t>
  </si>
  <si>
    <t>OPCION 1</t>
  </si>
  <si>
    <t>OPCION 2</t>
  </si>
  <si>
    <t>OPCION 3</t>
  </si>
  <si>
    <t>TAMAÑO DEL MERCADO POTENCIAL</t>
  </si>
  <si>
    <t>POTENCIAL DE SATISFACER A CLIENTES</t>
  </si>
  <si>
    <t>CANTIDAD DE COMPETIDORES</t>
  </si>
  <si>
    <t>DISPONIBILIDAD O DESARROLLO DE LOS FCE</t>
  </si>
  <si>
    <t>POSIBILIDAD DE DIFERENCIACION</t>
  </si>
  <si>
    <t>ATRACTIBILIDAD PARA LA EMPRESA</t>
  </si>
  <si>
    <t>TOTAL</t>
  </si>
  <si>
    <t xml:space="preserve">3.- Elección y Definición final </t>
  </si>
  <si>
    <t>ANALISIS PEST</t>
  </si>
  <si>
    <t>MATRIZ PROBABILIDAD - DIFUSION</t>
  </si>
  <si>
    <t>BAJA</t>
  </si>
  <si>
    <t>PROBABILIDAD DE OCURRENCIA</t>
  </si>
  <si>
    <t>ALTA</t>
  </si>
  <si>
    <t>0 - 20%</t>
  </si>
  <si>
    <t>20 - 40%</t>
  </si>
  <si>
    <t>40 - 60%</t>
  </si>
  <si>
    <t>60 - 80%</t>
  </si>
  <si>
    <t>80 - 100%</t>
  </si>
  <si>
    <t xml:space="preserve">DIFUSION SOBRE LA POBLACION OBJETIVO </t>
  </si>
  <si>
    <t xml:space="preserve">DETERMINACION DE FORTALEZAS Y DEBILIDADES </t>
  </si>
  <si>
    <t>Escala de calificacion del Grado de Impacto de la Fortaleza o Debilidad</t>
  </si>
  <si>
    <t>INFRAESTRUCTURA &amp; ADMINISTRACION</t>
  </si>
  <si>
    <t>FORTALEZA</t>
  </si>
  <si>
    <t>DEBILIDAD</t>
  </si>
  <si>
    <t>GRADO</t>
  </si>
  <si>
    <t>RECURSOS HUMANOS</t>
  </si>
  <si>
    <t>TECNOLOGIA &amp; SISTEMAS DE INFORMACION</t>
  </si>
  <si>
    <t>ABASTECIMIENTO</t>
  </si>
  <si>
    <t>LOGISTICA DE ENTRADA</t>
  </si>
  <si>
    <t>MANUFACTURA &amp; OPERACIONES</t>
  </si>
  <si>
    <t>LOGISTICA DE SALIDA</t>
  </si>
  <si>
    <t>MERCADEO &amp; VENTAS</t>
  </si>
  <si>
    <t>SERVICIO AL CLIENTE</t>
  </si>
  <si>
    <t>1: CONSIDERABLE</t>
  </si>
  <si>
    <t>2: IMPORTANTE</t>
  </si>
  <si>
    <t>3: MUY ALTO</t>
  </si>
  <si>
    <t>ESTRATEGIAS DERIVADAS DEL ANALISIS FODA</t>
  </si>
  <si>
    <t>OPORTUNIDADES</t>
  </si>
  <si>
    <t>AMENAZAS</t>
  </si>
  <si>
    <t>FORTALEZAS</t>
  </si>
  <si>
    <t>DEBILIDADES</t>
  </si>
  <si>
    <t>NUEVOS COMPETIDORES</t>
  </si>
  <si>
    <t>SITUACION</t>
  </si>
  <si>
    <t>ESTRATEGIAS</t>
  </si>
  <si>
    <t>PODER DE PROVEEDORES</t>
  </si>
  <si>
    <t>COMPETENCIA</t>
  </si>
  <si>
    <t>PODER DE CLIENTES</t>
  </si>
  <si>
    <t>SUSTITUTOS</t>
  </si>
  <si>
    <t>x</t>
  </si>
  <si>
    <t>IDENTIFICACION DE LOS PRINCIPALES STAKEHOLDERS</t>
  </si>
  <si>
    <t>Relacion débil</t>
  </si>
  <si>
    <t>Relacion fuerte</t>
  </si>
  <si>
    <t>GRUPOS INTERESADOS             INTERNOS</t>
  </si>
  <si>
    <t>PODER</t>
  </si>
  <si>
    <t>INFLUENCIA</t>
  </si>
  <si>
    <t>GRUPOS INTERESADOS                   EXTERNOS</t>
  </si>
  <si>
    <t>MUCHO</t>
  </si>
  <si>
    <t>Mantener Satisfechos</t>
  </si>
  <si>
    <t>Principales Stakeholders</t>
  </si>
  <si>
    <t>POCO</t>
  </si>
  <si>
    <t>Mínimo Esfuerzo</t>
  </si>
  <si>
    <t>Mantener Informados</t>
  </si>
  <si>
    <t>COMPRA</t>
  </si>
  <si>
    <t>ENTREGA</t>
  </si>
  <si>
    <t>USO</t>
  </si>
  <si>
    <t>COMPLEMENTOS</t>
  </si>
  <si>
    <t>MANTENIMIENTO</t>
  </si>
  <si>
    <t>DECLARACION DE MISION - VISION</t>
  </si>
  <si>
    <t>FODA</t>
  </si>
  <si>
    <t>STAKEHOLDERS</t>
  </si>
  <si>
    <t>5 FUERZAS</t>
  </si>
  <si>
    <t>ESTRATEGIA</t>
  </si>
  <si>
    <t>MISION</t>
  </si>
  <si>
    <t>VISION</t>
  </si>
  <si>
    <t xml:space="preserve">+3: Alta ralción directa
+1: Baja relación directa
0: Sin relación
-1: Baja relación inversa
-3 Alta relación inversa                 </t>
  </si>
  <si>
    <t>VALORES ORGANIZACIONALES</t>
  </si>
  <si>
    <t>DESCUBRIENDO OPORTUNIDADES CON LOS STAKEHOLDERS</t>
  </si>
  <si>
    <t>REGLA DE CALIFICACION</t>
  </si>
  <si>
    <t>TOTALMENTE INSATISFECHO</t>
  </si>
  <si>
    <t>ALGO INSATISFECHO</t>
  </si>
  <si>
    <t>INDIFERENTE</t>
  </si>
  <si>
    <t>ALGO SATISFECHO</t>
  </si>
  <si>
    <t>TOTALMENTE SATISFECHO</t>
  </si>
  <si>
    <t>ITEM</t>
  </si>
  <si>
    <t>Prioridad</t>
  </si>
  <si>
    <t>CALIFICACION</t>
  </si>
  <si>
    <r>
      <t xml:space="preserve">¿Cuales son los principales Requerimientos (Necesidades) de los </t>
    </r>
    <r>
      <rPr>
        <b/>
        <u val="single"/>
        <sz val="10"/>
        <rFont val="Arial"/>
        <family val="2"/>
      </rPr>
      <t>CLIENTES</t>
    </r>
    <r>
      <rPr>
        <sz val="10"/>
        <rFont val="Arial"/>
        <family val="2"/>
      </rPr>
      <t xml:space="preserve"> para con la empresa </t>
    </r>
  </si>
  <si>
    <r>
      <t xml:space="preserve">¿Cómo se podría innovar la relación con el </t>
    </r>
    <r>
      <rPr>
        <b/>
        <u val="single"/>
        <sz val="10"/>
        <rFont val="Arial"/>
        <family val="2"/>
      </rPr>
      <t>CLIENTE</t>
    </r>
    <r>
      <rPr>
        <sz val="10"/>
        <rFont val="Arial"/>
        <family val="2"/>
      </rPr>
      <t xml:space="preserve"> de modo que se sienta realmente encantado y satisfecho?</t>
    </r>
  </si>
  <si>
    <r>
      <t xml:space="preserve">Determinar los principales requerimientos de los </t>
    </r>
    <r>
      <rPr>
        <b/>
        <sz val="12"/>
        <rFont val="Arial"/>
        <family val="2"/>
      </rPr>
      <t>CLIENTES</t>
    </r>
    <r>
      <rPr>
        <sz val="12"/>
        <rFont val="Arial"/>
        <family val="2"/>
      </rPr>
      <t xml:space="preserve"> y cómo la empresa puede satisfacerlos</t>
    </r>
  </si>
  <si>
    <r>
      <t xml:space="preserve">Determinar los principales requerimientos de los </t>
    </r>
    <r>
      <rPr>
        <b/>
        <sz val="14"/>
        <rFont val="Arial"/>
        <family val="2"/>
      </rPr>
      <t>ACCIONISTAS</t>
    </r>
    <r>
      <rPr>
        <sz val="14"/>
        <rFont val="Arial"/>
        <family val="2"/>
      </rPr>
      <t xml:space="preserve"> y cómo la empresa puede satisfacerlos</t>
    </r>
  </si>
  <si>
    <r>
      <t xml:space="preserve">¿Cuales son los principales Requerimientos (Necesidades) de los </t>
    </r>
    <r>
      <rPr>
        <b/>
        <u val="single"/>
        <sz val="10"/>
        <rFont val="Arial"/>
        <family val="2"/>
      </rPr>
      <t>ACCIONISTAS</t>
    </r>
    <r>
      <rPr>
        <sz val="10"/>
        <rFont val="Arial"/>
        <family val="2"/>
      </rPr>
      <t xml:space="preserve"> para con la empresa </t>
    </r>
  </si>
  <si>
    <r>
      <t xml:space="preserve">¿Cómo se podría innovar la relación con el </t>
    </r>
    <r>
      <rPr>
        <b/>
        <u val="single"/>
        <sz val="10"/>
        <rFont val="Arial"/>
        <family val="2"/>
      </rPr>
      <t>ACCIONISTAS</t>
    </r>
    <r>
      <rPr>
        <sz val="10"/>
        <rFont val="Arial"/>
        <family val="2"/>
      </rPr>
      <t xml:space="preserve"> de modo que se sienta realmente encantado y satisfecho?</t>
    </r>
  </si>
  <si>
    <t>PROP. DE VALOR</t>
  </si>
  <si>
    <t>COSTO / ADOPC</t>
  </si>
  <si>
    <t>SUMA +</t>
  </si>
  <si>
    <t>SUMA -</t>
  </si>
  <si>
    <t>NETO</t>
  </si>
  <si>
    <t>INDICE DE CONSISTENCIA</t>
  </si>
  <si>
    <t>Definición 3: Cultivo in vitro de tejidos vegetales</t>
  </si>
  <si>
    <t>Definición 2: Aumentar el rendimiento de la producción agrícola</t>
  </si>
  <si>
    <t>1. Aparicion de plaga que termine con una variedad</t>
  </si>
  <si>
    <t>2. Catastrofes naturales</t>
  </si>
  <si>
    <t>3. Aumento de la produccion de banano a nivel internacional</t>
  </si>
  <si>
    <t>Aparicion de nuevas técnicas de cultivo que funcionen</t>
  </si>
  <si>
    <t xml:space="preserve">Productos: Plantas meristemáticas </t>
  </si>
  <si>
    <t>Clientes: Productores bananeros</t>
  </si>
  <si>
    <t>Necesidades: 1. Aumento de rendimiento 2. Plantas sanas 3. Homogeneidad de la plantación  4. Mejor planificación en la cosecha</t>
  </si>
  <si>
    <t>Competidores: MERISISTEMAS (QUITO), Industrias de Costa Rica, Honduras e Israel.</t>
  </si>
  <si>
    <t>4. Aparicion de nuevas variedades altamente comerciales</t>
  </si>
  <si>
    <t>5. Incremento de la demanda nacional de plantas meristematicas</t>
  </si>
  <si>
    <t>6. Aumento costo en materia prima</t>
  </si>
  <si>
    <t>8. Convenios internacionales de exportacion de banano</t>
  </si>
  <si>
    <t>9. Aprobacion de la ley de bio-seguridad</t>
  </si>
  <si>
    <t>10. Disminucion en los aranceles</t>
  </si>
  <si>
    <t>12. Promover el consumo de banano a nivel nacional</t>
  </si>
  <si>
    <t>11. Tecnificación del sector productivo</t>
  </si>
  <si>
    <t>7. Aparición de nuevas técnicas de cultivo que funcionen</t>
  </si>
  <si>
    <t>13. Aumento de fuentes de trabajo</t>
  </si>
  <si>
    <t xml:space="preserve">ANÁLISIS FODA                         SEBIOCA S.A.                              </t>
  </si>
  <si>
    <t>Es fácil ingresar al mercado porque cualquier persona con conocimientos de comercio exterior y agricultura puede importar el producto y comercializarlo</t>
  </si>
  <si>
    <t>2. Alta Gerencia</t>
  </si>
  <si>
    <t>3. Empleados</t>
  </si>
  <si>
    <t>4. Obreros</t>
  </si>
  <si>
    <t>1. Junta General de Accionistas</t>
  </si>
  <si>
    <t>5. Sector Productivo Bananero</t>
  </si>
  <si>
    <t>6. Instituciones Financieras</t>
  </si>
  <si>
    <t>7. Organismos Gubernamentales</t>
  </si>
  <si>
    <t>8. Proveedores</t>
  </si>
  <si>
    <t>9. Medio Ambiente</t>
  </si>
  <si>
    <t>10. Comunidad</t>
  </si>
  <si>
    <t>ANEXO # 1</t>
  </si>
  <si>
    <t>ANÁLISIS DEL MERCADO Y LA COMPETENCIA</t>
  </si>
  <si>
    <t>Establecer convenios con empresas biotecnologicas del exterior para realizar importaciones de productos y distribuirlos a los clientes que lo soliciten</t>
  </si>
  <si>
    <t>Los clientes no se encuentran muy bien organizados y no todos cuentan con los recursos necesarios para realizar importaciones del producto. Cabe recalcar que a nivel nacional existe un solo competidor disminuyendo así el poder de negociación de los clientes.</t>
  </si>
  <si>
    <t>En el mercado existen varias técnicas de propagación de cultivo utilizando biotecnología pero la que genera un mayor beneficio para los agricultores es la técnica de cultivo in Vitro por este motivo la presencia de sustitutos que puedan reemplazar esta técnica es baja.</t>
  </si>
  <si>
    <t>Mejorar calidad de material genético de los productos</t>
  </si>
  <si>
    <t>Ofrecer un precio justo de acuerdo al mercado</t>
  </si>
  <si>
    <t>Mejorar asesoramiento post-venta</t>
  </si>
  <si>
    <t>Incrementar el personal capacitado en asesoramiento post - venta</t>
  </si>
  <si>
    <t>Incrementar la utilidad a través del tiempo</t>
  </si>
  <si>
    <t>Ofrecer mayor variedad de productos para competir en el mercado</t>
  </si>
  <si>
    <t>Desarrollar nuevas tecnologías</t>
  </si>
  <si>
    <t>Explotar la capacidad de la infraestructura institucional</t>
  </si>
  <si>
    <r>
      <t xml:space="preserve">Determinar los principales requerimientos de la </t>
    </r>
    <r>
      <rPr>
        <b/>
        <sz val="14"/>
        <rFont val="Arial"/>
        <family val="2"/>
      </rPr>
      <t>ALTA GERENCIA</t>
    </r>
    <r>
      <rPr>
        <sz val="14"/>
        <rFont val="Arial"/>
        <family val="2"/>
      </rPr>
      <t xml:space="preserve"> y cómo la empresa puede satisfacerlos</t>
    </r>
  </si>
  <si>
    <t>Incrementar la rentabilidad</t>
  </si>
  <si>
    <t>Ser reconocido en el mercado tanto a nivel nacional como internacional</t>
  </si>
  <si>
    <t>Capacitar al capital humano</t>
  </si>
  <si>
    <t>Mejorar la parte técnica de la empresa</t>
  </si>
  <si>
    <t>X</t>
  </si>
  <si>
    <t>Crear economías de escala</t>
  </si>
  <si>
    <t>Captar nuevos clientes</t>
  </si>
  <si>
    <t>Establecer convenios de mutua colaboración con centros de investigaciones para impulsar la creación de nuevas tecnologías</t>
  </si>
  <si>
    <r>
      <t xml:space="preserve">¿Cómo se podría innovar la relación con la </t>
    </r>
    <r>
      <rPr>
        <b/>
        <u val="single"/>
        <sz val="10"/>
        <rFont val="Arial"/>
        <family val="2"/>
      </rPr>
      <t>ALTA GERENCIA</t>
    </r>
    <r>
      <rPr>
        <sz val="10"/>
        <rFont val="Arial"/>
        <family val="2"/>
      </rPr>
      <t xml:space="preserve"> de modo que se sienta realmente encantado y satisfecho?</t>
    </r>
  </si>
  <si>
    <r>
      <t xml:space="preserve">¿Cuales son los principales Requerimientos (Necesidades) de la </t>
    </r>
    <r>
      <rPr>
        <b/>
        <u val="single"/>
        <sz val="10"/>
        <rFont val="Arial"/>
        <family val="2"/>
      </rPr>
      <t>ALTA GERENCIA</t>
    </r>
    <r>
      <rPr>
        <sz val="10"/>
        <rFont val="Arial"/>
        <family val="2"/>
      </rPr>
      <t xml:space="preserve"> para con la empresa </t>
    </r>
  </si>
  <si>
    <t>Ampliar la gama de productos</t>
  </si>
  <si>
    <t>Ofrecer plantas forestales y ornamentales</t>
  </si>
  <si>
    <t>Incrementar las campañas publicitarias de la empresa resaltando el aval de ESPOL.</t>
  </si>
  <si>
    <t>Calidad del producto</t>
  </si>
  <si>
    <t>Aval de la ESPOL</t>
  </si>
  <si>
    <t>Know how técnico</t>
  </si>
  <si>
    <t>Integración de los procesos</t>
  </si>
  <si>
    <t>Falta de financiamiento al cliente</t>
  </si>
  <si>
    <t>Enfoque en ventas</t>
  </si>
  <si>
    <t>Aprobacion de la ley de bio-seguridad</t>
  </si>
  <si>
    <t>Incremento de la demanda nacional de plantas meristematicas</t>
  </si>
  <si>
    <t>Tecnificacion del sector productivo</t>
  </si>
  <si>
    <t>Aumento de la produccion de banano a nivel internacional</t>
  </si>
  <si>
    <t>Aparicion de plaga que termine con una variedad</t>
  </si>
  <si>
    <t>Aumento costo en materia prima</t>
  </si>
  <si>
    <t>Biocombustibles</t>
  </si>
  <si>
    <t>Pérdida por falta de conservación</t>
  </si>
  <si>
    <t>Competencia deshonesta</t>
  </si>
  <si>
    <t>Colocar publicidad en cada hacienda cliente</t>
  </si>
  <si>
    <t>Desarrollar áreas de asesoramiento técnico comercial</t>
  </si>
  <si>
    <t>Habilitar área de conservación (Creación de un área de crio-conservación)</t>
  </si>
  <si>
    <t>Ofrecer mejor servicio al cliente, área mas funcional, asesoramiento postventa</t>
  </si>
  <si>
    <t>Apoyarse en las asociaciones de bananeros</t>
  </si>
  <si>
    <t>14. Biocombustibles</t>
  </si>
  <si>
    <t>A nivel nacional existe un solo competidor  A nivel internacional existen varias empresas que se dedican a la propagación de plantas mediante el cultivo in Vitro pero no todos los clientes cuentan con los medios para importarlos, por lo tanto la intensidad de la competencia es baja.</t>
  </si>
  <si>
    <t>Los insumos necesarios para la producción son distribuidos por varios proveedores, lo que ocasiona que su poder de negociación sea bajo</t>
  </si>
  <si>
    <r>
      <t xml:space="preserve">Determinar los principales requerimientos de los </t>
    </r>
    <r>
      <rPr>
        <b/>
        <sz val="12"/>
        <rFont val="Arial"/>
        <family val="2"/>
      </rPr>
      <t>EMPLEADOS</t>
    </r>
    <r>
      <rPr>
        <sz val="12"/>
        <rFont val="Arial"/>
        <family val="2"/>
      </rPr>
      <t xml:space="preserve"> y cómo la empresa puede satisfacerlos</t>
    </r>
  </si>
  <si>
    <r>
      <t xml:space="preserve">¿Cómo se podría innovar la relación con el </t>
    </r>
    <r>
      <rPr>
        <b/>
        <u val="single"/>
        <sz val="10"/>
        <rFont val="Arial"/>
        <family val="2"/>
      </rPr>
      <t>EMPLEADOS</t>
    </r>
    <r>
      <rPr>
        <sz val="10"/>
        <rFont val="Arial"/>
        <family val="2"/>
      </rPr>
      <t>de modo que se sienta realmente encantado y satisfecho?</t>
    </r>
  </si>
  <si>
    <r>
      <t xml:space="preserve">¿Cuales son los principales Requerimientos (Necesidades) de los </t>
    </r>
    <r>
      <rPr>
        <b/>
        <u val="single"/>
        <sz val="10"/>
        <rFont val="Arial"/>
        <family val="2"/>
      </rPr>
      <t>EMPLEADOS</t>
    </r>
    <r>
      <rPr>
        <sz val="10"/>
        <rFont val="Arial"/>
        <family val="2"/>
      </rPr>
      <t xml:space="preserve"> para con la empresa </t>
    </r>
  </si>
  <si>
    <t>Mejorar el ambiente de trabajo</t>
  </si>
  <si>
    <t>Planes de capacitación contínua</t>
  </si>
  <si>
    <t>Incremento de sueldos</t>
  </si>
  <si>
    <t>Desarrollo de carrera profesional</t>
  </si>
  <si>
    <t>MINIMIZAR LOS COSTOS</t>
  </si>
  <si>
    <t>Importación de materia prima</t>
  </si>
  <si>
    <t>Junta General de Accionistas</t>
  </si>
  <si>
    <t>Alta Gerencia</t>
  </si>
  <si>
    <t>Sector Productivo Bananero</t>
  </si>
  <si>
    <t>Empleados</t>
  </si>
  <si>
    <t>Establecer convenios con empresas biotecnológicas del exterior para realizar importaciones</t>
  </si>
  <si>
    <t>Ofrecer mejor servicio al cliente y un área más funcional en el asesoramiento postventa</t>
  </si>
  <si>
    <t>CRECIMIENTO DEL RECURSO HUMANO</t>
  </si>
  <si>
    <t>MARKETING</t>
  </si>
  <si>
    <t>EFICIENCIA EN LOS PROCESOS</t>
  </si>
  <si>
    <t>FINANCIAMIENTO PARA CLIENTES</t>
  </si>
  <si>
    <t xml:space="preserve"> ADN DE LA VISIÓN</t>
  </si>
  <si>
    <t xml:space="preserve"> ADN DE LA MISIÓN</t>
  </si>
  <si>
    <t>ASESORAMIENTO TÉCNICO POSTVENTA</t>
  </si>
  <si>
    <t>CLAVE DE CALIFICACIÓN:</t>
  </si>
  <si>
    <t>MATRIZ DE COBERTURA DE LOS VALORES ORGANIZACIONALES</t>
  </si>
  <si>
    <t>TEMAS ESTRATÉGICOS</t>
  </si>
  <si>
    <t>RESPONSABILIDAD POR LOS ACTOS PROPIOS.</t>
  </si>
  <si>
    <t>TRABAJO EN EQUIPO.</t>
  </si>
  <si>
    <t>MEJORAMIENTO CONTINUO.</t>
  </si>
  <si>
    <t>EXCELENCIA EN EL SERVICIO.</t>
  </si>
  <si>
    <t>HONESTIDAD.</t>
  </si>
  <si>
    <t>RESPETO A LA PERSONA.</t>
  </si>
  <si>
    <t>COMPROMISO CON LA COMUNIDAD</t>
  </si>
  <si>
    <t>NUEVOS MERCADOS</t>
  </si>
  <si>
    <t>NIVELES DE
 CONTAMINACIÓN AGRICOLA</t>
  </si>
  <si>
    <t xml:space="preserve"> NIVELES DE
 CONTAMINACIÓN AGRÍCOLA</t>
  </si>
  <si>
    <t>ANEXO # 2</t>
  </si>
  <si>
    <t>ANEXO # 3</t>
  </si>
  <si>
    <t>ANEXO # 4</t>
  </si>
  <si>
    <t>ANEXO # 5</t>
  </si>
  <si>
    <t>ANEXO # 6</t>
  </si>
  <si>
    <t>ANEXO # 7</t>
  </si>
  <si>
    <t>ANEXO # 8</t>
  </si>
  <si>
    <t>ANEXO # 9</t>
  </si>
  <si>
    <t>ANEXO # 10</t>
  </si>
  <si>
    <t>ANEXO # 11</t>
  </si>
  <si>
    <t>ANEXO # 12</t>
  </si>
  <si>
    <t>ANEXO # 13</t>
  </si>
  <si>
    <t>ANEXO # 14</t>
  </si>
  <si>
    <t>MATRIZ DE COBERTURA DE LOS TEMA ESTRATÉGICOS</t>
  </si>
  <si>
    <t>ANEXO # 15</t>
  </si>
  <si>
    <t>DEFINICIÓN DEL NEGOCIO DE LA EMPRESA</t>
  </si>
  <si>
    <t>Factores Claves de Éxito: Infraestructura  y recursos humanos</t>
  </si>
  <si>
    <t>Definición 1: Industria agrícola</t>
  </si>
  <si>
    <r>
      <t xml:space="preserve">
DECLARACIÓN DE LA MISIÓN ORGANIZACIONAL
</t>
    </r>
    <r>
      <rPr>
        <b/>
        <i/>
        <sz val="10"/>
        <rFont val="Arial"/>
        <family val="2"/>
      </rPr>
      <t>“Aumentar los rendimientos de la producción agrícola, ofreciendo semillas biotecnológicas de alta calidad genética y fitosanitaria”</t>
    </r>
    <r>
      <rPr>
        <b/>
        <sz val="10"/>
        <rFont val="Arial"/>
        <family val="2"/>
      </rPr>
      <t xml:space="preserve">
</t>
    </r>
  </si>
  <si>
    <r>
      <t xml:space="preserve">¿Quiénes somos?:
</t>
    </r>
    <r>
      <rPr>
        <sz val="10"/>
        <rFont val="Arial"/>
        <family val="2"/>
      </rPr>
      <t>Una empresa biotecnológica ecuatoriana</t>
    </r>
  </si>
  <si>
    <r>
      <t xml:space="preserve">¿A qué nos dedicamos?: 
</t>
    </r>
    <r>
      <rPr>
        <sz val="10"/>
        <rFont val="Arial"/>
        <family val="2"/>
      </rPr>
      <t>Propagación y conservación de plantas</t>
    </r>
  </si>
  <si>
    <r>
      <t xml:space="preserve">¿En qué nos diferenciamos?: 
</t>
    </r>
    <r>
      <rPr>
        <sz val="10"/>
        <rFont val="Arial"/>
        <family val="2"/>
      </rPr>
      <t>Productos de alta calidad</t>
    </r>
  </si>
  <si>
    <r>
      <t xml:space="preserve">¿Por qué y para qué hacemos lo que hacemos?: 
</t>
    </r>
    <r>
      <rPr>
        <sz val="10"/>
        <rFont val="Arial"/>
        <family val="2"/>
      </rPr>
      <t>Porque somos una empresa comprometida con el desarrollo económico del país/ Para mejorar el rendimiento de la producción agrícola del país</t>
    </r>
  </si>
  <si>
    <r>
      <t xml:space="preserve">¿Cómo lo hacemos?:
</t>
    </r>
    <r>
      <rPr>
        <sz val="10"/>
        <rFont val="Arial"/>
        <family val="2"/>
      </rPr>
      <t>Mediante el uso de técnicas biotecnológicas</t>
    </r>
  </si>
  <si>
    <r>
      <t xml:space="preserve">¿Por quién lo hacemos?: 
</t>
    </r>
    <r>
      <rPr>
        <sz val="10"/>
        <rFont val="Arial"/>
        <family val="2"/>
      </rPr>
      <t>Por nuestros clientes, empleados y accionistas</t>
    </r>
  </si>
  <si>
    <r>
      <t xml:space="preserve">¿En qué nos queremos convertir?:
</t>
    </r>
    <r>
      <rPr>
        <sz val="10"/>
        <rFont val="Arial"/>
        <family val="2"/>
      </rPr>
      <t>La empresa más conocida del mercado nacional por mejorar la producción agrícola</t>
    </r>
  </si>
  <si>
    <r>
      <t xml:space="preserve">¿Qué y cómo queremos ser dentro de   3   años?:
</t>
    </r>
    <r>
      <rPr>
        <sz val="10"/>
        <rFont val="Arial"/>
        <family val="2"/>
      </rPr>
      <t>Una empresa estable con miras hacia el futuro comprometida con el cuidado del medio ambiente</t>
    </r>
  </si>
  <si>
    <r>
      <t xml:space="preserve">¿Para quién trabajaremos?:
</t>
    </r>
    <r>
      <rPr>
        <sz val="10"/>
        <rFont val="Arial"/>
        <family val="2"/>
      </rPr>
      <t>Para nuestros clientes, empleados y accionistas</t>
    </r>
  </si>
  <si>
    <r>
      <t xml:space="preserve">¿En qué nos diferenciaremos?:
</t>
    </r>
    <r>
      <rPr>
        <sz val="10"/>
        <rFont val="Arial"/>
        <family val="2"/>
      </rPr>
      <t>En ofrecer productos de alta calidad genética y fitosanitaria</t>
    </r>
  </si>
  <si>
    <t>CONCIENCIA AMBIENTAL.</t>
  </si>
  <si>
    <r>
      <t xml:space="preserve">¿Qué valores respetamos?: 
</t>
    </r>
    <r>
      <rPr>
        <sz val="10"/>
        <rFont val="Arial"/>
        <family val="2"/>
      </rPr>
      <t>Respeto a la persona, honestidad, excelencia en el servicio, mejoramiento continuo, trabajo en equipo, conciencia ambiental, responsabilidad por los actos propios</t>
    </r>
  </si>
  <si>
    <r>
      <t xml:space="preserve">¿Cómo lo lograremos?:
</t>
    </r>
    <r>
      <rPr>
        <sz val="10"/>
        <rFont val="Arial"/>
        <family val="2"/>
      </rPr>
      <t>Capacitando al personal, eficiencia en los procesos, excelente servicio al cliente</t>
    </r>
  </si>
  <si>
    <r>
      <t xml:space="preserve">DECLARACIÓN DE LA VISIÓN ORGANIZACIONAL
</t>
    </r>
    <r>
      <rPr>
        <b/>
        <i/>
        <sz val="10"/>
        <rFont val="Arial"/>
        <family val="2"/>
      </rPr>
      <t>“Ser líder en la producción y comercialización de semillas biotecnológicas”</t>
    </r>
  </si>
  <si>
    <t>PRINCIPALES OBSTÁCULOS DETECTADOS EN LA INDUSTRIA</t>
  </si>
  <si>
    <t>CARACTERÍSTICA DE VALOR DE LA NUEVA PROPUESTA ESTRATÉGICA</t>
  </si>
  <si>
    <t>CARACTERÍSTICA DE VALOR DE LA ACTUAL ESTRATEGIA</t>
  </si>
  <si>
    <t>EVALUACIÓN DEL GRADO DE UTILIDAD PARA LOS CLIENTES</t>
  </si>
  <si>
    <t>OBSTÁCULOS RESULTOS POR LA ACTUAL ESTRATEGIA</t>
  </si>
  <si>
    <t>ELIMINACIÓN</t>
  </si>
  <si>
    <t>OBSTÁCULOS RESULTOS POR LA NUEVA ESTRATEGIA</t>
  </si>
  <si>
    <t>ANEXO # 16</t>
  </si>
  <si>
    <t>MATRIZ DE COBERTURA DE LOS OBJETIVOS ESTRATÉGICOS</t>
  </si>
  <si>
    <t xml:space="preserve">+3: Alta relación directa
+1: Baja relación directa
0: Sin relación
-1: Baja relación inversa
-3 Alta relación inversa                 </t>
  </si>
  <si>
    <t>REDUCCIÓN DE NIVELES DE
 CONTAMINACIÓN AGRICOLA</t>
  </si>
  <si>
    <t>MISIÓN</t>
  </si>
  <si>
    <t>VISIÓN</t>
  </si>
  <si>
    <t>VALORES</t>
  </si>
  <si>
    <t>PROPUESTA DE VALOR</t>
  </si>
  <si>
    <t>FINANCIERA</t>
  </si>
  <si>
    <t>Mejorar la rentabilidad por planta vendida.</t>
  </si>
  <si>
    <t>Aumentar el volumen de las ventas de otros productos (no banano).</t>
  </si>
  <si>
    <t>Aumentar el volumen de las ventas de plantas de banano.</t>
  </si>
  <si>
    <t>Mantener índices de rentabilidad aceptables.</t>
  </si>
  <si>
    <t>CLIENTE</t>
  </si>
  <si>
    <t>Satisfacer los requerimientos de los productores.</t>
  </si>
  <si>
    <t>Ser percibidos como líder en producción de plantas meristemáticas.</t>
  </si>
  <si>
    <t>Ampliar la variedad de los productos.</t>
  </si>
  <si>
    <t>Mejorar producción bananera.</t>
  </si>
  <si>
    <t>PROCESOS INTERNOS</t>
  </si>
  <si>
    <t>Crear nuevos canales de distribución.</t>
  </si>
  <si>
    <t>Elaborar planes de mantenimiento para el área de laboratorio y campo.</t>
  </si>
  <si>
    <t>Incrementar la eficiencia en la producción de plantas de banano.</t>
  </si>
  <si>
    <t>Garantizar que el convenio CIBE - SEBIOCA genere resultados.</t>
  </si>
  <si>
    <t>Garantizar mejores pronósticos para la producción.</t>
  </si>
  <si>
    <t>Desarrollar planes de financiamiento a corto plazo.</t>
  </si>
  <si>
    <t>Garantizar soporte frecuente a clientes.</t>
  </si>
  <si>
    <t>Elaborar planes de seguridad industrial.</t>
  </si>
  <si>
    <t>Mejorar la calidad de la producción.</t>
  </si>
  <si>
    <t>Reducir niveles de contaminación al medio ambiente.</t>
  </si>
  <si>
    <t>APRENDIZAJE Y CRECIMIENTO</t>
  </si>
  <si>
    <t>Crear sistemas de evaluación, reconocimiento y compensación de empleados.</t>
  </si>
  <si>
    <t>Capacitar al personal de la organización.</t>
  </si>
  <si>
    <t>Implementar un sistema de información gerencial.</t>
  </si>
  <si>
    <t>Crear entorno laboral motivante.</t>
  </si>
  <si>
    <t>Incentivar en los empleados el compromiso con la visión, misión y objetivos organizacionales.</t>
  </si>
  <si>
    <t>ANEXO # 17</t>
  </si>
  <si>
    <t>MATRIZ DE IMPACTO DE INICIATIVAS ESTRATEGICAS</t>
  </si>
  <si>
    <t>Impacto estratégico 
de la iniciativa</t>
  </si>
  <si>
    <t>Peso</t>
  </si>
  <si>
    <t>INICIATIVAS ESTRATEGICAS</t>
  </si>
  <si>
    <t>Fuerte</t>
  </si>
  <si>
    <t>Propaganda en haciendas</t>
  </si>
  <si>
    <t>Recuperación de desechos</t>
  </si>
  <si>
    <t>Mejorar el departamento de ventas</t>
  </si>
  <si>
    <t>Incrementar el personal de asesores técnicos comerciales</t>
  </si>
  <si>
    <t>Importar materia prima bajo aval de Espol</t>
  </si>
  <si>
    <t xml:space="preserve">Mejoramiento de Infraestructura y Tecnología </t>
  </si>
  <si>
    <t>Rediseñar y automatizar los procesos administrativos</t>
  </si>
  <si>
    <t>Moderado</t>
  </si>
  <si>
    <t>Débil</t>
  </si>
  <si>
    <t>Sin relación</t>
  </si>
  <si>
    <t>FINANCIERA 
(F)</t>
  </si>
  <si>
    <t>F1</t>
  </si>
  <si>
    <t>F2</t>
  </si>
  <si>
    <t>F3</t>
  </si>
  <si>
    <t>F4</t>
  </si>
  <si>
    <t>CLIENTE
( C )</t>
  </si>
  <si>
    <t>C1</t>
  </si>
  <si>
    <t>C2</t>
  </si>
  <si>
    <t>C3</t>
  </si>
  <si>
    <t>C4</t>
  </si>
  <si>
    <t>PROCESOS INTERNOS 
(PI)</t>
  </si>
  <si>
    <t>PI1</t>
  </si>
  <si>
    <t>PI2</t>
  </si>
  <si>
    <t>PI3</t>
  </si>
  <si>
    <t>PI4</t>
  </si>
  <si>
    <t>PI5</t>
  </si>
  <si>
    <t>PI6</t>
  </si>
  <si>
    <t>APRENDIZAJE Y CRECIMIENTO 
(AC)</t>
  </si>
  <si>
    <t>AC1</t>
  </si>
  <si>
    <t>AC2</t>
  </si>
  <si>
    <t>AC3</t>
  </si>
  <si>
    <t>AC4</t>
  </si>
  <si>
    <t>IMPACTO ESTRATEGICO TOTAL</t>
  </si>
  <si>
    <t>RANKEO DE LOS PROYECTOS</t>
  </si>
  <si>
    <t>ANEXO # 18</t>
  </si>
  <si>
    <t>PRIORIZACION DE INICIATIVAS ESTRATEGICAS</t>
  </si>
  <si>
    <t>INICIATIVAS ESTRATÉGICAS</t>
  </si>
  <si>
    <t>Propaganda en haciendas (A)</t>
  </si>
  <si>
    <t>Recuperación de desechos (B)</t>
  </si>
  <si>
    <t>Mejorar el departamento de ventas ( C )</t>
  </si>
  <si>
    <t>Incrementar el personal de asesores técnicos comerciales (D)</t>
  </si>
  <si>
    <t>Importar materia prima bajo aval de Espol ( E )</t>
  </si>
  <si>
    <t xml:space="preserve">Mejoramiento de Infraestructura y Tecnología ( F) </t>
  </si>
  <si>
    <t>Rediseñar y automatizar los procesos administrativos (G)</t>
  </si>
  <si>
    <t>GRADO DE IMPACTO</t>
  </si>
  <si>
    <t>NIVEL DE COSTO</t>
  </si>
  <si>
    <t>ELECCION</t>
  </si>
  <si>
    <t>Índice de satisfación de clientes (encuesta)</t>
  </si>
  <si>
    <t>#  reconocimientos recibidos</t>
  </si>
  <si>
    <t>#  nuevos productos</t>
  </si>
  <si>
    <t xml:space="preserve"> # pedidos no atendidos por falta de disponibilidad</t>
  </si>
  <si>
    <t>Promedio de calificaciones obtenidas en tests de conocimiento de estrategia, realizados a empleados</t>
  </si>
  <si>
    <t>Promedio de cajas de banano exportable por hectárea sembrada</t>
  </si>
  <si>
    <t># servicios recibidos del CIBE</t>
  </si>
  <si>
    <t>Índice de residuos  (Total residuos producidos(Kg)/ Total plantas producidas)</t>
  </si>
  <si>
    <t>META</t>
  </si>
  <si>
    <t>% plantas rechazadas(# plantas rechazadas en campo/total plantas producidas)*100)</t>
  </si>
  <si>
    <t>KPI</t>
  </si>
  <si>
    <t>EVA (Valor económico agregado)</t>
  </si>
  <si>
    <t>Promedio de plantas producidas por hombre</t>
  </si>
  <si>
    <t>Promedio de visitas realizadas por cliente</t>
  </si>
  <si>
    <t>BSC UNIDAD  SEBIOCA C.A.</t>
  </si>
  <si>
    <t>ANEXO # 19</t>
  </si>
  <si>
    <t>SINCRONIZACIÓN - CONSISTENCIA Y BALANCE DE OBJETIVOS Y METAS</t>
  </si>
  <si>
    <t>PROCESOS</t>
  </si>
  <si>
    <t>CLAVES</t>
  </si>
  <si>
    <t>APOYO</t>
  </si>
  <si>
    <t>PERSPECTIVA / OBJETIVO ESTRATÉGICO</t>
  </si>
  <si>
    <t>RESPONSABLE</t>
  </si>
  <si>
    <t>VENTAS</t>
  </si>
  <si>
    <t>PRODUCCIÓN</t>
  </si>
  <si>
    <t>ASESORAMIENTO POSTVENTA</t>
  </si>
  <si>
    <t>ADMINISTRATIVO</t>
  </si>
  <si>
    <t>FINANCIERO</t>
  </si>
  <si>
    <t>FINANCIERA / Mejorar la rentabilidad por planta vendida</t>
  </si>
  <si>
    <t xml:space="preserve">$ costo unitario de producción de banano </t>
  </si>
  <si>
    <t>ANEXO # 20</t>
  </si>
  <si>
    <t>FINANCIERA / Aumentar el volumen de las ventas de otros productos (no banano).</t>
  </si>
  <si>
    <t xml:space="preserve">Porcentaje de ventas de productos nuevos (no banano) </t>
  </si>
  <si>
    <t>ANEXO # 21</t>
  </si>
  <si>
    <t>FINANCIERA / Aumentar el volumen de las ventas de plantas de banano.</t>
  </si>
  <si>
    <t xml:space="preserve">Nivel de crecimiento en ventas tradicionales (banano) </t>
  </si>
  <si>
    <t>ANEXO # 22</t>
  </si>
  <si>
    <t>FINANCIERA / Mantener índices de rentabilidad aceptables.</t>
  </si>
  <si>
    <t>ANEXO # 23</t>
  </si>
  <si>
    <t>CLIENTES / Satisfacer los requerimientos de los productores.</t>
  </si>
  <si>
    <t>ANEXO # 24</t>
  </si>
  <si>
    <t>CLIENTES / Ser percibidos como líder en la producción de plantas meristemáticas</t>
  </si>
  <si>
    <t>ANEXO # 25</t>
  </si>
  <si>
    <t>CLIENTES / Ampliar la variedad de los productos.</t>
  </si>
  <si>
    <t>ANEXO # 26</t>
  </si>
  <si>
    <t>CLIENTES / Mejorar producción bananera.</t>
  </si>
  <si>
    <t>ANEXO # 27</t>
  </si>
  <si>
    <t>PROCESOS INTERNOS / Incrementar la eficiencia en la producción de plantas de banano.</t>
  </si>
  <si>
    <t>ANEXO # 28</t>
  </si>
  <si>
    <t>PROCESOS INTERNOS / Garantizar que el convenio CIBE - SEBIOCA genere resultados.</t>
  </si>
  <si>
    <t>ANEXO # 29</t>
  </si>
  <si>
    <t>PROCESOS INTERNOS / Garantizar mejores pronósticos para la producción.</t>
  </si>
  <si>
    <t>ANEXO # 30</t>
  </si>
  <si>
    <t>PROCESOS INTERNOS / Reducir niveles de contaminación al medio ambiente.</t>
  </si>
  <si>
    <t>ANEXO # 31</t>
  </si>
  <si>
    <t>PROCESOS INTERNOS / Garantizar soporte frecuente a clientes.</t>
  </si>
  <si>
    <t>ANEXO # 32</t>
  </si>
  <si>
    <t>PROCESOS INTERNOS / Mejorar la calidad de la producción.</t>
  </si>
  <si>
    <t>ANEXO # 33</t>
  </si>
  <si>
    <t>APRENDIZAJE Y CRECIMIENTO / Crear sistemas de evaluación, reconocimiento y compensación de empleados.</t>
  </si>
  <si>
    <t xml:space="preserve"># empleados que han recibido reconocimientos </t>
  </si>
  <si>
    <t>ANEXO # 34</t>
  </si>
  <si>
    <t>APRENDIZAJE Y CRECIMIENTO / Capacitar al personal de la organización.</t>
  </si>
  <si>
    <t>% Horas hombre capacitado</t>
  </si>
  <si>
    <t>ANEXO # 35</t>
  </si>
  <si>
    <t>APRENDIZAJE Y CRECIMIENTO / Crear entorno laboral motivante.</t>
  </si>
  <si>
    <t xml:space="preserve">Índice de satisfacción del empleado (encuestas) </t>
  </si>
  <si>
    <t>ANEXO # 36</t>
  </si>
  <si>
    <t>APRENDIZAJE Y CRECIMIENTO / Incentivar en los empleados el compromiso con la visión, misión y objetivos organizacionales.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</si>
</sst>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C0A]dddd\,\ dd&quot; de &quot;mmmm&quot; de &quot;yyyy"/>
    <numFmt numFmtId="200" formatCode="[$$-300A]\ #,##0.00"/>
    <numFmt numFmtId="201" formatCode="[$$-300A]\ #,##0.0"/>
    <numFmt numFmtId="202" formatCode="[$$-300A]\ #,##0"/>
    <numFmt numFmtId="203" formatCode="&quot;$&quot;\ #,##0.00"/>
  </numFmts>
  <fonts count="69">
    <font>
      <sz val="10"/>
      <name val="Arial"/>
      <family val="0"/>
    </font>
    <font>
      <b/>
      <sz val="16"/>
      <name val="Arial"/>
      <family val="2"/>
    </font>
    <font>
      <b/>
      <sz val="14"/>
      <name val="Arial"/>
      <family val="2"/>
    </font>
    <font>
      <b/>
      <sz val="11"/>
      <name val="Arial"/>
      <family val="2"/>
    </font>
    <font>
      <sz val="11"/>
      <name val="Arial"/>
      <family val="2"/>
    </font>
    <font>
      <b/>
      <sz val="12"/>
      <name val="Arial"/>
      <family val="2"/>
    </font>
    <font>
      <sz val="12"/>
      <name val="Arial"/>
      <family val="2"/>
    </font>
    <font>
      <b/>
      <sz val="15"/>
      <name val="Arial"/>
      <family val="2"/>
    </font>
    <font>
      <b/>
      <sz val="13"/>
      <name val="Arial"/>
      <family val="2"/>
    </font>
    <font>
      <b/>
      <sz val="10"/>
      <name val="Arial"/>
      <family val="2"/>
    </font>
    <font>
      <sz val="14"/>
      <name val="Arial"/>
      <family val="2"/>
    </font>
    <font>
      <b/>
      <u val="single"/>
      <sz val="14"/>
      <name val="Arial"/>
      <family val="2"/>
    </font>
    <font>
      <b/>
      <sz val="18"/>
      <name val="Arial"/>
      <family val="2"/>
    </font>
    <font>
      <sz val="16"/>
      <name val="Arial"/>
      <family val="2"/>
    </font>
    <font>
      <b/>
      <sz val="9"/>
      <name val="Arial"/>
      <family val="2"/>
    </font>
    <font>
      <b/>
      <sz val="20"/>
      <name val="Arial"/>
      <family val="2"/>
    </font>
    <font>
      <b/>
      <u val="single"/>
      <sz val="10"/>
      <name val="Arial"/>
      <family val="2"/>
    </font>
    <font>
      <u val="single"/>
      <sz val="10"/>
      <color indexed="12"/>
      <name val="Arial"/>
      <family val="0"/>
    </font>
    <font>
      <u val="single"/>
      <sz val="10"/>
      <color indexed="36"/>
      <name val="Arial"/>
      <family val="0"/>
    </font>
    <font>
      <sz val="9"/>
      <name val="Arial"/>
      <family val="0"/>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Arial Black"/>
      <family val="0"/>
    </font>
    <font>
      <b/>
      <sz val="23"/>
      <color indexed="10"/>
      <name val="Verdana"/>
      <family val="0"/>
    </font>
    <font>
      <sz val="19"/>
      <color indexed="8"/>
      <name val="Arial Black"/>
      <family val="0"/>
    </font>
    <font>
      <b/>
      <sz val="18"/>
      <color indexed="8"/>
      <name val="Arial"/>
      <family val="0"/>
    </font>
    <font>
      <b/>
      <sz val="10"/>
      <color indexed="18"/>
      <name val="Arial"/>
      <family val="0"/>
    </font>
    <font>
      <b/>
      <sz val="10"/>
      <color indexed="17"/>
      <name val="Arial"/>
      <family val="0"/>
    </font>
    <font>
      <b/>
      <sz val="10"/>
      <color indexed="21"/>
      <name val="Arial"/>
      <family val="0"/>
    </font>
    <font>
      <b/>
      <sz val="10"/>
      <color indexed="48"/>
      <name val="Arial"/>
      <family val="0"/>
    </font>
    <font>
      <b/>
      <sz val="10"/>
      <color indexed="53"/>
      <name val="Arial"/>
      <family val="0"/>
    </font>
    <font>
      <b/>
      <sz val="10"/>
      <color indexed="20"/>
      <name val="Arial"/>
      <family val="0"/>
    </font>
    <font>
      <b/>
      <sz val="10"/>
      <color indexed="60"/>
      <name val="Arial"/>
      <family val="0"/>
    </font>
    <font>
      <b/>
      <sz val="10"/>
      <color indexed="56"/>
      <name val="Arial"/>
      <family val="0"/>
    </font>
    <font>
      <b/>
      <sz val="10"/>
      <color indexed="59"/>
      <name val="Arial"/>
      <family val="0"/>
    </font>
    <font>
      <b/>
      <sz val="10"/>
      <color indexed="16"/>
      <name val="Arial"/>
      <family val="0"/>
    </font>
    <font>
      <b/>
      <sz val="10"/>
      <color indexed="10"/>
      <name val="Arial"/>
      <family val="0"/>
    </font>
    <font>
      <b/>
      <sz val="10"/>
      <color indexed="8"/>
      <name val="Arial"/>
      <family val="0"/>
    </font>
    <font>
      <b/>
      <sz val="9"/>
      <color indexed="8"/>
      <name val="Arial"/>
      <family val="0"/>
    </font>
    <font>
      <b/>
      <sz val="8"/>
      <color indexed="8"/>
      <name val="Arial"/>
      <family val="2"/>
    </font>
    <font>
      <u val="single"/>
      <sz val="10"/>
      <name val="Arial"/>
      <family val="2"/>
    </font>
    <font>
      <sz val="8"/>
      <name val="Arial"/>
      <family val="0"/>
    </font>
    <font>
      <b/>
      <sz val="12"/>
      <color indexed="10"/>
      <name val="Arial"/>
      <family val="2"/>
    </font>
    <font>
      <b/>
      <sz val="10"/>
      <color indexed="54"/>
      <name val="Arial"/>
      <family val="2"/>
    </font>
    <font>
      <b/>
      <sz val="10"/>
      <color indexed="19"/>
      <name val="Arial"/>
      <family val="2"/>
    </font>
    <font>
      <sz val="10"/>
      <name val="Times New Roman"/>
      <family val="1"/>
    </font>
    <font>
      <b/>
      <sz val="9.25"/>
      <name val="Arial"/>
      <family val="0"/>
    </font>
    <font>
      <sz val="9.25"/>
      <name val="Arial"/>
      <family val="0"/>
    </font>
    <font>
      <sz val="10"/>
      <color indexed="8"/>
      <name val="Arial"/>
      <family val="2"/>
    </font>
    <font>
      <b/>
      <sz val="12"/>
      <color indexed="8"/>
      <name val="Arial"/>
      <family val="0"/>
    </font>
    <font>
      <b/>
      <sz val="16"/>
      <color indexed="8"/>
      <name val="Arial"/>
      <family val="0"/>
    </font>
    <font>
      <sz val="12"/>
      <name val="Times New Roman"/>
      <family val="1"/>
    </font>
    <font>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medium"/>
      <bottom style="thin"/>
    </border>
    <border>
      <left>
        <color indexed="63"/>
      </left>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medium"/>
      <top style="medium"/>
      <bottom style="thin"/>
    </border>
    <border>
      <left>
        <color indexed="63"/>
      </left>
      <right style="thin"/>
      <top style="thin"/>
      <bottom style="medium"/>
    </border>
    <border>
      <left>
        <color indexed="63"/>
      </left>
      <right style="medium"/>
      <top style="thin"/>
      <bottom style="mediu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25" fillId="4" borderId="0" applyNumberFormat="0" applyBorder="0" applyAlignment="0" applyProtection="0"/>
    <xf numFmtId="0" fontId="30" fillId="16" borderId="1" applyNumberFormat="0" applyAlignment="0" applyProtection="0"/>
    <xf numFmtId="0" fontId="32" fillId="17" borderId="2" applyNumberFormat="0" applyAlignment="0" applyProtection="0"/>
    <xf numFmtId="0" fontId="31" fillId="0" borderId="3" applyNumberFormat="0" applyFill="0" applyAlignment="0" applyProtection="0"/>
    <xf numFmtId="0" fontId="24"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8" fillId="7"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9" fillId="16"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709">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5" fillId="0" borderId="0" xfId="0" applyFont="1" applyBorder="1" applyAlignment="1">
      <alignment horizontal="center"/>
    </xf>
    <xf numFmtId="0" fontId="5" fillId="0" borderId="0" xfId="0" applyFont="1" applyAlignment="1">
      <alignment horizontal="center"/>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Fill="1" applyBorder="1" applyAlignment="1">
      <alignment/>
    </xf>
    <xf numFmtId="0" fontId="2" fillId="0" borderId="16" xfId="0" applyFont="1" applyBorder="1" applyAlignment="1">
      <alignment horizont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20" fontId="8" fillId="0" borderId="0" xfId="0" applyNumberFormat="1"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9" fillId="16" borderId="10" xfId="0" applyFont="1" applyFill="1" applyBorder="1" applyAlignment="1">
      <alignment horizontal="center"/>
    </xf>
    <xf numFmtId="0" fontId="9" fillId="0" borderId="0" xfId="0" applyFont="1" applyAlignment="1">
      <alignment horizontal="center"/>
    </xf>
    <xf numFmtId="0" fontId="11" fillId="0" borderId="0" xfId="0" applyFont="1" applyBorder="1" applyAlignment="1">
      <alignment horizontal="right" vertical="center" wrapText="1"/>
    </xf>
    <xf numFmtId="0" fontId="2" fillId="0" borderId="15"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0" fillId="0" borderId="16" xfId="0" applyBorder="1" applyAlignment="1">
      <alignment/>
    </xf>
    <xf numFmtId="0" fontId="13" fillId="0" borderId="0" xfId="0" applyFont="1" applyAlignment="1">
      <alignment horizontal="center" vertical="center" wrapText="1"/>
    </xf>
    <xf numFmtId="0" fontId="0" fillId="0" borderId="21" xfId="0" applyBorder="1" applyAlignment="1">
      <alignment horizontal="center"/>
    </xf>
    <xf numFmtId="0" fontId="9" fillId="16" borderId="21" xfId="0" applyFont="1" applyFill="1" applyBorder="1" applyAlignment="1">
      <alignment horizontal="center" vertical="center" textRotation="90" wrapText="1"/>
    </xf>
    <xf numFmtId="0" fontId="9" fillId="16" borderId="10" xfId="0" applyFont="1" applyFill="1" applyBorder="1" applyAlignment="1">
      <alignment horizontal="center" vertical="center" textRotation="90" wrapText="1"/>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5" fillId="0" borderId="0" xfId="0" applyFont="1" applyBorder="1" applyAlignment="1">
      <alignment horizontal="center"/>
    </xf>
    <xf numFmtId="0" fontId="6" fillId="0" borderId="12" xfId="0" applyFont="1" applyBorder="1" applyAlignment="1">
      <alignment/>
    </xf>
    <xf numFmtId="0" fontId="5" fillId="0" borderId="18" xfId="0" applyFont="1" applyBorder="1" applyAlignment="1">
      <alignment horizontal="center"/>
    </xf>
    <xf numFmtId="0" fontId="9" fillId="0" borderId="0" xfId="0" applyFont="1" applyAlignment="1">
      <alignment/>
    </xf>
    <xf numFmtId="0" fontId="9" fillId="0" borderId="0" xfId="0" applyFont="1" applyAlignment="1">
      <alignment horizontal="right"/>
    </xf>
    <xf numFmtId="0" fontId="0" fillId="0" borderId="0" xfId="0" applyAlignment="1">
      <alignment horizontal="left"/>
    </xf>
    <xf numFmtId="0" fontId="9" fillId="0" borderId="0" xfId="0" applyFont="1" applyAlignment="1">
      <alignment horizontal="left"/>
    </xf>
    <xf numFmtId="0" fontId="0" fillId="0" borderId="0" xfId="0" applyFont="1" applyAlignment="1">
      <alignment horizontal="left"/>
    </xf>
    <xf numFmtId="0" fontId="9" fillId="0" borderId="21" xfId="0" applyFont="1" applyBorder="1" applyAlignment="1">
      <alignment horizontal="center"/>
    </xf>
    <xf numFmtId="0" fontId="9" fillId="0" borderId="10" xfId="0" applyFont="1" applyBorder="1" applyAlignment="1">
      <alignment horizontal="center"/>
    </xf>
    <xf numFmtId="0" fontId="1" fillId="0" borderId="0" xfId="0" applyFont="1" applyAlignment="1">
      <alignment horizontal="center"/>
    </xf>
    <xf numFmtId="0" fontId="0" fillId="0" borderId="0" xfId="0" applyBorder="1" applyAlignment="1">
      <alignment horizontal="center"/>
    </xf>
    <xf numFmtId="0" fontId="1" fillId="0" borderId="0" xfId="0" applyFont="1" applyAlignment="1">
      <alignment horizontal="center" vertical="center" wrapText="1"/>
    </xf>
    <xf numFmtId="0" fontId="0" fillId="0" borderId="0" xfId="0" applyBorder="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left"/>
    </xf>
    <xf numFmtId="0" fontId="13" fillId="0" borderId="0" xfId="0" applyFont="1" applyAlignment="1">
      <alignment horizontal="left"/>
    </xf>
    <xf numFmtId="0" fontId="2" fillId="0" borderId="0" xfId="0" applyFont="1" applyAlignment="1">
      <alignment wrapText="1"/>
    </xf>
    <xf numFmtId="0" fontId="4" fillId="0" borderId="0" xfId="0" applyFont="1" applyAlignment="1">
      <alignment horizontal="justify" vertical="center" wrapText="1"/>
    </xf>
    <xf numFmtId="0" fontId="0" fillId="0" borderId="22" xfId="0" applyBorder="1" applyAlignment="1">
      <alignment horizontal="center"/>
    </xf>
    <xf numFmtId="0" fontId="4" fillId="0" borderId="21"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Font="1" applyAlignment="1">
      <alignment/>
    </xf>
    <xf numFmtId="0" fontId="0" fillId="16" borderId="21" xfId="0" applyFont="1" applyFill="1" applyBorder="1" applyAlignment="1">
      <alignment horizontal="center" vertical="center" wrapText="1"/>
    </xf>
    <xf numFmtId="0" fontId="0" fillId="16" borderId="10" xfId="0" applyFont="1" applyFill="1" applyBorder="1" applyAlignment="1">
      <alignment horizontal="center" vertical="center" wrapText="1"/>
    </xf>
    <xf numFmtId="0" fontId="0" fillId="16" borderId="11" xfId="0" applyFont="1" applyFill="1" applyBorder="1" applyAlignment="1">
      <alignment horizontal="center" vertical="center"/>
    </xf>
    <xf numFmtId="0" fontId="0" fillId="16" borderId="10" xfId="0" applyFont="1" applyFill="1" applyBorder="1" applyAlignment="1">
      <alignment horizontal="center" vertical="center"/>
    </xf>
    <xf numFmtId="0" fontId="0" fillId="16" borderId="23"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5" fillId="0" borderId="0" xfId="0" applyFont="1" applyAlignment="1">
      <alignment horizontal="center" vertical="center" wrapText="1"/>
    </xf>
    <xf numFmtId="9" fontId="4" fillId="0" borderId="10" xfId="0" applyNumberFormat="1" applyFont="1" applyBorder="1" applyAlignment="1">
      <alignment horizontal="center" vertical="center" wrapText="1"/>
    </xf>
    <xf numFmtId="0" fontId="0" fillId="0" borderId="23" xfId="0" applyBorder="1" applyAlignment="1">
      <alignment horizontal="center"/>
    </xf>
    <xf numFmtId="0" fontId="2" fillId="0" borderId="0" xfId="0" applyFont="1" applyBorder="1" applyAlignment="1">
      <alignment/>
    </xf>
    <xf numFmtId="0" fontId="2" fillId="0" borderId="0" xfId="0" applyFont="1" applyBorder="1" applyAlignment="1">
      <alignment/>
    </xf>
    <xf numFmtId="0" fontId="1" fillId="0" borderId="21"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vertical="center"/>
    </xf>
    <xf numFmtId="0" fontId="19" fillId="8" borderId="19" xfId="0" applyFont="1" applyFill="1" applyBorder="1" applyAlignment="1">
      <alignment horizontal="center"/>
    </xf>
    <xf numFmtId="0" fontId="19" fillId="8" borderId="27" xfId="0" applyFont="1" applyFill="1" applyBorder="1" applyAlignment="1">
      <alignment horizontal="center"/>
    </xf>
    <xf numFmtId="0" fontId="0" fillId="0" borderId="0" xfId="0" applyFont="1" applyBorder="1" applyAlignment="1">
      <alignment horizontal="left"/>
    </xf>
    <xf numFmtId="0" fontId="9" fillId="0" borderId="0" xfId="0" applyFont="1" applyBorder="1" applyAlignment="1">
      <alignment horizont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9" fontId="4" fillId="0" borderId="10" xfId="54" applyFont="1" applyBorder="1" applyAlignment="1">
      <alignment horizontal="center" vertical="center" wrapText="1"/>
    </xf>
    <xf numFmtId="0" fontId="0" fillId="0" borderId="0" xfId="0" applyFill="1" applyBorder="1" applyAlignment="1">
      <alignment/>
    </xf>
    <xf numFmtId="0" fontId="4" fillId="0" borderId="0" xfId="0" applyFont="1" applyFill="1" applyBorder="1" applyAlignment="1">
      <alignment horizontal="justify" vertical="center" wrapText="1"/>
    </xf>
    <xf numFmtId="0" fontId="5" fillId="0" borderId="0" xfId="0" applyFont="1" applyFill="1" applyBorder="1" applyAlignment="1">
      <alignment vertical="center" wrapText="1"/>
    </xf>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9" fontId="3" fillId="0" borderId="0" xfId="0" applyNumberFormat="1" applyFont="1" applyFill="1" applyBorder="1" applyAlignment="1">
      <alignment vertical="center" wrapText="1"/>
    </xf>
    <xf numFmtId="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vertical="center" wrapText="1"/>
    </xf>
    <xf numFmtId="9" fontId="9" fillId="0" borderId="0" xfId="0" applyNumberFormat="1" applyFont="1" applyFill="1" applyBorder="1" applyAlignment="1">
      <alignment vertical="center" wrapText="1"/>
    </xf>
    <xf numFmtId="0" fontId="4" fillId="0" borderId="30" xfId="0" applyFont="1" applyFill="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3" borderId="38" xfId="0" applyFill="1" applyBorder="1" applyAlignment="1">
      <alignment horizontal="center"/>
    </xf>
    <xf numFmtId="0" fontId="0" fillId="3" borderId="34" xfId="0" applyFill="1" applyBorder="1" applyAlignment="1">
      <alignment horizontal="center"/>
    </xf>
    <xf numFmtId="0" fontId="0" fillId="3" borderId="39" xfId="0" applyFill="1" applyBorder="1" applyAlignment="1">
      <alignment horizontal="center"/>
    </xf>
    <xf numFmtId="0" fontId="0" fillId="3" borderId="23" xfId="0" applyFill="1" applyBorder="1" applyAlignment="1">
      <alignment horizontal="center"/>
    </xf>
    <xf numFmtId="0" fontId="0" fillId="3" borderId="10"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14" fillId="8" borderId="19" xfId="0" applyFont="1" applyFill="1" applyBorder="1" applyAlignment="1">
      <alignment horizontal="center"/>
    </xf>
    <xf numFmtId="0" fontId="14" fillId="8" borderId="27" xfId="0" applyFont="1" applyFill="1" applyBorder="1" applyAlignment="1">
      <alignment horizontal="center"/>
    </xf>
    <xf numFmtId="0" fontId="4" fillId="0"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0" fillId="0" borderId="0" xfId="0" applyFont="1" applyAlignment="1">
      <alignment/>
    </xf>
    <xf numFmtId="0" fontId="5" fillId="16" borderId="16"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12" xfId="0" applyBorder="1" applyAlignment="1">
      <alignment/>
    </xf>
    <xf numFmtId="0" fontId="1" fillId="0" borderId="0" xfId="0" applyFont="1" applyBorder="1" applyAlignment="1">
      <alignment horizontal="center"/>
    </xf>
    <xf numFmtId="0" fontId="1" fillId="0" borderId="20" xfId="0" applyFont="1" applyBorder="1" applyAlignment="1">
      <alignment horizontal="center"/>
    </xf>
    <xf numFmtId="0" fontId="7" fillId="0" borderId="23" xfId="0" applyFont="1" applyBorder="1" applyAlignment="1">
      <alignment horizontal="center"/>
    </xf>
    <xf numFmtId="0" fontId="10" fillId="0" borderId="15" xfId="0" applyFont="1" applyBorder="1" applyAlignment="1">
      <alignment horizontal="left"/>
    </xf>
    <xf numFmtId="0" fontId="7" fillId="0" borderId="21" xfId="0" applyFont="1" applyBorder="1" applyAlignment="1">
      <alignment horizontal="center"/>
    </xf>
    <xf numFmtId="0" fontId="7" fillId="0" borderId="11" xfId="0" applyFont="1" applyBorder="1" applyAlignment="1">
      <alignment horizontal="center"/>
    </xf>
    <xf numFmtId="0" fontId="6" fillId="0" borderId="11" xfId="0" applyFont="1" applyBorder="1" applyAlignment="1">
      <alignment horizontal="center" vertical="center" wrapText="1"/>
    </xf>
    <xf numFmtId="0" fontId="10" fillId="0" borderId="12"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6" fillId="0" borderId="11" xfId="0" applyFont="1" applyBorder="1" applyAlignment="1">
      <alignment horizontal="left" vertical="center" wrapText="1"/>
    </xf>
    <xf numFmtId="0" fontId="10" fillId="0" borderId="13" xfId="0" applyFont="1" applyBorder="1" applyAlignment="1">
      <alignment horizontal="left" textRotation="90" wrapText="1"/>
    </xf>
    <xf numFmtId="0" fontId="6" fillId="0" borderId="14" xfId="0" applyFont="1" applyBorder="1" applyAlignment="1">
      <alignment horizontal="center" vertical="center" textRotation="90" wrapText="1"/>
    </xf>
    <xf numFmtId="0" fontId="10" fillId="0" borderId="11" xfId="0" applyFont="1" applyBorder="1" applyAlignment="1">
      <alignment horizontal="left"/>
    </xf>
    <xf numFmtId="0" fontId="6" fillId="0" borderId="13" xfId="0" applyFont="1" applyBorder="1" applyAlignment="1">
      <alignment horizontal="center" vertical="center" textRotation="90" wrapText="1"/>
    </xf>
    <xf numFmtId="0" fontId="0" fillId="0" borderId="23" xfId="0" applyFill="1" applyBorder="1" applyAlignment="1">
      <alignment horizontal="center"/>
    </xf>
    <xf numFmtId="0" fontId="0" fillId="0" borderId="10" xfId="0" applyFill="1" applyBorder="1" applyAlignment="1">
      <alignment horizontal="center"/>
    </xf>
    <xf numFmtId="0" fontId="2" fillId="0" borderId="0" xfId="0" applyFont="1" applyBorder="1" applyAlignment="1">
      <alignment vertical="center" wrapText="1"/>
    </xf>
    <xf numFmtId="0" fontId="9"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0" fillId="0" borderId="50" xfId="0" applyFill="1" applyBorder="1" applyAlignment="1">
      <alignment/>
    </xf>
    <xf numFmtId="0" fontId="9" fillId="0" borderId="28" xfId="0" applyFont="1" applyFill="1" applyBorder="1" applyAlignment="1">
      <alignment horizontal="center"/>
    </xf>
    <xf numFmtId="0" fontId="0" fillId="0" borderId="25" xfId="0" applyFill="1" applyBorder="1" applyAlignment="1">
      <alignment/>
    </xf>
    <xf numFmtId="0" fontId="9" fillId="0" borderId="30" xfId="0" applyFont="1" applyFill="1" applyBorder="1" applyAlignment="1">
      <alignment horizontal="center"/>
    </xf>
    <xf numFmtId="0" fontId="0" fillId="0" borderId="26" xfId="0" applyFill="1" applyBorder="1" applyAlignment="1">
      <alignment/>
    </xf>
    <xf numFmtId="0" fontId="9" fillId="0" borderId="32" xfId="0" applyFont="1" applyFill="1" applyBorder="1" applyAlignment="1">
      <alignment horizontal="center"/>
    </xf>
    <xf numFmtId="0" fontId="14" fillId="0" borderId="14" xfId="0" applyFont="1" applyFill="1" applyBorder="1" applyAlignment="1">
      <alignment horizontal="center"/>
    </xf>
    <xf numFmtId="0" fontId="14" fillId="0" borderId="0" xfId="0" applyFont="1" applyFill="1" applyBorder="1" applyAlignment="1">
      <alignment horizontal="center"/>
    </xf>
    <xf numFmtId="0" fontId="3" fillId="0" borderId="51"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9" fillId="0" borderId="53" xfId="0" applyFont="1" applyFill="1" applyBorder="1" applyAlignment="1">
      <alignment horizontal="center" vertical="center"/>
    </xf>
    <xf numFmtId="0" fontId="9" fillId="0" borderId="37" xfId="0" applyFont="1" applyFill="1" applyBorder="1" applyAlignment="1">
      <alignment horizontal="center" vertical="center"/>
    </xf>
    <xf numFmtId="0" fontId="0" fillId="0" borderId="0" xfId="0" applyFill="1" applyBorder="1" applyAlignment="1">
      <alignment horizontal="center"/>
    </xf>
    <xf numFmtId="0" fontId="3" fillId="0" borderId="30"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9" fillId="0" borderId="34"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32"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3" fillId="0" borderId="24" xfId="0" applyFont="1" applyFill="1" applyBorder="1" applyAlignment="1">
      <alignment horizontal="center" vertical="center" wrapText="1"/>
    </xf>
    <xf numFmtId="0" fontId="0" fillId="0" borderId="53" xfId="0" applyFont="1" applyFill="1" applyBorder="1" applyAlignment="1">
      <alignment vertical="center" wrapText="1"/>
    </xf>
    <xf numFmtId="0" fontId="9" fillId="0" borderId="54" xfId="0" applyFont="1" applyFill="1" applyBorder="1" applyAlignment="1">
      <alignment horizontal="center" vertical="center"/>
    </xf>
    <xf numFmtId="0" fontId="3" fillId="0" borderId="25" xfId="0" applyFont="1" applyFill="1" applyBorder="1" applyAlignment="1">
      <alignment horizontal="center" vertical="center" wrapText="1"/>
    </xf>
    <xf numFmtId="0" fontId="0" fillId="0" borderId="34" xfId="0" applyFont="1" applyFill="1" applyBorder="1" applyAlignment="1">
      <alignment vertical="center" wrapText="1"/>
    </xf>
    <xf numFmtId="0" fontId="3" fillId="0" borderId="26" xfId="0" applyFont="1" applyFill="1" applyBorder="1" applyAlignment="1">
      <alignment horizontal="center" vertical="center" wrapText="1"/>
    </xf>
    <xf numFmtId="0" fontId="0" fillId="0" borderId="41" xfId="0" applyFont="1" applyFill="1" applyBorder="1" applyAlignment="1">
      <alignment vertical="center" wrapText="1"/>
    </xf>
    <xf numFmtId="0" fontId="3"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vertical="center"/>
    </xf>
    <xf numFmtId="0" fontId="9" fillId="0" borderId="0" xfId="0" applyFont="1" applyBorder="1" applyAlignment="1">
      <alignment horizontal="center" vertical="center" wrapText="1"/>
    </xf>
    <xf numFmtId="0" fontId="2" fillId="0" borderId="0" xfId="0" applyFont="1" applyAlignment="1">
      <alignment/>
    </xf>
    <xf numFmtId="0" fontId="9" fillId="0" borderId="0" xfId="0" applyFont="1" applyBorder="1" applyAlignment="1">
      <alignment/>
    </xf>
    <xf numFmtId="0" fontId="0" fillId="0" borderId="0" xfId="0" applyBorder="1" applyAlignment="1">
      <alignment horizontal="center" vertical="center" textRotation="90" wrapText="1"/>
    </xf>
    <xf numFmtId="0" fontId="0" fillId="0" borderId="34" xfId="0" applyBorder="1" applyAlignment="1">
      <alignment horizontal="center" vertical="center"/>
    </xf>
    <xf numFmtId="0" fontId="2" fillId="0" borderId="0" xfId="0" applyFont="1" applyAlignment="1">
      <alignment horizontal="center"/>
    </xf>
    <xf numFmtId="202" fontId="0" fillId="0" borderId="13" xfId="0" applyNumberFormat="1" applyBorder="1" applyAlignment="1">
      <alignment horizontal="center" vertical="center"/>
    </xf>
    <xf numFmtId="202" fontId="0" fillId="0" borderId="0" xfId="0" applyNumberFormat="1" applyBorder="1" applyAlignment="1">
      <alignment horizontal="center" vertical="center"/>
    </xf>
    <xf numFmtId="202" fontId="0" fillId="0" borderId="12" xfId="0" applyNumberFormat="1" applyFill="1" applyBorder="1" applyAlignment="1">
      <alignment horizontal="center" vertical="center"/>
    </xf>
    <xf numFmtId="202" fontId="0" fillId="0" borderId="13" xfId="0" applyNumberFormat="1" applyFill="1" applyBorder="1" applyAlignment="1">
      <alignment horizontal="center" vertical="center"/>
    </xf>
    <xf numFmtId="202" fontId="0" fillId="0" borderId="0" xfId="0" applyNumberFormat="1" applyFill="1" applyBorder="1" applyAlignment="1">
      <alignment vertical="center"/>
    </xf>
    <xf numFmtId="202" fontId="0" fillId="0" borderId="34" xfId="0" applyNumberFormat="1" applyBorder="1" applyAlignment="1">
      <alignment vertical="center"/>
    </xf>
    <xf numFmtId="202" fontId="0" fillId="0" borderId="34" xfId="0" applyNumberFormat="1" applyFill="1" applyBorder="1" applyAlignment="1">
      <alignment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49" fillId="0" borderId="10" xfId="0" applyFont="1" applyBorder="1" applyAlignment="1">
      <alignment horizontal="center" vertical="center"/>
    </xf>
    <xf numFmtId="0" fontId="59" fillId="0" borderId="11" xfId="0" applyFont="1" applyBorder="1" applyAlignment="1">
      <alignment horizontal="center" vertical="center"/>
    </xf>
    <xf numFmtId="0" fontId="46" fillId="0" borderId="10" xfId="0" applyFont="1" applyBorder="1" applyAlignment="1">
      <alignment horizontal="center" vertical="center"/>
    </xf>
    <xf numFmtId="0" fontId="51" fillId="0" borderId="11" xfId="0" applyFont="1" applyBorder="1" applyAlignment="1">
      <alignment horizontal="center" vertical="center"/>
    </xf>
    <xf numFmtId="0" fontId="45" fillId="0" borderId="10" xfId="0" applyFont="1" applyBorder="1" applyAlignment="1">
      <alignment horizontal="center" vertical="center"/>
    </xf>
    <xf numFmtId="0" fontId="51" fillId="0" borderId="0" xfId="0" applyFont="1" applyBorder="1" applyAlignment="1">
      <alignment horizontal="center" vertical="center"/>
    </xf>
    <xf numFmtId="0" fontId="60" fillId="0" borderId="0" xfId="0" applyFont="1" applyBorder="1" applyAlignment="1">
      <alignment horizontal="center" vertical="center"/>
    </xf>
    <xf numFmtId="200" fontId="47" fillId="0" borderId="0" xfId="0" applyNumberFormat="1"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xf>
    <xf numFmtId="0" fontId="19" fillId="0" borderId="0" xfId="0" applyFont="1" applyBorder="1" applyAlignment="1">
      <alignment/>
    </xf>
    <xf numFmtId="203" fontId="14" fillId="0" borderId="0" xfId="0" applyNumberFormat="1" applyFont="1" applyBorder="1" applyAlignment="1">
      <alignment/>
    </xf>
    <xf numFmtId="0" fontId="14" fillId="0" borderId="0" xfId="0" applyFont="1" applyBorder="1" applyAlignment="1">
      <alignment horizontal="center"/>
    </xf>
    <xf numFmtId="0" fontId="61" fillId="0" borderId="0" xfId="0" applyFont="1" applyAlignment="1">
      <alignment horizontal="right"/>
    </xf>
    <xf numFmtId="0" fontId="19" fillId="0" borderId="0" xfId="0" applyFont="1" applyBorder="1" applyAlignment="1">
      <alignment/>
    </xf>
    <xf numFmtId="203" fontId="19" fillId="0" borderId="0" xfId="0" applyNumberFormat="1" applyFont="1" applyBorder="1" applyAlignment="1">
      <alignment/>
    </xf>
    <xf numFmtId="0" fontId="61" fillId="0" borderId="0" xfId="0" applyFont="1" applyAlignment="1">
      <alignment/>
    </xf>
    <xf numFmtId="0" fontId="14" fillId="0" borderId="0" xfId="0" applyFont="1" applyBorder="1" applyAlignment="1">
      <alignment/>
    </xf>
    <xf numFmtId="0" fontId="19" fillId="0" borderId="0" xfId="0" applyFont="1" applyAlignment="1">
      <alignment/>
    </xf>
    <xf numFmtId="0" fontId="6" fillId="24" borderId="0" xfId="0" applyFont="1" applyFill="1" applyAlignment="1">
      <alignment/>
    </xf>
    <xf numFmtId="0" fontId="6" fillId="0" borderId="0" xfId="0" applyFont="1" applyAlignment="1">
      <alignment/>
    </xf>
    <xf numFmtId="0" fontId="5" fillId="24" borderId="0" xfId="0" applyFont="1" applyFill="1" applyAlignment="1">
      <alignment horizontal="center"/>
    </xf>
    <xf numFmtId="0" fontId="0" fillId="24" borderId="0" xfId="0" applyFill="1" applyAlignment="1">
      <alignment/>
    </xf>
    <xf numFmtId="0" fontId="1" fillId="24" borderId="0" xfId="0" applyFont="1" applyFill="1" applyAlignment="1">
      <alignment horizontal="center"/>
    </xf>
    <xf numFmtId="0" fontId="5" fillId="16" borderId="10"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3" fillId="0" borderId="56" xfId="0" applyFont="1" applyBorder="1" applyAlignment="1">
      <alignment horizontal="center" vertical="center" textRotation="90" wrapText="1"/>
    </xf>
    <xf numFmtId="0" fontId="3" fillId="0" borderId="57" xfId="0" applyFont="1" applyBorder="1" applyAlignment="1">
      <alignment horizontal="center" vertical="center" textRotation="90" wrapText="1"/>
    </xf>
    <xf numFmtId="0" fontId="3" fillId="0" borderId="58" xfId="0" applyFont="1" applyBorder="1" applyAlignment="1">
      <alignment horizontal="center" vertical="center" textRotation="90" wrapText="1"/>
    </xf>
    <xf numFmtId="0" fontId="4" fillId="0" borderId="57" xfId="0" applyFont="1" applyBorder="1" applyAlignment="1">
      <alignment horizontal="center" vertical="center" textRotation="90" wrapText="1"/>
    </xf>
    <xf numFmtId="0" fontId="4" fillId="0" borderId="59" xfId="0" applyFont="1" applyBorder="1" applyAlignment="1">
      <alignment horizontal="center" vertical="center" wrapText="1"/>
    </xf>
    <xf numFmtId="0" fontId="3" fillId="0" borderId="23"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6" fillId="0" borderId="59" xfId="0" applyFont="1" applyBorder="1" applyAlignment="1">
      <alignment horizontal="center" vertical="center" wrapText="1"/>
    </xf>
    <xf numFmtId="0" fontId="0" fillId="0" borderId="10" xfId="0" applyBorder="1" applyAlignment="1">
      <alignment horizontal="center" vertical="center" wrapText="1"/>
    </xf>
    <xf numFmtId="0" fontId="64" fillId="0" borderId="10" xfId="0" applyFont="1" applyBorder="1" applyAlignment="1">
      <alignment horizontal="center" vertical="center" wrapText="1"/>
    </xf>
    <xf numFmtId="0" fontId="64"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2" fillId="0" borderId="23" xfId="0" applyFont="1" applyBorder="1" applyAlignment="1">
      <alignment horizontal="center"/>
    </xf>
    <xf numFmtId="0" fontId="19" fillId="24" borderId="0" xfId="0" applyFont="1" applyFill="1" applyAlignment="1">
      <alignment/>
    </xf>
    <xf numFmtId="0" fontId="19" fillId="0" borderId="0" xfId="0" applyFont="1" applyAlignment="1">
      <alignment/>
    </xf>
    <xf numFmtId="0" fontId="5" fillId="16"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1" xfId="0" applyFont="1" applyFill="1" applyBorder="1" applyAlignment="1">
      <alignment horizontal="center" vertical="center" wrapText="1"/>
    </xf>
    <xf numFmtId="0" fontId="0" fillId="0" borderId="59" xfId="0" applyBorder="1" applyAlignment="1">
      <alignment horizontal="center" vertical="center" wrapText="1"/>
    </xf>
    <xf numFmtId="0" fontId="5" fillId="0" borderId="58" xfId="0" applyFont="1" applyFill="1" applyBorder="1" applyAlignment="1">
      <alignment horizontal="center" vertical="center"/>
    </xf>
    <xf numFmtId="0" fontId="3" fillId="0" borderId="60"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6" fillId="0" borderId="61" xfId="0" applyFont="1" applyBorder="1" applyAlignment="1">
      <alignment horizontal="center" vertical="center" textRotation="90" wrapText="1"/>
    </xf>
    <xf numFmtId="0" fontId="6" fillId="0" borderId="62" xfId="0" applyFont="1" applyBorder="1" applyAlignment="1">
      <alignment horizontal="center" vertical="center" wrapText="1"/>
    </xf>
    <xf numFmtId="0" fontId="5" fillId="0" borderId="63" xfId="0" applyFont="1" applyBorder="1" applyAlignment="1">
      <alignment horizontal="center" vertical="center"/>
    </xf>
    <xf numFmtId="0" fontId="0" fillId="0" borderId="59" xfId="0" applyBorder="1" applyAlignment="1">
      <alignment/>
    </xf>
    <xf numFmtId="0" fontId="64" fillId="0" borderId="10" xfId="0" applyFont="1" applyFill="1" applyBorder="1" applyAlignment="1">
      <alignment horizontal="center" vertical="center" wrapText="1"/>
    </xf>
    <xf numFmtId="0" fontId="67" fillId="0" borderId="0" xfId="0" applyFont="1" applyAlignment="1">
      <alignment/>
    </xf>
    <xf numFmtId="0" fontId="5" fillId="0" borderId="0" xfId="0" applyFont="1" applyAlignment="1">
      <alignment horizontal="justify"/>
    </xf>
    <xf numFmtId="0" fontId="5" fillId="0" borderId="0" xfId="0" applyFont="1" applyAlignment="1">
      <alignment horizontal="center"/>
    </xf>
    <xf numFmtId="0" fontId="5" fillId="0" borderId="20" xfId="0" applyFont="1" applyBorder="1" applyAlignment="1">
      <alignment horizontal="left" vertical="justify"/>
    </xf>
    <xf numFmtId="0" fontId="5" fillId="0" borderId="16" xfId="0" applyFont="1" applyBorder="1" applyAlignment="1">
      <alignment horizontal="left" vertical="justify"/>
    </xf>
    <xf numFmtId="0" fontId="5" fillId="0" borderId="19" xfId="0" applyFont="1" applyBorder="1" applyAlignment="1">
      <alignment horizontal="left" vertical="justify"/>
    </xf>
    <xf numFmtId="0" fontId="5" fillId="0" borderId="14" xfId="0" applyFont="1" applyBorder="1" applyAlignment="1">
      <alignment horizontal="left" vertical="justify"/>
    </xf>
    <xf numFmtId="0" fontId="5" fillId="0" borderId="0" xfId="0" applyFont="1" applyBorder="1" applyAlignment="1">
      <alignment horizontal="left" vertical="justify"/>
    </xf>
    <xf numFmtId="0" fontId="5" fillId="0" borderId="12" xfId="0" applyFont="1" applyBorder="1" applyAlignment="1">
      <alignment horizontal="left" vertical="justify"/>
    </xf>
    <xf numFmtId="0" fontId="5" fillId="0" borderId="17" xfId="0" applyFont="1" applyBorder="1" applyAlignment="1">
      <alignment horizontal="left" vertical="justify"/>
    </xf>
    <xf numFmtId="0" fontId="5" fillId="0" borderId="15" xfId="0" applyFont="1" applyBorder="1" applyAlignment="1">
      <alignment horizontal="left" vertical="justify"/>
    </xf>
    <xf numFmtId="0" fontId="5" fillId="0" borderId="18" xfId="0" applyFont="1" applyBorder="1" applyAlignment="1">
      <alignment horizontal="left" vertical="justify"/>
    </xf>
    <xf numFmtId="0" fontId="4" fillId="0" borderId="0" xfId="0" applyFont="1" applyAlignment="1">
      <alignment horizontal="left"/>
    </xf>
    <xf numFmtId="0" fontId="2" fillId="0" borderId="21" xfId="0" applyFont="1" applyBorder="1" applyAlignment="1">
      <alignment horizontal="center"/>
    </xf>
    <xf numFmtId="0" fontId="2" fillId="0" borderId="11" xfId="0" applyFont="1" applyBorder="1" applyAlignment="1">
      <alignment horizontal="center"/>
    </xf>
    <xf numFmtId="0" fontId="1" fillId="0" borderId="19"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3" fillId="0" borderId="14" xfId="0" applyFont="1" applyBorder="1" applyAlignment="1">
      <alignment horizontal="center" vertical="center" textRotation="90" wrapText="1"/>
    </xf>
    <xf numFmtId="0" fontId="2" fillId="16" borderId="0" xfId="0" applyFont="1" applyFill="1" applyBorder="1" applyAlignment="1">
      <alignment horizontal="center" vertical="center" textRotation="90" wrapText="1"/>
    </xf>
    <xf numFmtId="0" fontId="1" fillId="16" borderId="0" xfId="0" applyFont="1" applyFill="1" applyBorder="1" applyAlignment="1">
      <alignment horizontal="center" vertical="center" textRotation="90" wrapText="1"/>
    </xf>
    <xf numFmtId="0" fontId="8" fillId="0" borderId="15" xfId="0" applyFont="1" applyBorder="1" applyAlignment="1">
      <alignment horizontal="center" vertical="center"/>
    </xf>
    <xf numFmtId="0" fontId="7" fillId="0" borderId="0" xfId="0" applyFont="1" applyBorder="1" applyAlignment="1">
      <alignment horizontal="center"/>
    </xf>
    <xf numFmtId="0" fontId="8" fillId="16" borderId="0" xfId="0" applyFont="1" applyFill="1" applyBorder="1" applyAlignment="1">
      <alignment horizontal="center"/>
    </xf>
    <xf numFmtId="0" fontId="8" fillId="0" borderId="0" xfId="0" applyFont="1" applyBorder="1" applyAlignment="1">
      <alignment horizontal="left" vertical="center"/>
    </xf>
    <xf numFmtId="0" fontId="3" fillId="16" borderId="21" xfId="0" applyFont="1" applyFill="1" applyBorder="1" applyAlignment="1">
      <alignment horizontal="center" vertical="center"/>
    </xf>
    <xf numFmtId="0" fontId="3" fillId="16" borderId="11"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29" xfId="0" applyFont="1" applyFill="1" applyBorder="1" applyAlignment="1">
      <alignment horizontal="left" vertical="center"/>
    </xf>
    <xf numFmtId="0" fontId="4" fillId="0" borderId="50" xfId="0" applyFont="1" applyBorder="1" applyAlignment="1">
      <alignment horizontal="left" vertic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31" xfId="0" applyFont="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6" xfId="0" applyFont="1" applyBorder="1" applyAlignment="1">
      <alignment horizontal="left" vertical="center"/>
    </xf>
    <xf numFmtId="0" fontId="4" fillId="0" borderId="33" xfId="0" applyFont="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5" xfId="0" applyFont="1" applyBorder="1" applyAlignment="1">
      <alignment horizontal="left" vertical="center"/>
    </xf>
    <xf numFmtId="0" fontId="4" fillId="0" borderId="31" xfId="0" applyFont="1" applyBorder="1" applyAlignment="1">
      <alignment horizontal="left"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0" fillId="0" borderId="4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31" xfId="0" applyFont="1" applyBorder="1" applyAlignment="1">
      <alignment horizontal="center" vertical="top" wrapText="1"/>
    </xf>
    <xf numFmtId="0" fontId="0" fillId="0" borderId="64" xfId="0" applyFont="1" applyBorder="1" applyAlignment="1">
      <alignment horizontal="center" vertical="top" wrapText="1"/>
    </xf>
    <xf numFmtId="0" fontId="0" fillId="0" borderId="15" xfId="0" applyFont="1" applyBorder="1" applyAlignment="1">
      <alignment horizontal="center" vertical="top" wrapText="1"/>
    </xf>
    <xf numFmtId="0" fontId="0" fillId="0" borderId="18" xfId="0" applyFont="1" applyBorder="1" applyAlignment="1">
      <alignment horizontal="center" vertical="top" wrapText="1"/>
    </xf>
    <xf numFmtId="0" fontId="0" fillId="0" borderId="38" xfId="0" applyFont="1" applyBorder="1" applyAlignment="1">
      <alignment horizontal="left"/>
    </xf>
    <xf numFmtId="0" fontId="0" fillId="0" borderId="34" xfId="0" applyFont="1" applyBorder="1" applyAlignment="1">
      <alignment horizontal="left"/>
    </xf>
    <xf numFmtId="0" fontId="0" fillId="0" borderId="39" xfId="0" applyFont="1" applyBorder="1" applyAlignment="1">
      <alignment horizontal="left"/>
    </xf>
    <xf numFmtId="0" fontId="0" fillId="0" borderId="25" xfId="0" applyFont="1" applyBorder="1" applyAlignment="1">
      <alignment horizontal="left" vertical="top" wrapText="1"/>
    </xf>
    <xf numFmtId="0" fontId="0" fillId="0" borderId="31" xfId="0" applyFont="1" applyBorder="1" applyAlignment="1">
      <alignment horizontal="left" vertical="top" wrapText="1"/>
    </xf>
    <xf numFmtId="0" fontId="0" fillId="0" borderId="64" xfId="0" applyFont="1" applyBorder="1" applyAlignment="1">
      <alignment horizontal="left" vertical="top" wrapText="1"/>
    </xf>
    <xf numFmtId="0" fontId="0" fillId="0" borderId="55" xfId="0" applyFont="1" applyBorder="1" applyAlignment="1">
      <alignment horizontal="center" vertical="top" wrapText="1"/>
    </xf>
    <xf numFmtId="0" fontId="0" fillId="0" borderId="65" xfId="0" applyFont="1" applyBorder="1" applyAlignment="1">
      <alignment horizontal="center" vertical="top" wrapText="1"/>
    </xf>
    <xf numFmtId="0" fontId="0" fillId="0" borderId="66" xfId="0" applyFont="1" applyBorder="1" applyAlignment="1">
      <alignment horizontal="center" vertical="top" wrapText="1"/>
    </xf>
    <xf numFmtId="0" fontId="0" fillId="0" borderId="50" xfId="0" applyFont="1" applyBorder="1" applyAlignment="1">
      <alignment horizontal="center" vertical="top" wrapText="1"/>
    </xf>
    <xf numFmtId="0" fontId="0" fillId="0" borderId="29" xfId="0" applyFont="1" applyBorder="1" applyAlignment="1">
      <alignment horizontal="center" vertical="top" wrapText="1"/>
    </xf>
    <xf numFmtId="0" fontId="0" fillId="0" borderId="67" xfId="0" applyFont="1" applyBorder="1" applyAlignment="1">
      <alignment horizontal="center" vertical="top" wrapText="1"/>
    </xf>
    <xf numFmtId="0" fontId="0" fillId="0" borderId="21" xfId="0" applyFont="1" applyFill="1" applyBorder="1" applyAlignment="1">
      <alignment horizontal="left"/>
    </xf>
    <xf numFmtId="0" fontId="6" fillId="0" borderId="11" xfId="0" applyFont="1" applyFill="1" applyBorder="1" applyAlignment="1">
      <alignment horizontal="left"/>
    </xf>
    <xf numFmtId="0" fontId="0" fillId="0" borderId="38" xfId="0" applyFont="1" applyBorder="1" applyAlignment="1">
      <alignment horizontal="left" vertical="top" wrapText="1"/>
    </xf>
    <xf numFmtId="0" fontId="0" fillId="0" borderId="34" xfId="0" applyFont="1" applyBorder="1" applyAlignment="1">
      <alignment horizontal="left" vertical="top" wrapText="1"/>
    </xf>
    <xf numFmtId="0" fontId="0" fillId="0" borderId="39" xfId="0" applyFont="1" applyBorder="1" applyAlignment="1">
      <alignment horizontal="left" vertical="top" wrapText="1"/>
    </xf>
    <xf numFmtId="0" fontId="0" fillId="0" borderId="55"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21" xfId="0" applyFont="1" applyBorder="1" applyAlignment="1">
      <alignment horizontal="left"/>
    </xf>
    <xf numFmtId="0" fontId="0" fillId="0" borderId="11" xfId="0" applyFont="1" applyBorder="1" applyAlignment="1">
      <alignment horizontal="left"/>
    </xf>
    <xf numFmtId="0" fontId="6" fillId="0" borderId="11" xfId="0" applyFont="1" applyBorder="1" applyAlignment="1">
      <alignment horizontal="left"/>
    </xf>
    <xf numFmtId="0" fontId="1" fillId="16" borderId="21" xfId="0" applyFont="1" applyFill="1" applyBorder="1" applyAlignment="1">
      <alignment horizontal="center" vertical="center" wrapText="1"/>
    </xf>
    <xf numFmtId="0" fontId="1" fillId="16" borderId="11" xfId="0" applyFont="1" applyFill="1" applyBorder="1" applyAlignment="1">
      <alignment horizontal="center" vertical="center" wrapText="1"/>
    </xf>
    <xf numFmtId="0" fontId="5" fillId="0" borderId="11" xfId="0" applyFont="1" applyBorder="1" applyAlignment="1">
      <alignment horizontal="left"/>
    </xf>
    <xf numFmtId="0" fontId="0" fillId="0" borderId="21" xfId="0" applyFont="1" applyBorder="1" applyAlignment="1">
      <alignment horizontal="left" wrapText="1"/>
    </xf>
    <xf numFmtId="0" fontId="0" fillId="0" borderId="11" xfId="0" applyFont="1" applyBorder="1" applyAlignment="1">
      <alignment horizontal="left"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16" borderId="21" xfId="0" applyFont="1" applyFill="1" applyBorder="1" applyAlignment="1">
      <alignment horizontal="center"/>
    </xf>
    <xf numFmtId="0" fontId="1" fillId="16" borderId="11" xfId="0" applyFont="1" applyFill="1" applyBorder="1" applyAlignment="1">
      <alignment horizontal="center"/>
    </xf>
    <xf numFmtId="0" fontId="1" fillId="16" borderId="23" xfId="0" applyFont="1" applyFill="1" applyBorder="1" applyAlignment="1">
      <alignment horizontal="center"/>
    </xf>
    <xf numFmtId="0" fontId="0" fillId="0" borderId="25" xfId="0" applyFont="1" applyBorder="1" applyAlignment="1">
      <alignment horizontal="left"/>
    </xf>
    <xf numFmtId="0" fontId="0" fillId="0" borderId="31" xfId="0" applyFont="1" applyBorder="1" applyAlignment="1">
      <alignment horizontal="left"/>
    </xf>
    <xf numFmtId="0" fontId="0" fillId="0" borderId="64" xfId="0" applyFont="1" applyBorder="1" applyAlignment="1">
      <alignment horizontal="left"/>
    </xf>
    <xf numFmtId="0" fontId="56" fillId="0" borderId="68" xfId="0" applyFont="1" applyBorder="1" applyAlignment="1">
      <alignment horizontal="left" vertical="top" wrapText="1"/>
    </xf>
    <xf numFmtId="0" fontId="56" fillId="0" borderId="34" xfId="0" applyFont="1" applyBorder="1" applyAlignment="1">
      <alignment horizontal="left"/>
    </xf>
    <xf numFmtId="0" fontId="56" fillId="0" borderId="39" xfId="0" applyFont="1" applyBorder="1" applyAlignment="1">
      <alignment horizontal="left"/>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24" xfId="0" applyFont="1" applyBorder="1" applyAlignment="1">
      <alignment horizontal="left" wrapText="1"/>
    </xf>
    <xf numFmtId="0" fontId="0" fillId="0" borderId="52" xfId="0" applyFont="1" applyBorder="1" applyAlignment="1">
      <alignment horizontal="left" wrapText="1"/>
    </xf>
    <xf numFmtId="0" fontId="0" fillId="0" borderId="69" xfId="0" applyFont="1" applyBorder="1" applyAlignment="1">
      <alignment horizontal="left" wrapText="1"/>
    </xf>
    <xf numFmtId="0" fontId="0" fillId="0" borderId="24" xfId="0" applyFont="1" applyBorder="1" applyAlignment="1">
      <alignment horizontal="left"/>
    </xf>
    <xf numFmtId="0" fontId="0" fillId="0" borderId="52" xfId="0" applyFont="1" applyBorder="1" applyAlignment="1">
      <alignment horizontal="left"/>
    </xf>
    <xf numFmtId="0" fontId="0" fillId="0" borderId="69" xfId="0" applyFont="1" applyBorder="1" applyAlignment="1">
      <alignment horizontal="left"/>
    </xf>
    <xf numFmtId="0" fontId="10" fillId="0" borderId="20" xfId="0" applyFont="1" applyBorder="1" applyAlignment="1">
      <alignment horizontal="left" vertical="top" wrapText="1"/>
    </xf>
    <xf numFmtId="0" fontId="10" fillId="0" borderId="16" xfId="0" applyFont="1" applyBorder="1" applyAlignment="1">
      <alignment horizontal="left" vertical="top" wrapText="1"/>
    </xf>
    <xf numFmtId="0" fontId="10" fillId="0" borderId="19" xfId="0" applyFont="1" applyBorder="1" applyAlignment="1">
      <alignment horizontal="left" vertical="top" wrapText="1"/>
    </xf>
    <xf numFmtId="0" fontId="10" fillId="0" borderId="16" xfId="0" applyFont="1" applyBorder="1" applyAlignment="1">
      <alignment horizontal="center" vertical="top" wrapText="1"/>
    </xf>
    <xf numFmtId="0" fontId="10" fillId="0" borderId="19"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left"/>
    </xf>
    <xf numFmtId="0" fontId="0" fillId="0" borderId="12" xfId="0" applyFont="1" applyBorder="1" applyAlignment="1">
      <alignment horizontal="left"/>
    </xf>
    <xf numFmtId="0" fontId="0" fillId="0" borderId="68" xfId="0" applyFont="1" applyBorder="1" applyAlignment="1">
      <alignment horizontal="left" vertical="top" wrapText="1"/>
    </xf>
    <xf numFmtId="0" fontId="0" fillId="0" borderId="40" xfId="0" applyFont="1" applyBorder="1" applyAlignment="1">
      <alignment horizontal="center" vertical="top" wrapText="1"/>
    </xf>
    <xf numFmtId="0" fontId="0" fillId="0" borderId="41" xfId="0" applyFont="1" applyBorder="1" applyAlignment="1">
      <alignment horizontal="center" vertical="top" wrapText="1"/>
    </xf>
    <xf numFmtId="0" fontId="0" fillId="0" borderId="42" xfId="0" applyFont="1" applyBorder="1" applyAlignment="1">
      <alignment horizontal="center" vertical="top" wrapText="1"/>
    </xf>
    <xf numFmtId="0" fontId="0" fillId="0" borderId="70" xfId="0" applyFont="1" applyBorder="1" applyAlignment="1">
      <alignment horizontal="center" vertical="top" wrapText="1"/>
    </xf>
    <xf numFmtId="0" fontId="0" fillId="0" borderId="25" xfId="0" applyFont="1" applyBorder="1" applyAlignment="1">
      <alignment horizontal="center" vertical="top" wrapText="1"/>
    </xf>
    <xf numFmtId="0" fontId="1" fillId="16" borderId="23" xfId="0" applyFont="1" applyFill="1" applyBorder="1" applyAlignment="1">
      <alignment horizontal="center" vertical="center" wrapText="1"/>
    </xf>
    <xf numFmtId="0" fontId="0" fillId="0" borderId="35" xfId="0" applyFont="1" applyBorder="1" applyAlignment="1">
      <alignment horizontal="left"/>
    </xf>
    <xf numFmtId="0" fontId="1" fillId="0" borderId="36" xfId="0" applyFont="1" applyBorder="1" applyAlignment="1">
      <alignment horizontal="left"/>
    </xf>
    <xf numFmtId="0" fontId="1" fillId="0" borderId="37" xfId="0" applyFont="1" applyBorder="1" applyAlignment="1">
      <alignment horizontal="left"/>
    </xf>
    <xf numFmtId="0" fontId="9" fillId="0" borderId="25" xfId="0" applyFont="1" applyBorder="1" applyAlignment="1">
      <alignment horizontal="center" vertical="top" wrapText="1"/>
    </xf>
    <xf numFmtId="0" fontId="9" fillId="0" borderId="31" xfId="0" applyFont="1" applyBorder="1" applyAlignment="1">
      <alignment horizontal="center" vertical="top" wrapText="1"/>
    </xf>
    <xf numFmtId="0" fontId="9" fillId="0" borderId="64" xfId="0" applyFont="1" applyBorder="1" applyAlignment="1">
      <alignment horizontal="center" vertical="top" wrapText="1"/>
    </xf>
    <xf numFmtId="0" fontId="9"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20" xfId="0" applyFont="1" applyBorder="1" applyAlignment="1">
      <alignment horizontal="justify" vertical="top" wrapText="1"/>
    </xf>
    <xf numFmtId="0" fontId="0" fillId="0" borderId="16" xfId="0" applyFont="1" applyBorder="1" applyAlignment="1">
      <alignment horizontal="justify" vertical="top" wrapText="1"/>
    </xf>
    <xf numFmtId="0" fontId="0" fillId="0" borderId="19" xfId="0" applyFont="1" applyBorder="1" applyAlignment="1">
      <alignment horizontal="justify" vertical="top" wrapText="1"/>
    </xf>
    <xf numFmtId="0" fontId="0" fillId="0" borderId="14" xfId="0" applyFont="1" applyBorder="1" applyAlignment="1">
      <alignment horizontal="justify" vertical="top" wrapText="1"/>
    </xf>
    <xf numFmtId="0" fontId="0" fillId="0" borderId="0" xfId="0" applyFont="1" applyBorder="1" applyAlignment="1">
      <alignment horizontal="justify" vertical="top" wrapText="1"/>
    </xf>
    <xf numFmtId="0" fontId="0" fillId="0" borderId="12" xfId="0" applyFont="1" applyBorder="1" applyAlignment="1">
      <alignment horizontal="justify" vertical="top" wrapText="1"/>
    </xf>
    <xf numFmtId="0" fontId="0" fillId="0" borderId="17" xfId="0" applyFont="1" applyBorder="1" applyAlignment="1">
      <alignment horizontal="justify" vertical="top" wrapText="1"/>
    </xf>
    <xf numFmtId="0" fontId="0" fillId="0" borderId="15" xfId="0" applyFont="1" applyBorder="1" applyAlignment="1">
      <alignment horizontal="justify" vertical="top" wrapText="1"/>
    </xf>
    <xf numFmtId="0" fontId="0" fillId="0" borderId="18" xfId="0" applyFont="1" applyBorder="1" applyAlignment="1">
      <alignment horizontal="justify" vertical="top" wrapText="1"/>
    </xf>
    <xf numFmtId="0" fontId="8" fillId="0" borderId="0" xfId="0" applyFont="1" applyBorder="1" applyAlignment="1">
      <alignment horizontal="center"/>
    </xf>
    <xf numFmtId="0" fontId="9" fillId="16" borderId="20" xfId="0" applyFont="1" applyFill="1" applyBorder="1" applyAlignment="1">
      <alignment horizontal="center" vertical="center" wrapText="1"/>
    </xf>
    <xf numFmtId="0" fontId="9" fillId="16" borderId="16" xfId="0" applyFont="1" applyFill="1" applyBorder="1" applyAlignment="1">
      <alignment horizontal="center" vertical="center" wrapText="1"/>
    </xf>
    <xf numFmtId="0" fontId="9" fillId="16" borderId="19" xfId="0" applyFont="1" applyFill="1" applyBorder="1" applyAlignment="1">
      <alignment horizontal="center" vertical="center" wrapText="1"/>
    </xf>
    <xf numFmtId="0" fontId="0" fillId="0" borderId="20" xfId="0" applyFont="1" applyBorder="1" applyAlignment="1">
      <alignment horizontal="left" vertical="top" wrapText="1"/>
    </xf>
    <xf numFmtId="0" fontId="0" fillId="0" borderId="16" xfId="0" applyFont="1" applyBorder="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17"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9" fillId="16" borderId="17" xfId="0" applyFont="1" applyFill="1" applyBorder="1" applyAlignment="1">
      <alignment horizontal="center" vertical="center" wrapText="1"/>
    </xf>
    <xf numFmtId="0" fontId="9" fillId="16" borderId="15"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0" fillId="0" borderId="21" xfId="0" applyBorder="1" applyAlignment="1">
      <alignment horizontal="left"/>
    </xf>
    <xf numFmtId="0" fontId="0" fillId="0" borderId="11" xfId="0" applyBorder="1" applyAlignment="1">
      <alignment horizontal="left"/>
    </xf>
    <xf numFmtId="0" fontId="0" fillId="0" borderId="23" xfId="0" applyBorder="1" applyAlignment="1">
      <alignment horizontal="left"/>
    </xf>
    <xf numFmtId="0" fontId="0" fillId="0" borderId="21" xfId="0" applyFont="1" applyBorder="1" applyAlignment="1">
      <alignment horizontal="left"/>
    </xf>
    <xf numFmtId="0" fontId="0" fillId="0" borderId="11" xfId="0" applyFont="1" applyBorder="1" applyAlignment="1">
      <alignment horizontal="left"/>
    </xf>
    <xf numFmtId="0" fontId="0" fillId="0" borderId="23" xfId="0" applyFont="1" applyBorder="1" applyAlignment="1">
      <alignment horizontal="left"/>
    </xf>
    <xf numFmtId="0" fontId="0" fillId="0" borderId="21"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6" fillId="24" borderId="20" xfId="0" applyFont="1" applyFill="1" applyBorder="1" applyAlignment="1">
      <alignment horizontal="center"/>
    </xf>
    <xf numFmtId="0" fontId="6" fillId="24" borderId="16" xfId="0" applyFont="1" applyFill="1" applyBorder="1" applyAlignment="1">
      <alignment horizontal="center"/>
    </xf>
    <xf numFmtId="0" fontId="6" fillId="24" borderId="19" xfId="0" applyFont="1" applyFill="1" applyBorder="1" applyAlignment="1">
      <alignment horizontal="center"/>
    </xf>
    <xf numFmtId="0" fontId="6" fillId="24" borderId="14" xfId="0" applyFont="1" applyFill="1" applyBorder="1" applyAlignment="1">
      <alignment horizontal="center"/>
    </xf>
    <xf numFmtId="0" fontId="6" fillId="24" borderId="0" xfId="0" applyFont="1" applyFill="1" applyBorder="1" applyAlignment="1">
      <alignment horizontal="center"/>
    </xf>
    <xf numFmtId="0" fontId="6" fillId="24" borderId="12" xfId="0" applyFont="1" applyFill="1" applyBorder="1" applyAlignment="1">
      <alignment horizontal="center"/>
    </xf>
    <xf numFmtId="0" fontId="6" fillId="24" borderId="17" xfId="0" applyFont="1" applyFill="1" applyBorder="1" applyAlignment="1">
      <alignment horizontal="center"/>
    </xf>
    <xf numFmtId="0" fontId="6" fillId="24" borderId="15" xfId="0" applyFont="1" applyFill="1" applyBorder="1" applyAlignment="1">
      <alignment horizontal="center"/>
    </xf>
    <xf numFmtId="0" fontId="6" fillId="24"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27"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22" xfId="0" applyFont="1" applyBorder="1" applyAlignment="1">
      <alignment horizontal="center" vertical="center" textRotation="90"/>
    </xf>
    <xf numFmtId="0" fontId="2" fillId="0" borderId="51" xfId="0" applyFont="1" applyBorder="1" applyAlignment="1">
      <alignment horizontal="center" vertical="center" textRotation="90"/>
    </xf>
    <xf numFmtId="0" fontId="2" fillId="0" borderId="30" xfId="0" applyFont="1" applyBorder="1" applyAlignment="1">
      <alignment horizontal="center" vertical="center" textRotation="90"/>
    </xf>
    <xf numFmtId="0" fontId="2" fillId="0" borderId="32" xfId="0" applyFont="1" applyBorder="1" applyAlignment="1">
      <alignment horizontal="center" vertical="center" textRotation="90"/>
    </xf>
    <xf numFmtId="0" fontId="5" fillId="16" borderId="21" xfId="0" applyFont="1" applyFill="1" applyBorder="1" applyAlignment="1">
      <alignment horizontal="center" vertical="center"/>
    </xf>
    <xf numFmtId="0" fontId="5" fillId="16" borderId="11" xfId="0" applyFont="1" applyFill="1" applyBorder="1" applyAlignment="1">
      <alignment horizontal="center" vertical="center"/>
    </xf>
    <xf numFmtId="0" fontId="5" fillId="16" borderId="23" xfId="0" applyFont="1" applyFill="1" applyBorder="1" applyAlignment="1">
      <alignment horizontal="center" vertical="center"/>
    </xf>
    <xf numFmtId="0" fontId="2" fillId="0" borderId="67" xfId="0" applyFont="1" applyBorder="1" applyAlignment="1">
      <alignment horizontal="center" vertical="center" textRotation="90"/>
    </xf>
    <xf numFmtId="0" fontId="2" fillId="0" borderId="64" xfId="0" applyFont="1" applyBorder="1" applyAlignment="1">
      <alignment horizontal="center" vertical="center" textRotation="90"/>
    </xf>
    <xf numFmtId="0" fontId="2" fillId="0" borderId="71" xfId="0" applyFont="1" applyBorder="1" applyAlignment="1">
      <alignment horizontal="center" vertical="center" textRotation="90"/>
    </xf>
    <xf numFmtId="0" fontId="0" fillId="0" borderId="21"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23" xfId="0" applyFont="1" applyBorder="1" applyAlignment="1">
      <alignment horizontal="left" vertical="center" wrapText="1"/>
    </xf>
    <xf numFmtId="0" fontId="0" fillId="0" borderId="21" xfId="0" applyBorder="1" applyAlignment="1">
      <alignment horizontal="left" vertical="center"/>
    </xf>
    <xf numFmtId="0" fontId="0" fillId="0" borderId="11" xfId="0" applyBorder="1" applyAlignment="1">
      <alignment horizontal="left" vertical="center"/>
    </xf>
    <xf numFmtId="0" fontId="0" fillId="0" borderId="23" xfId="0" applyBorder="1" applyAlignment="1">
      <alignment horizontal="left" vertical="center"/>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0" xfId="0" applyFont="1" applyAlignment="1">
      <alignment horizontal="left" vertical="center" wrapText="1"/>
    </xf>
    <xf numFmtId="0" fontId="9" fillId="16" borderId="27" xfId="0" applyFont="1" applyFill="1" applyBorder="1" applyAlignment="1">
      <alignment horizontal="center" vertical="center" textRotation="90" wrapText="1"/>
    </xf>
    <xf numFmtId="0" fontId="9" fillId="16" borderId="22" xfId="0" applyFont="1" applyFill="1" applyBorder="1" applyAlignment="1">
      <alignment horizontal="center" vertical="center" textRotation="90" wrapText="1"/>
    </xf>
    <xf numFmtId="0" fontId="0" fillId="16" borderId="20" xfId="0" applyFont="1" applyFill="1" applyBorder="1" applyAlignment="1">
      <alignment horizontal="justify" vertical="center" wrapText="1"/>
    </xf>
    <xf numFmtId="0" fontId="0" fillId="16" borderId="16" xfId="0" applyFont="1" applyFill="1" applyBorder="1" applyAlignment="1">
      <alignment horizontal="justify" vertical="center" wrapText="1"/>
    </xf>
    <xf numFmtId="0" fontId="0" fillId="16" borderId="19" xfId="0" applyFont="1" applyFill="1" applyBorder="1" applyAlignment="1">
      <alignment horizontal="justify" vertical="center" wrapText="1"/>
    </xf>
    <xf numFmtId="0" fontId="0" fillId="16" borderId="17" xfId="0" applyFont="1" applyFill="1" applyBorder="1" applyAlignment="1">
      <alignment horizontal="justify" vertical="center" wrapText="1"/>
    </xf>
    <xf numFmtId="0" fontId="0" fillId="16" borderId="15" xfId="0" applyFont="1" applyFill="1" applyBorder="1" applyAlignment="1">
      <alignment horizontal="justify" vertical="center" wrapText="1"/>
    </xf>
    <xf numFmtId="0" fontId="0" fillId="16" borderId="18" xfId="0" applyFont="1" applyFill="1" applyBorder="1" applyAlignment="1">
      <alignment horizontal="justify" vertical="center" wrapText="1"/>
    </xf>
    <xf numFmtId="0" fontId="9" fillId="16" borderId="27"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6"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1" fillId="0" borderId="21" xfId="0" applyFont="1" applyBorder="1" applyAlignment="1">
      <alignment horizontal="center"/>
    </xf>
    <xf numFmtId="0" fontId="1" fillId="0" borderId="11" xfId="0" applyFont="1" applyBorder="1" applyAlignment="1">
      <alignment horizontal="center"/>
    </xf>
    <xf numFmtId="0" fontId="1" fillId="0" borderId="23" xfId="0" applyFont="1" applyBorder="1" applyAlignment="1">
      <alignment horizontal="center"/>
    </xf>
    <xf numFmtId="0" fontId="1" fillId="0" borderId="0" xfId="0" applyFont="1" applyAlignment="1">
      <alignment horizontal="center"/>
    </xf>
    <xf numFmtId="0" fontId="9" fillId="0" borderId="2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0" xfId="0" applyFont="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0" fillId="0" borderId="20"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6" fillId="0" borderId="0" xfId="0" applyFont="1" applyAlignment="1">
      <alignment horizontal="left"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27" xfId="0" applyBorder="1" applyAlignment="1">
      <alignment horizontal="center"/>
    </xf>
    <xf numFmtId="0" fontId="0" fillId="0" borderId="22" xfId="0" applyBorder="1" applyAlignment="1">
      <alignment horizontal="center"/>
    </xf>
    <xf numFmtId="0" fontId="5" fillId="16" borderId="20"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left"/>
    </xf>
    <xf numFmtId="0" fontId="13" fillId="0" borderId="0" xfId="0" applyFont="1" applyAlignment="1">
      <alignment horizontal="left"/>
    </xf>
    <xf numFmtId="0" fontId="9" fillId="0" borderId="20" xfId="0" applyFont="1" applyBorder="1" applyAlignment="1">
      <alignment horizontal="left" vertical="top" wrapText="1"/>
    </xf>
    <xf numFmtId="0" fontId="9" fillId="0" borderId="16" xfId="0" applyFont="1" applyBorder="1" applyAlignment="1">
      <alignment horizontal="left" vertical="top"/>
    </xf>
    <xf numFmtId="0" fontId="9" fillId="0" borderId="19" xfId="0" applyFont="1" applyBorder="1" applyAlignment="1">
      <alignment horizontal="left" vertical="top"/>
    </xf>
    <xf numFmtId="0" fontId="9" fillId="0" borderId="17" xfId="0" applyFont="1" applyBorder="1" applyAlignment="1">
      <alignment horizontal="left" vertical="top"/>
    </xf>
    <xf numFmtId="0" fontId="9" fillId="0" borderId="15" xfId="0" applyFont="1" applyBorder="1" applyAlignment="1">
      <alignment horizontal="left" vertical="top"/>
    </xf>
    <xf numFmtId="0" fontId="9" fillId="0" borderId="18" xfId="0" applyFont="1" applyBorder="1" applyAlignment="1">
      <alignment horizontal="left" vertical="top"/>
    </xf>
    <xf numFmtId="0" fontId="9" fillId="0" borderId="20"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top" wrapText="1"/>
    </xf>
    <xf numFmtId="0" fontId="9" fillId="0" borderId="16" xfId="0" applyFont="1" applyBorder="1" applyAlignment="1">
      <alignment horizontal="center" vertical="top"/>
    </xf>
    <xf numFmtId="0" fontId="9" fillId="0" borderId="19" xfId="0" applyFont="1" applyBorder="1" applyAlignment="1">
      <alignment horizontal="center" vertical="top"/>
    </xf>
    <xf numFmtId="0" fontId="9" fillId="0" borderId="14" xfId="0" applyFont="1" applyBorder="1" applyAlignment="1">
      <alignment horizontal="center"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9" fillId="0" borderId="17" xfId="0" applyFont="1" applyBorder="1" applyAlignment="1">
      <alignment horizontal="center" vertical="top"/>
    </xf>
    <xf numFmtId="0" fontId="9" fillId="0" borderId="15" xfId="0" applyFont="1" applyBorder="1" applyAlignment="1">
      <alignment horizontal="center" vertical="top"/>
    </xf>
    <xf numFmtId="0" fontId="9" fillId="0" borderId="18" xfId="0" applyFont="1" applyBorder="1" applyAlignment="1">
      <alignment horizontal="center" vertical="top"/>
    </xf>
    <xf numFmtId="0" fontId="15" fillId="16" borderId="21" xfId="0" applyFont="1" applyFill="1" applyBorder="1" applyAlignment="1">
      <alignment horizontal="center" vertical="center"/>
    </xf>
    <xf numFmtId="0" fontId="15" fillId="16" borderId="11" xfId="0" applyFont="1" applyFill="1" applyBorder="1" applyAlignment="1">
      <alignment horizontal="center" vertical="center"/>
    </xf>
    <xf numFmtId="0" fontId="15" fillId="16" borderId="23" xfId="0" applyFont="1" applyFill="1" applyBorder="1" applyAlignment="1">
      <alignment horizontal="center" vertical="center"/>
    </xf>
    <xf numFmtId="0" fontId="3" fillId="7" borderId="27" xfId="0" applyFont="1" applyFill="1" applyBorder="1" applyAlignment="1">
      <alignment horizontal="center" vertical="center" textRotation="90" wrapText="1"/>
    </xf>
    <xf numFmtId="0" fontId="3" fillId="7" borderId="13" xfId="0" applyFont="1" applyFill="1" applyBorder="1" applyAlignment="1">
      <alignment horizontal="center" vertical="center" textRotation="90" wrapText="1"/>
    </xf>
    <xf numFmtId="0" fontId="3" fillId="7" borderId="22" xfId="0" applyFont="1" applyFill="1" applyBorder="1" applyAlignment="1">
      <alignment horizontal="center" vertical="center" textRotation="90"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0" fillId="25" borderId="27" xfId="0" applyFont="1" applyFill="1" applyBorder="1" applyAlignment="1">
      <alignment horizontal="center" vertical="center" textRotation="90" wrapText="1"/>
    </xf>
    <xf numFmtId="0" fontId="20" fillId="25" borderId="13" xfId="0" applyFont="1" applyFill="1" applyBorder="1" applyAlignment="1">
      <alignment horizontal="center" vertical="center" textRotation="90" wrapText="1"/>
    </xf>
    <xf numFmtId="0" fontId="20" fillId="25" borderId="20" xfId="0" applyFont="1" applyFill="1" applyBorder="1" applyAlignment="1">
      <alignment horizontal="center" vertical="center" textRotation="90" wrapText="1"/>
    </xf>
    <xf numFmtId="0" fontId="20" fillId="25" borderId="14" xfId="0" applyFont="1" applyFill="1" applyBorder="1" applyAlignment="1">
      <alignment horizontal="center" vertical="center" textRotation="90" wrapText="1"/>
    </xf>
    <xf numFmtId="0" fontId="20" fillId="25" borderId="16" xfId="0" applyFont="1" applyFill="1" applyBorder="1" applyAlignment="1">
      <alignment horizontal="center" vertical="center" textRotation="90" wrapText="1"/>
    </xf>
    <xf numFmtId="0" fontId="20" fillId="25" borderId="0" xfId="0" applyFont="1" applyFill="1" applyBorder="1" applyAlignment="1">
      <alignment horizontal="center" vertical="center" textRotation="90" wrapText="1"/>
    </xf>
    <xf numFmtId="0" fontId="20" fillId="25" borderId="21" xfId="0" applyFont="1" applyFill="1" applyBorder="1" applyAlignment="1">
      <alignment horizontal="left" vertical="center" wrapText="1"/>
    </xf>
    <xf numFmtId="0" fontId="20" fillId="25" borderId="23" xfId="0" applyFont="1" applyFill="1" applyBorder="1" applyAlignment="1">
      <alignment horizontal="left" vertical="center" wrapText="1"/>
    </xf>
    <xf numFmtId="10" fontId="9" fillId="16" borderId="20" xfId="54" applyNumberFormat="1" applyFont="1" applyFill="1" applyBorder="1" applyAlignment="1">
      <alignment horizontal="center" vertical="center"/>
    </xf>
    <xf numFmtId="10" fontId="9" fillId="16" borderId="19" xfId="54" applyNumberFormat="1" applyFont="1" applyFill="1" applyBorder="1" applyAlignment="1">
      <alignment horizontal="center" vertical="center"/>
    </xf>
    <xf numFmtId="10" fontId="9" fillId="16" borderId="17" xfId="54" applyNumberFormat="1" applyFont="1" applyFill="1" applyBorder="1" applyAlignment="1">
      <alignment horizontal="center" vertical="center"/>
    </xf>
    <xf numFmtId="10" fontId="9" fillId="16" borderId="18" xfId="54" applyNumberFormat="1" applyFont="1" applyFill="1" applyBorder="1" applyAlignment="1">
      <alignment horizontal="center" vertical="center"/>
    </xf>
    <xf numFmtId="0" fontId="20" fillId="25" borderId="56" xfId="0" applyFont="1" applyFill="1" applyBorder="1" applyAlignment="1">
      <alignment horizontal="left" vertical="center" wrapText="1"/>
    </xf>
    <xf numFmtId="0" fontId="20" fillId="25" borderId="63" xfId="0" applyFont="1" applyFill="1" applyBorder="1" applyAlignment="1">
      <alignment horizontal="left" vertical="center" wrapText="1"/>
    </xf>
    <xf numFmtId="0" fontId="2" fillId="16" borderId="21" xfId="0" applyFont="1" applyFill="1" applyBorder="1" applyAlignment="1">
      <alignment horizontal="center"/>
    </xf>
    <xf numFmtId="0" fontId="2" fillId="16" borderId="11" xfId="0" applyFont="1" applyFill="1" applyBorder="1" applyAlignment="1">
      <alignment horizontal="center"/>
    </xf>
    <xf numFmtId="0" fontId="2" fillId="16" borderId="23" xfId="0" applyFont="1" applyFill="1" applyBorder="1" applyAlignment="1">
      <alignment horizontal="center"/>
    </xf>
    <xf numFmtId="0" fontId="3" fillId="7" borderId="21"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23" xfId="0" applyFont="1" applyFill="1" applyBorder="1" applyAlignment="1">
      <alignment horizontal="center" vertical="center"/>
    </xf>
    <xf numFmtId="0" fontId="9" fillId="8" borderId="21" xfId="0" applyFont="1" applyFill="1" applyBorder="1" applyAlignment="1">
      <alignment horizontal="center"/>
    </xf>
    <xf numFmtId="0" fontId="9" fillId="8" borderId="23" xfId="0" applyFont="1" applyFill="1" applyBorder="1" applyAlignment="1">
      <alignment horizontal="center"/>
    </xf>
    <xf numFmtId="49" fontId="0" fillId="0" borderId="2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0" fontId="20" fillId="3" borderId="56" xfId="0" applyFont="1" applyFill="1" applyBorder="1" applyAlignment="1">
      <alignment horizontal="left" vertical="center" wrapText="1"/>
    </xf>
    <xf numFmtId="0" fontId="20" fillId="3" borderId="63" xfId="0" applyFont="1" applyFill="1" applyBorder="1" applyAlignment="1">
      <alignment horizontal="left" vertical="center" wrapText="1"/>
    </xf>
    <xf numFmtId="0" fontId="20" fillId="25" borderId="22" xfId="0" applyFont="1" applyFill="1" applyBorder="1" applyAlignment="1">
      <alignment horizontal="center" vertical="center" textRotation="90" wrapText="1"/>
    </xf>
    <xf numFmtId="10" fontId="9" fillId="16" borderId="20" xfId="55" applyNumberFormat="1" applyFont="1" applyFill="1" applyBorder="1" applyAlignment="1">
      <alignment horizontal="center" vertical="center"/>
    </xf>
    <xf numFmtId="10" fontId="9" fillId="16" borderId="19" xfId="55" applyNumberFormat="1" applyFont="1" applyFill="1" applyBorder="1" applyAlignment="1">
      <alignment horizontal="center" vertical="center"/>
    </xf>
    <xf numFmtId="10" fontId="9" fillId="16" borderId="17" xfId="55" applyNumberFormat="1" applyFont="1" applyFill="1" applyBorder="1" applyAlignment="1">
      <alignment horizontal="center" vertical="center"/>
    </xf>
    <xf numFmtId="10" fontId="9" fillId="16" borderId="18" xfId="55"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 borderId="47" xfId="0" applyFont="1" applyFill="1" applyBorder="1" applyAlignment="1">
      <alignment horizontal="left" vertical="center" wrapText="1"/>
    </xf>
    <xf numFmtId="0" fontId="0" fillId="3"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74" xfId="0" applyFont="1" applyFill="1" applyBorder="1" applyAlignment="1">
      <alignment horizontal="left" vertical="center" wrapText="1"/>
    </xf>
    <xf numFmtId="0" fontId="0" fillId="3" borderId="72" xfId="0" applyFont="1" applyFill="1" applyBorder="1" applyAlignment="1">
      <alignment horizontal="left" vertical="center" wrapText="1"/>
    </xf>
    <xf numFmtId="0" fontId="0" fillId="3" borderId="7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 borderId="38"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9" fillId="25" borderId="27" xfId="0" applyFont="1" applyFill="1" applyBorder="1" applyAlignment="1">
      <alignment horizontal="center" vertical="center" textRotation="90" wrapText="1"/>
    </xf>
    <xf numFmtId="0" fontId="9" fillId="25" borderId="13" xfId="0" applyFont="1" applyFill="1" applyBorder="1" applyAlignment="1">
      <alignment horizontal="center" vertical="center" textRotation="90"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9" fillId="25" borderId="22" xfId="0" applyFont="1" applyFill="1" applyBorder="1" applyAlignment="1">
      <alignment horizontal="center" vertical="center" textRotation="90" wrapText="1"/>
    </xf>
    <xf numFmtId="0" fontId="9" fillId="25" borderId="20" xfId="0" applyFont="1" applyFill="1" applyBorder="1" applyAlignment="1">
      <alignment horizontal="center" vertical="center" textRotation="90" wrapText="1"/>
    </xf>
    <xf numFmtId="0" fontId="9" fillId="25" borderId="14" xfId="0" applyFont="1" applyFill="1" applyBorder="1" applyAlignment="1">
      <alignment horizontal="center" vertical="center" textRotation="90"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55" xfId="0" applyFont="1" applyFill="1" applyBorder="1" applyAlignment="1">
      <alignment vertical="center" wrapText="1"/>
    </xf>
    <xf numFmtId="0" fontId="0" fillId="0" borderId="66" xfId="0" applyFont="1" applyFill="1" applyBorder="1" applyAlignment="1">
      <alignment vertical="center" wrapText="1"/>
    </xf>
    <xf numFmtId="0" fontId="0" fillId="0" borderId="26" xfId="0" applyFont="1" applyFill="1" applyBorder="1" applyAlignment="1">
      <alignment vertical="center" wrapText="1"/>
    </xf>
    <xf numFmtId="0" fontId="0" fillId="0" borderId="71" xfId="0" applyFont="1" applyFill="1" applyBorder="1" applyAlignment="1">
      <alignment vertical="center" wrapText="1"/>
    </xf>
    <xf numFmtId="0" fontId="9" fillId="7" borderId="21"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0" fillId="0" borderId="27"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22" xfId="0" applyBorder="1" applyAlignment="1">
      <alignment horizontal="center" vertical="center" textRotation="90" wrapText="1"/>
    </xf>
    <xf numFmtId="0" fontId="9" fillId="7" borderId="21"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23" xfId="0" applyFont="1" applyFill="1" applyBorder="1" applyAlignment="1">
      <alignment horizontal="center" vertical="center"/>
    </xf>
    <xf numFmtId="0" fontId="5" fillId="7" borderId="27" xfId="0" applyFont="1" applyFill="1" applyBorder="1" applyAlignment="1">
      <alignment horizontal="center" vertical="center" textRotation="90" wrapText="1"/>
    </xf>
    <xf numFmtId="0" fontId="5" fillId="7" borderId="13" xfId="0" applyFont="1" applyFill="1" applyBorder="1" applyAlignment="1">
      <alignment horizontal="center" vertical="center" textRotation="90" wrapText="1"/>
    </xf>
    <xf numFmtId="0" fontId="5" fillId="7" borderId="13" xfId="0" applyFont="1" applyFill="1" applyBorder="1" applyAlignment="1">
      <alignment horizontal="center" vertical="center" textRotation="90"/>
    </xf>
    <xf numFmtId="0" fontId="5" fillId="7" borderId="22" xfId="0" applyFont="1" applyFill="1" applyBorder="1" applyAlignment="1">
      <alignment horizontal="center" vertical="center" textRotation="90"/>
    </xf>
    <xf numFmtId="0" fontId="9" fillId="7" borderId="21" xfId="0" applyFont="1" applyFill="1" applyBorder="1" applyAlignment="1">
      <alignment horizontal="center"/>
    </xf>
    <xf numFmtId="0" fontId="9" fillId="7" borderId="11" xfId="0" applyFont="1" applyFill="1" applyBorder="1" applyAlignment="1">
      <alignment horizontal="center"/>
    </xf>
    <xf numFmtId="0" fontId="9" fillId="7" borderId="23" xfId="0" applyFont="1" applyFill="1" applyBorder="1" applyAlignment="1">
      <alignment horizontal="center"/>
    </xf>
    <xf numFmtId="0" fontId="0" fillId="0" borderId="0" xfId="0" applyBorder="1" applyAlignment="1">
      <alignment horizontal="center" vertical="center" textRotation="90" wrapText="1"/>
    </xf>
    <xf numFmtId="0" fontId="9" fillId="7" borderId="14"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23" xfId="0" applyFont="1" applyBorder="1" applyAlignment="1">
      <alignment horizontal="center"/>
    </xf>
    <xf numFmtId="0" fontId="5" fillId="24" borderId="0" xfId="0" applyFont="1" applyFill="1" applyAlignment="1">
      <alignment horizontal="center"/>
    </xf>
    <xf numFmtId="0" fontId="5" fillId="17" borderId="20"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5" fillId="17" borderId="19" xfId="0" applyFont="1" applyFill="1" applyBorder="1" applyAlignment="1">
      <alignment horizontal="center" vertical="center" wrapText="1"/>
    </xf>
    <xf numFmtId="0" fontId="5" fillId="17" borderId="17"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21"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5" fillId="17" borderId="2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PRIORIZACIÓN DE INICIATIVAS ESTRATÉGICAS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'ANEXO 18'!$M$16:$S$16</c:f>
              <c:numCache/>
            </c:numRef>
          </c:cat>
          <c:val>
            <c:numRef>
              <c:f>'ANEXO 18'!$M$15:$S$15</c:f>
              <c:numCache/>
            </c:numRef>
          </c:val>
          <c:smooth val="0"/>
        </c:ser>
        <c:marker val="1"/>
        <c:axId val="57143951"/>
        <c:axId val="44533512"/>
      </c:lineChart>
      <c:catAx>
        <c:axId val="57143951"/>
        <c:scaling>
          <c:orientation val="minMax"/>
        </c:scaling>
        <c:axPos val="b"/>
        <c:title>
          <c:tx>
            <c:rich>
              <a:bodyPr vert="horz" rot="0" anchor="ctr"/>
              <a:lstStyle/>
              <a:p>
                <a:pPr algn="ctr">
                  <a:defRPr/>
                </a:pPr>
                <a:r>
                  <a:rPr lang="en-US" cap="none" sz="925" b="1" i="0" u="none" baseline="0">
                    <a:latin typeface="Arial"/>
                    <a:ea typeface="Arial"/>
                    <a:cs typeface="Arial"/>
                  </a:rPr>
                  <a:t>NIVEL DE COSTO</a:t>
                </a:r>
              </a:p>
            </c:rich>
          </c:tx>
          <c:layout/>
          <c:overlay val="0"/>
          <c:spPr>
            <a:noFill/>
            <a:ln>
              <a:noFill/>
            </a:ln>
          </c:spPr>
        </c:title>
        <c:delete val="0"/>
        <c:numFmt formatCode="General" sourceLinked="1"/>
        <c:majorTickMark val="out"/>
        <c:minorTickMark val="none"/>
        <c:tickLblPos val="nextTo"/>
        <c:crossAx val="44533512"/>
        <c:crosses val="autoZero"/>
        <c:auto val="1"/>
        <c:lblOffset val="100"/>
        <c:noMultiLvlLbl val="0"/>
      </c:catAx>
      <c:valAx>
        <c:axId val="44533512"/>
        <c:scaling>
          <c:orientation val="minMax"/>
        </c:scaling>
        <c:axPos val="l"/>
        <c:title>
          <c:tx>
            <c:rich>
              <a:bodyPr vert="horz" rot="-5400000" anchor="ctr"/>
              <a:lstStyle/>
              <a:p>
                <a:pPr algn="ctr">
                  <a:defRPr/>
                </a:pPr>
                <a:r>
                  <a:rPr lang="en-US" cap="none" sz="925" b="1" i="0" u="none" baseline="0">
                    <a:latin typeface="Arial"/>
                    <a:ea typeface="Arial"/>
                    <a:cs typeface="Arial"/>
                  </a:rPr>
                  <a:t>GRADO DE IMPACTO</a:t>
                </a:r>
              </a:p>
            </c:rich>
          </c:tx>
          <c:layout/>
          <c:overlay val="0"/>
          <c:spPr>
            <a:noFill/>
            <a:ln>
              <a:noFill/>
            </a:ln>
          </c:spPr>
        </c:title>
        <c:majorGridlines/>
        <c:delete val="0"/>
        <c:numFmt formatCode="General" sourceLinked="1"/>
        <c:majorTickMark val="out"/>
        <c:minorTickMark val="none"/>
        <c:tickLblPos val="nextTo"/>
        <c:crossAx val="5714395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10</xdr:row>
      <xdr:rowOff>19050</xdr:rowOff>
    </xdr:from>
    <xdr:to>
      <xdr:col>15</xdr:col>
      <xdr:colOff>390525</xdr:colOff>
      <xdr:row>22</xdr:row>
      <xdr:rowOff>0</xdr:rowOff>
    </xdr:to>
    <xdr:sp>
      <xdr:nvSpPr>
        <xdr:cNvPr id="1" name="AutoShape 3"/>
        <xdr:cNvSpPr>
          <a:spLocks/>
        </xdr:cNvSpPr>
      </xdr:nvSpPr>
      <xdr:spPr>
        <a:xfrm>
          <a:off x="2276475" y="3352800"/>
          <a:ext cx="5715000" cy="37719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228600</xdr:colOff>
      <xdr:row>10</xdr:row>
      <xdr:rowOff>180975</xdr:rowOff>
    </xdr:from>
    <xdr:to>
      <xdr:col>13</xdr:col>
      <xdr:colOff>238125</xdr:colOff>
      <xdr:row>12</xdr:row>
      <xdr:rowOff>85725</xdr:rowOff>
    </xdr:to>
    <xdr:sp>
      <xdr:nvSpPr>
        <xdr:cNvPr id="2" name="Rectangle 4"/>
        <xdr:cNvSpPr>
          <a:spLocks/>
        </xdr:cNvSpPr>
      </xdr:nvSpPr>
      <xdr:spPr>
        <a:xfrm>
          <a:off x="3248025" y="3514725"/>
          <a:ext cx="3829050" cy="381000"/>
        </a:xfrm>
        <a:prstGeom prst="rect">
          <a:avLst/>
        </a:prstGeom>
        <a:solidFill>
          <a:srgbClr val="FFFFFF"/>
        </a:solidFill>
        <a:ln w="9525" cmpd="sng">
          <a:noFill/>
        </a:ln>
      </xdr:spPr>
      <xdr:txBody>
        <a:bodyPr vertOverflow="clip" wrap="square" lIns="45720" tIns="50292" rIns="45720" bIns="0"/>
        <a:p>
          <a:pPr algn="ctr">
            <a:defRPr/>
          </a:pPr>
          <a:r>
            <a:rPr lang="en-US" cap="none" sz="1800" b="0" i="0" u="none" baseline="0">
              <a:solidFill>
                <a:srgbClr val="000000"/>
              </a:solidFill>
            </a:rPr>
            <a:t>PRONÓSTICO ECONÓMICO</a:t>
          </a:r>
        </a:p>
      </xdr:txBody>
    </xdr:sp>
    <xdr:clientData/>
  </xdr:twoCellAnchor>
  <xdr:twoCellAnchor>
    <xdr:from>
      <xdr:col>6</xdr:col>
      <xdr:colOff>85725</xdr:colOff>
      <xdr:row>15</xdr:row>
      <xdr:rowOff>295275</xdr:rowOff>
    </xdr:from>
    <xdr:to>
      <xdr:col>12</xdr:col>
      <xdr:colOff>285750</xdr:colOff>
      <xdr:row>16</xdr:row>
      <xdr:rowOff>219075</xdr:rowOff>
    </xdr:to>
    <xdr:sp>
      <xdr:nvSpPr>
        <xdr:cNvPr id="3" name="Rectangle 5"/>
        <xdr:cNvSpPr>
          <a:spLocks/>
        </xdr:cNvSpPr>
      </xdr:nvSpPr>
      <xdr:spPr>
        <a:xfrm>
          <a:off x="3486150" y="5038725"/>
          <a:ext cx="3257550" cy="514350"/>
        </a:xfrm>
        <a:prstGeom prst="rect">
          <a:avLst/>
        </a:prstGeom>
        <a:solidFill>
          <a:srgbClr val="FFFFFF"/>
        </a:solidFill>
        <a:ln w="9525" cmpd="sng">
          <a:noFill/>
        </a:ln>
      </xdr:spPr>
      <xdr:txBody>
        <a:bodyPr vertOverflow="clip" wrap="square" lIns="64008" tIns="41148" rIns="64008" bIns="0"/>
        <a:p>
          <a:pPr algn="ctr">
            <a:defRPr/>
          </a:pPr>
          <a:r>
            <a:rPr lang="en-US" cap="none" sz="2300" b="1" i="0" u="none" baseline="0">
              <a:solidFill>
                <a:srgbClr val="FF0000"/>
              </a:solidFill>
            </a:rPr>
            <a:t>SEBIOCA</a:t>
          </a:r>
        </a:p>
      </xdr:txBody>
    </xdr:sp>
    <xdr:clientData/>
  </xdr:twoCellAnchor>
  <xdr:twoCellAnchor>
    <xdr:from>
      <xdr:col>5</xdr:col>
      <xdr:colOff>238125</xdr:colOff>
      <xdr:row>19</xdr:row>
      <xdr:rowOff>200025</xdr:rowOff>
    </xdr:from>
    <xdr:to>
      <xdr:col>13</xdr:col>
      <xdr:colOff>133350</xdr:colOff>
      <xdr:row>21</xdr:row>
      <xdr:rowOff>104775</xdr:rowOff>
    </xdr:to>
    <xdr:sp>
      <xdr:nvSpPr>
        <xdr:cNvPr id="4" name="Rectangle 7"/>
        <xdr:cNvSpPr>
          <a:spLocks/>
        </xdr:cNvSpPr>
      </xdr:nvSpPr>
      <xdr:spPr>
        <a:xfrm>
          <a:off x="3257550" y="6619875"/>
          <a:ext cx="3714750" cy="381000"/>
        </a:xfrm>
        <a:prstGeom prst="rect">
          <a:avLst/>
        </a:prstGeom>
        <a:solidFill>
          <a:srgbClr val="FFFFFF"/>
        </a:solidFill>
        <a:ln w="9525" cmpd="sng">
          <a:noFill/>
        </a:ln>
      </xdr:spPr>
      <xdr:txBody>
        <a:bodyPr vertOverflow="clip" wrap="square" lIns="54864" tIns="59436" rIns="54864" bIns="0"/>
        <a:p>
          <a:pPr algn="ctr">
            <a:defRPr/>
          </a:pPr>
          <a:r>
            <a:rPr lang="en-US" cap="none" sz="1900" b="0" i="0" u="none" baseline="0">
              <a:solidFill>
                <a:srgbClr val="000000"/>
              </a:solidFill>
            </a:rPr>
            <a:t>PRONÓSTICO POLÍTICO</a:t>
          </a:r>
        </a:p>
      </xdr:txBody>
    </xdr:sp>
    <xdr:clientData/>
  </xdr:twoCellAnchor>
  <xdr:twoCellAnchor>
    <xdr:from>
      <xdr:col>3</xdr:col>
      <xdr:colOff>238125</xdr:colOff>
      <xdr:row>11</xdr:row>
      <xdr:rowOff>76200</xdr:rowOff>
    </xdr:from>
    <xdr:to>
      <xdr:col>4</xdr:col>
      <xdr:colOff>161925</xdr:colOff>
      <xdr:row>21</xdr:row>
      <xdr:rowOff>95250</xdr:rowOff>
    </xdr:to>
    <xdr:sp>
      <xdr:nvSpPr>
        <xdr:cNvPr id="5" name="Rectangle 8"/>
        <xdr:cNvSpPr>
          <a:spLocks/>
        </xdr:cNvSpPr>
      </xdr:nvSpPr>
      <xdr:spPr>
        <a:xfrm rot="5400000">
          <a:off x="2495550" y="3648075"/>
          <a:ext cx="304800" cy="3343275"/>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P
</a:t>
          </a:r>
          <a:r>
            <a:rPr lang="en-US" cap="none" sz="1800" b="1" i="0" u="none" baseline="0">
              <a:solidFill>
                <a:srgbClr val="000000"/>
              </a:solidFill>
              <a:latin typeface="Arial"/>
              <a:ea typeface="Arial"/>
              <a:cs typeface="Arial"/>
            </a:rPr>
            <a:t>R
</a:t>
          </a:r>
          <a:r>
            <a:rPr lang="en-US" cap="none" sz="1800" b="1" i="0" u="none" baseline="0">
              <a:solidFill>
                <a:srgbClr val="000000"/>
              </a:solidFill>
              <a:latin typeface="Arial"/>
              <a:ea typeface="Arial"/>
              <a:cs typeface="Arial"/>
            </a:rPr>
            <a:t>O
</a:t>
          </a:r>
          <a:r>
            <a:rPr lang="en-US" cap="none" sz="1800" b="1" i="0" u="none" baseline="0">
              <a:solidFill>
                <a:srgbClr val="000000"/>
              </a:solidFill>
              <a:latin typeface="Arial"/>
              <a:ea typeface="Arial"/>
              <a:cs typeface="Arial"/>
            </a:rPr>
            <a:t>N
</a:t>
          </a:r>
          <a:r>
            <a:rPr lang="en-US" cap="none" sz="1800" b="1" i="0" u="none" baseline="0">
              <a:solidFill>
                <a:srgbClr val="000000"/>
              </a:solidFill>
              <a:latin typeface="Arial"/>
              <a:ea typeface="Arial"/>
              <a:cs typeface="Arial"/>
            </a:rPr>
            <a:t>Ó
</a:t>
          </a:r>
          <a:r>
            <a:rPr lang="en-US" cap="none" sz="1800" b="1" i="0" u="none" baseline="0">
              <a:solidFill>
                <a:srgbClr val="000000"/>
              </a:solidFill>
              <a:latin typeface="Arial"/>
              <a:ea typeface="Arial"/>
              <a:cs typeface="Arial"/>
            </a:rPr>
            <a:t>S
</a:t>
          </a:r>
          <a:r>
            <a:rPr lang="en-US" cap="none" sz="1800" b="1" i="0" u="none" baseline="0">
              <a:solidFill>
                <a:srgbClr val="000000"/>
              </a:solidFill>
              <a:latin typeface="Arial"/>
              <a:ea typeface="Arial"/>
              <a:cs typeface="Arial"/>
            </a:rPr>
            <a:t>T
</a:t>
          </a:r>
          <a:r>
            <a:rPr lang="en-US" cap="none" sz="1800" b="1" i="0" u="none" baseline="0">
              <a:solidFill>
                <a:srgbClr val="000000"/>
              </a:solidFill>
              <a:latin typeface="Arial"/>
              <a:ea typeface="Arial"/>
              <a:cs typeface="Arial"/>
            </a:rPr>
            <a:t>I
</a:t>
          </a:r>
          <a:r>
            <a:rPr lang="en-US" cap="none" sz="1800" b="1" i="0" u="none" baseline="0">
              <a:solidFill>
                <a:srgbClr val="000000"/>
              </a:solidFill>
              <a:latin typeface="Arial"/>
              <a:ea typeface="Arial"/>
              <a:cs typeface="Arial"/>
            </a:rPr>
            <a:t>C
</a:t>
          </a:r>
          <a:r>
            <a:rPr lang="en-US" cap="none" sz="1800" b="1" i="0" u="none" baseline="0">
              <a:solidFill>
                <a:srgbClr val="000000"/>
              </a:solidFill>
              <a:latin typeface="Arial"/>
              <a:ea typeface="Arial"/>
              <a:cs typeface="Arial"/>
            </a:rPr>
            <a:t>O </a:t>
          </a:r>
        </a:p>
      </xdr:txBody>
    </xdr:sp>
    <xdr:clientData/>
  </xdr:twoCellAnchor>
  <xdr:twoCellAnchor>
    <xdr:from>
      <xdr:col>14</xdr:col>
      <xdr:colOff>142875</xdr:colOff>
      <xdr:row>14</xdr:row>
      <xdr:rowOff>228600</xdr:rowOff>
    </xdr:from>
    <xdr:to>
      <xdr:col>15</xdr:col>
      <xdr:colOff>47625</xdr:colOff>
      <xdr:row>19</xdr:row>
      <xdr:rowOff>123825</xdr:rowOff>
    </xdr:to>
    <xdr:sp>
      <xdr:nvSpPr>
        <xdr:cNvPr id="6" name="Rectangle 10"/>
        <xdr:cNvSpPr>
          <a:spLocks/>
        </xdr:cNvSpPr>
      </xdr:nvSpPr>
      <xdr:spPr>
        <a:xfrm rot="5400000">
          <a:off x="7362825" y="4514850"/>
          <a:ext cx="285750" cy="2028825"/>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S
</a:t>
          </a:r>
          <a:r>
            <a:rPr lang="en-US" cap="none" sz="1800" b="1" i="0" u="none" baseline="0">
              <a:solidFill>
                <a:srgbClr val="000000"/>
              </a:solidFill>
              <a:latin typeface="Arial"/>
              <a:ea typeface="Arial"/>
              <a:cs typeface="Arial"/>
            </a:rPr>
            <a:t>O
</a:t>
          </a:r>
          <a:r>
            <a:rPr lang="en-US" cap="none" sz="1800" b="1" i="0" u="none" baseline="0">
              <a:solidFill>
                <a:srgbClr val="000000"/>
              </a:solidFill>
              <a:latin typeface="Arial"/>
              <a:ea typeface="Arial"/>
              <a:cs typeface="Arial"/>
            </a:rPr>
            <a:t>C
</a:t>
          </a:r>
          <a:r>
            <a:rPr lang="en-US" cap="none" sz="1800" b="1" i="0" u="none" baseline="0">
              <a:solidFill>
                <a:srgbClr val="000000"/>
              </a:solidFill>
              <a:latin typeface="Arial"/>
              <a:ea typeface="Arial"/>
              <a:cs typeface="Arial"/>
            </a:rPr>
            <a:t>I
</a:t>
          </a:r>
          <a:r>
            <a:rPr lang="en-US" cap="none" sz="1800" b="1" i="0" u="none" baseline="0">
              <a:solidFill>
                <a:srgbClr val="000000"/>
              </a:solidFill>
              <a:latin typeface="Arial"/>
              <a:ea typeface="Arial"/>
              <a:cs typeface="Arial"/>
            </a:rPr>
            <a:t>O
</a:t>
          </a:r>
          <a:r>
            <a:rPr lang="en-US" cap="none" sz="1800" b="1" i="0" u="none" baseline="0">
              <a:solidFill>
                <a:srgbClr val="000000"/>
              </a:solidFill>
              <a:latin typeface="Arial"/>
              <a:ea typeface="Arial"/>
              <a:cs typeface="Arial"/>
            </a:rPr>
            <a:t> </a:t>
          </a:r>
        </a:p>
      </xdr:txBody>
    </xdr:sp>
    <xdr:clientData/>
  </xdr:twoCellAnchor>
  <xdr:twoCellAnchor>
    <xdr:from>
      <xdr:col>14</xdr:col>
      <xdr:colOff>371475</xdr:colOff>
      <xdr:row>12</xdr:row>
      <xdr:rowOff>152400</xdr:rowOff>
    </xdr:from>
    <xdr:to>
      <xdr:col>15</xdr:col>
      <xdr:colOff>333375</xdr:colOff>
      <xdr:row>20</xdr:row>
      <xdr:rowOff>38100</xdr:rowOff>
    </xdr:to>
    <xdr:sp>
      <xdr:nvSpPr>
        <xdr:cNvPr id="7" name="Rectangle 11"/>
        <xdr:cNvSpPr>
          <a:spLocks/>
        </xdr:cNvSpPr>
      </xdr:nvSpPr>
      <xdr:spPr>
        <a:xfrm rot="5400000">
          <a:off x="7591425" y="3962400"/>
          <a:ext cx="342900" cy="2733675"/>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C
</a:t>
          </a:r>
          <a:r>
            <a:rPr lang="en-US" cap="none" sz="1800" b="1" i="0" u="none" baseline="0">
              <a:solidFill>
                <a:srgbClr val="000000"/>
              </a:solidFill>
              <a:latin typeface="Arial"/>
              <a:ea typeface="Arial"/>
              <a:cs typeface="Arial"/>
            </a:rPr>
            <a:t>U
</a:t>
          </a:r>
          <a:r>
            <a:rPr lang="en-US" cap="none" sz="1800" b="1" i="0" u="none" baseline="0">
              <a:solidFill>
                <a:srgbClr val="000000"/>
              </a:solidFill>
              <a:latin typeface="Arial"/>
              <a:ea typeface="Arial"/>
              <a:cs typeface="Arial"/>
            </a:rPr>
            <a:t>L
</a:t>
          </a:r>
          <a:r>
            <a:rPr lang="en-US" cap="none" sz="1800" b="1" i="0" u="none" baseline="0">
              <a:solidFill>
                <a:srgbClr val="000000"/>
              </a:solidFill>
              <a:latin typeface="Arial"/>
              <a:ea typeface="Arial"/>
              <a:cs typeface="Arial"/>
            </a:rPr>
            <a:t>T
</a:t>
          </a:r>
          <a:r>
            <a:rPr lang="en-US" cap="none" sz="1800" b="1" i="0" u="none" baseline="0">
              <a:solidFill>
                <a:srgbClr val="000000"/>
              </a:solidFill>
              <a:latin typeface="Arial"/>
              <a:ea typeface="Arial"/>
              <a:cs typeface="Arial"/>
            </a:rPr>
            <a:t>U
</a:t>
          </a:r>
          <a:r>
            <a:rPr lang="en-US" cap="none" sz="1800" b="1" i="0" u="none" baseline="0">
              <a:solidFill>
                <a:srgbClr val="000000"/>
              </a:solidFill>
              <a:latin typeface="Arial"/>
              <a:ea typeface="Arial"/>
              <a:cs typeface="Arial"/>
            </a:rPr>
            <a:t>R
</a:t>
          </a:r>
          <a:r>
            <a:rPr lang="en-US" cap="none" sz="1800" b="1" i="0" u="none" baseline="0">
              <a:solidFill>
                <a:srgbClr val="000000"/>
              </a:solidFill>
              <a:latin typeface="Arial"/>
              <a:ea typeface="Arial"/>
              <a:cs typeface="Arial"/>
            </a:rPr>
            <a:t>A
</a:t>
          </a:r>
          <a:r>
            <a:rPr lang="en-US" cap="none" sz="1800" b="1" i="0" u="none" baseline="0">
              <a:solidFill>
                <a:srgbClr val="000000"/>
              </a:solidFill>
              <a:latin typeface="Arial"/>
              <a:ea typeface="Arial"/>
              <a:cs typeface="Arial"/>
            </a:rPr>
            <a:t>L </a:t>
          </a:r>
        </a:p>
      </xdr:txBody>
    </xdr:sp>
    <xdr:clientData/>
  </xdr:twoCellAnchor>
  <xdr:twoCellAnchor>
    <xdr:from>
      <xdr:col>4</xdr:col>
      <xdr:colOff>123825</xdr:colOff>
      <xdr:row>10</xdr:row>
      <xdr:rowOff>104775</xdr:rowOff>
    </xdr:from>
    <xdr:to>
      <xdr:col>5</xdr:col>
      <xdr:colOff>28575</xdr:colOff>
      <xdr:row>21</xdr:row>
      <xdr:rowOff>152400</xdr:rowOff>
    </xdr:to>
    <xdr:sp>
      <xdr:nvSpPr>
        <xdr:cNvPr id="8" name="Rectangle 12"/>
        <xdr:cNvSpPr>
          <a:spLocks/>
        </xdr:cNvSpPr>
      </xdr:nvSpPr>
      <xdr:spPr>
        <a:xfrm rot="5400000">
          <a:off x="2762250" y="3438525"/>
          <a:ext cx="285750" cy="3609975"/>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T
</a:t>
          </a:r>
          <a:r>
            <a:rPr lang="en-US" cap="none" sz="1800" b="1" i="0" u="none" baseline="0">
              <a:solidFill>
                <a:srgbClr val="000000"/>
              </a:solidFill>
              <a:latin typeface="Arial"/>
              <a:ea typeface="Arial"/>
              <a:cs typeface="Arial"/>
            </a:rPr>
            <a:t>E
</a:t>
          </a:r>
          <a:r>
            <a:rPr lang="en-US" cap="none" sz="1800" b="1" i="0" u="none" baseline="0">
              <a:solidFill>
                <a:srgbClr val="000000"/>
              </a:solidFill>
              <a:latin typeface="Arial"/>
              <a:ea typeface="Arial"/>
              <a:cs typeface="Arial"/>
            </a:rPr>
            <a:t>C
</a:t>
          </a:r>
          <a:r>
            <a:rPr lang="en-US" cap="none" sz="1800" b="1" i="0" u="none" baseline="0">
              <a:solidFill>
                <a:srgbClr val="000000"/>
              </a:solidFill>
              <a:latin typeface="Arial"/>
              <a:ea typeface="Arial"/>
              <a:cs typeface="Arial"/>
            </a:rPr>
            <a:t>N
</a:t>
          </a:r>
          <a:r>
            <a:rPr lang="en-US" cap="none" sz="1800" b="1" i="0" u="none" baseline="0">
              <a:solidFill>
                <a:srgbClr val="000000"/>
              </a:solidFill>
              <a:latin typeface="Arial"/>
              <a:ea typeface="Arial"/>
              <a:cs typeface="Arial"/>
            </a:rPr>
            <a:t>O
</a:t>
          </a:r>
          <a:r>
            <a:rPr lang="en-US" cap="none" sz="1800" b="1" i="0" u="none" baseline="0">
              <a:solidFill>
                <a:srgbClr val="000000"/>
              </a:solidFill>
              <a:latin typeface="Arial"/>
              <a:ea typeface="Arial"/>
              <a:cs typeface="Arial"/>
            </a:rPr>
            <a:t>L
</a:t>
          </a:r>
          <a:r>
            <a:rPr lang="en-US" cap="none" sz="1800" b="1" i="0" u="none" baseline="0">
              <a:solidFill>
                <a:srgbClr val="000000"/>
              </a:solidFill>
              <a:latin typeface="Arial"/>
              <a:ea typeface="Arial"/>
              <a:cs typeface="Arial"/>
            </a:rPr>
            <a:t>Ó
</a:t>
          </a:r>
          <a:r>
            <a:rPr lang="en-US" cap="none" sz="1800" b="1" i="0" u="none" baseline="0">
              <a:solidFill>
                <a:srgbClr val="000000"/>
              </a:solidFill>
              <a:latin typeface="Arial"/>
              <a:ea typeface="Arial"/>
              <a:cs typeface="Arial"/>
            </a:rPr>
            <a:t>G
</a:t>
          </a:r>
          <a:r>
            <a:rPr lang="en-US" cap="none" sz="1800" b="1" i="0" u="none" baseline="0">
              <a:solidFill>
                <a:srgbClr val="000000"/>
              </a:solidFill>
              <a:latin typeface="Arial"/>
              <a:ea typeface="Arial"/>
              <a:cs typeface="Arial"/>
            </a:rPr>
            <a:t>I
</a:t>
          </a:r>
          <a:r>
            <a:rPr lang="en-US" cap="none" sz="1800" b="1" i="0" u="none" baseline="0">
              <a:solidFill>
                <a:srgbClr val="000000"/>
              </a:solidFill>
              <a:latin typeface="Arial"/>
              <a:ea typeface="Arial"/>
              <a:cs typeface="Arial"/>
            </a:rPr>
            <a:t>C
</a:t>
          </a:r>
          <a:r>
            <a:rPr lang="en-US" cap="none" sz="1800" b="1" i="0" u="none" baseline="0">
              <a:solidFill>
                <a:srgbClr val="000000"/>
              </a:solidFill>
              <a:latin typeface="Arial"/>
              <a:ea typeface="Arial"/>
              <a:cs typeface="Arial"/>
            </a:rPr>
            <a:t>O</a:t>
          </a:r>
        </a:p>
      </xdr:txBody>
    </xdr:sp>
    <xdr:clientData/>
  </xdr:twoCellAnchor>
  <xdr:twoCellAnchor>
    <xdr:from>
      <xdr:col>13</xdr:col>
      <xdr:colOff>190500</xdr:colOff>
      <xdr:row>11</xdr:row>
      <xdr:rowOff>123825</xdr:rowOff>
    </xdr:from>
    <xdr:to>
      <xdr:col>14</xdr:col>
      <xdr:colOff>180975</xdr:colOff>
      <xdr:row>21</xdr:row>
      <xdr:rowOff>114300</xdr:rowOff>
    </xdr:to>
    <xdr:sp>
      <xdr:nvSpPr>
        <xdr:cNvPr id="9" name="Rectangle 13"/>
        <xdr:cNvSpPr>
          <a:spLocks/>
        </xdr:cNvSpPr>
      </xdr:nvSpPr>
      <xdr:spPr>
        <a:xfrm rot="5400000">
          <a:off x="7029450" y="3695700"/>
          <a:ext cx="371475" cy="331470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P
</a:t>
          </a:r>
          <a:r>
            <a:rPr lang="en-US" cap="none" sz="1800" b="1" i="0" u="none" baseline="0">
              <a:solidFill>
                <a:srgbClr val="000000"/>
              </a:solidFill>
              <a:latin typeface="Arial"/>
              <a:ea typeface="Arial"/>
              <a:cs typeface="Arial"/>
            </a:rPr>
            <a:t>R
</a:t>
          </a:r>
          <a:r>
            <a:rPr lang="en-US" cap="none" sz="1800" b="1" i="0" u="none" baseline="0">
              <a:solidFill>
                <a:srgbClr val="000000"/>
              </a:solidFill>
              <a:latin typeface="Arial"/>
              <a:ea typeface="Arial"/>
              <a:cs typeface="Arial"/>
            </a:rPr>
            <a:t>O
</a:t>
          </a:r>
          <a:r>
            <a:rPr lang="en-US" cap="none" sz="1800" b="1" i="0" u="none" baseline="0">
              <a:solidFill>
                <a:srgbClr val="000000"/>
              </a:solidFill>
              <a:latin typeface="Arial"/>
              <a:ea typeface="Arial"/>
              <a:cs typeface="Arial"/>
            </a:rPr>
            <a:t>N
</a:t>
          </a:r>
          <a:r>
            <a:rPr lang="en-US" cap="none" sz="1800" b="1" i="0" u="none" baseline="0">
              <a:solidFill>
                <a:srgbClr val="000000"/>
              </a:solidFill>
              <a:latin typeface="Arial"/>
              <a:ea typeface="Arial"/>
              <a:cs typeface="Arial"/>
            </a:rPr>
            <a:t>Ó
</a:t>
          </a:r>
          <a:r>
            <a:rPr lang="en-US" cap="none" sz="1800" b="1" i="0" u="none" baseline="0">
              <a:solidFill>
                <a:srgbClr val="000000"/>
              </a:solidFill>
              <a:latin typeface="Arial"/>
              <a:ea typeface="Arial"/>
              <a:cs typeface="Arial"/>
            </a:rPr>
            <a:t>S
</a:t>
          </a:r>
          <a:r>
            <a:rPr lang="en-US" cap="none" sz="1800" b="1" i="0" u="none" baseline="0">
              <a:solidFill>
                <a:srgbClr val="000000"/>
              </a:solidFill>
              <a:latin typeface="Arial"/>
              <a:ea typeface="Arial"/>
              <a:cs typeface="Arial"/>
            </a:rPr>
            <a:t>T
</a:t>
          </a:r>
          <a:r>
            <a:rPr lang="en-US" cap="none" sz="1800" b="1" i="0" u="none" baseline="0">
              <a:solidFill>
                <a:srgbClr val="000000"/>
              </a:solidFill>
              <a:latin typeface="Arial"/>
              <a:ea typeface="Arial"/>
              <a:cs typeface="Arial"/>
            </a:rPr>
            <a:t>I
</a:t>
          </a:r>
          <a:r>
            <a:rPr lang="en-US" cap="none" sz="1800" b="1" i="0" u="none" baseline="0">
              <a:solidFill>
                <a:srgbClr val="000000"/>
              </a:solidFill>
              <a:latin typeface="Arial"/>
              <a:ea typeface="Arial"/>
              <a:cs typeface="Arial"/>
            </a:rPr>
            <a:t>C
</a:t>
          </a:r>
          <a:r>
            <a:rPr lang="en-US" cap="none" sz="1800" b="1" i="0" u="none" baseline="0">
              <a:solidFill>
                <a:srgbClr val="000000"/>
              </a:solidFill>
              <a:latin typeface="Arial"/>
              <a:ea typeface="Arial"/>
              <a:cs typeface="Arial"/>
            </a:rPr>
            <a:t>O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0.7805</cdr:x>
      <cdr:y>0.595</cdr:y>
    </cdr:from>
    <cdr:to>
      <cdr:x>0.8165</cdr:x>
      <cdr:y>0.64825</cdr:y>
    </cdr:to>
    <cdr:sp>
      <cdr:nvSpPr>
        <cdr:cNvPr id="1" name="TextBox 1"/>
        <cdr:cNvSpPr txBox="1">
          <a:spLocks noChangeArrowheads="1"/>
        </cdr:cNvSpPr>
      </cdr:nvSpPr>
      <cdr:spPr>
        <a:xfrm>
          <a:off x="4210050" y="2085975"/>
          <a:ext cx="190500" cy="190500"/>
        </a:xfrm>
        <a:prstGeom prst="rect">
          <a:avLst/>
        </a:prstGeom>
        <a:solidFill>
          <a:srgbClr val="C0C0C0"/>
        </a:solidFill>
        <a:ln w="9525" cmpd="sng">
          <a:noFill/>
        </a:ln>
      </cdr:spPr>
      <cdr:txBody>
        <a:bodyPr vertOverflow="clip" wrap="square"/>
        <a:p>
          <a:pPr algn="r">
            <a:defRPr/>
          </a:pPr>
          <a:r>
            <a:rPr lang="en-US" cap="none" sz="1000" b="1" i="0" u="none" baseline="0">
              <a:solidFill>
                <a:srgbClr val="FF0000"/>
              </a:solidFill>
              <a:latin typeface="Arial"/>
              <a:ea typeface="Arial"/>
              <a:cs typeface="Arial"/>
            </a:rPr>
            <a: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17</xdr:row>
      <xdr:rowOff>133350</xdr:rowOff>
    </xdr:from>
    <xdr:to>
      <xdr:col>8</xdr:col>
      <xdr:colOff>771525</xdr:colOff>
      <xdr:row>39</xdr:row>
      <xdr:rowOff>85725</xdr:rowOff>
    </xdr:to>
    <xdr:grpSp>
      <xdr:nvGrpSpPr>
        <xdr:cNvPr id="1" name="Group 6"/>
        <xdr:cNvGrpSpPr>
          <a:grpSpLocks/>
        </xdr:cNvGrpSpPr>
      </xdr:nvGrpSpPr>
      <xdr:grpSpPr>
        <a:xfrm>
          <a:off x="1181100" y="3362325"/>
          <a:ext cx="5400675" cy="3514725"/>
          <a:chOff x="785" y="392"/>
          <a:chExt cx="618" cy="385"/>
        </a:xfrm>
        <a:solidFill>
          <a:srgbClr val="FFFFFF"/>
        </a:solidFill>
      </xdr:grpSpPr>
      <xdr:sp>
        <xdr:nvSpPr>
          <xdr:cNvPr id="2" name="TextBox 7"/>
          <xdr:cNvSpPr txBox="1">
            <a:spLocks noChangeArrowheads="1"/>
          </xdr:cNvSpPr>
        </xdr:nvSpPr>
        <xdr:spPr>
          <a:xfrm>
            <a:off x="1199" y="632"/>
            <a:ext cx="22" cy="18"/>
          </a:xfrm>
          <a:prstGeom prst="rect">
            <a:avLst/>
          </a:prstGeom>
          <a:solidFill>
            <a:srgbClr val="C0C0C0"/>
          </a:solidFill>
          <a:ln w="9525" cmpd="sng">
            <a:noFill/>
          </a:ln>
        </xdr:spPr>
        <xdr:txBody>
          <a:bodyPr vertOverflow="clip" wrap="square"/>
          <a:p>
            <a:pPr algn="r">
              <a:defRPr/>
            </a:pPr>
            <a:r>
              <a:rPr lang="en-US" cap="none" sz="1000" b="1" i="0" u="none" baseline="0">
                <a:solidFill>
                  <a:srgbClr val="FF0000"/>
                </a:solidFill>
                <a:latin typeface="Arial"/>
                <a:ea typeface="Arial"/>
                <a:cs typeface="Arial"/>
              </a:rPr>
              <a:t>D</a:t>
            </a:r>
          </a:p>
        </xdr:txBody>
      </xdr:sp>
      <xdr:graphicFrame>
        <xdr:nvGraphicFramePr>
          <xdr:cNvPr id="3" name="Chart 8"/>
          <xdr:cNvGraphicFramePr/>
        </xdr:nvGraphicFramePr>
        <xdr:xfrm>
          <a:off x="785" y="392"/>
          <a:ext cx="618" cy="385"/>
        </xdr:xfrm>
        <a:graphic>
          <a:graphicData uri="http://schemas.openxmlformats.org/drawingml/2006/chart">
            <c:chart xmlns:c="http://schemas.openxmlformats.org/drawingml/2006/chart" r:id="rId1"/>
          </a:graphicData>
        </a:graphic>
      </xdr:graphicFrame>
      <xdr:sp>
        <xdr:nvSpPr>
          <xdr:cNvPr id="4" name="Line 16"/>
          <xdr:cNvSpPr>
            <a:spLocks/>
          </xdr:cNvSpPr>
        </xdr:nvSpPr>
        <xdr:spPr>
          <a:xfrm flipV="1">
            <a:off x="848" y="465"/>
            <a:ext cx="542" cy="24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TextBox 10"/>
          <xdr:cNvSpPr txBox="1">
            <a:spLocks noChangeArrowheads="1"/>
          </xdr:cNvSpPr>
        </xdr:nvSpPr>
        <xdr:spPr>
          <a:xfrm>
            <a:off x="953" y="521"/>
            <a:ext cx="31" cy="19"/>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B</a:t>
            </a:r>
          </a:p>
        </xdr:txBody>
      </xdr:sp>
      <xdr:sp>
        <xdr:nvSpPr>
          <xdr:cNvPr id="6" name="TextBox 11"/>
          <xdr:cNvSpPr txBox="1">
            <a:spLocks noChangeArrowheads="1"/>
          </xdr:cNvSpPr>
        </xdr:nvSpPr>
        <xdr:spPr>
          <a:xfrm>
            <a:off x="1105" y="554"/>
            <a:ext cx="19" cy="18"/>
          </a:xfrm>
          <a:prstGeom prst="rect">
            <a:avLst/>
          </a:prstGeom>
          <a:solidFill>
            <a:srgbClr val="C0C0C0"/>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C</a:t>
            </a:r>
          </a:p>
        </xdr:txBody>
      </xdr:sp>
      <xdr:sp>
        <xdr:nvSpPr>
          <xdr:cNvPr id="7" name="TextBox 12"/>
          <xdr:cNvSpPr txBox="1">
            <a:spLocks noChangeArrowheads="1"/>
          </xdr:cNvSpPr>
        </xdr:nvSpPr>
        <xdr:spPr>
          <a:xfrm>
            <a:off x="1041" y="626"/>
            <a:ext cx="21" cy="21"/>
          </a:xfrm>
          <a:prstGeom prst="rect">
            <a:avLst/>
          </a:prstGeom>
          <a:solidFill>
            <a:srgbClr val="C0C0C0"/>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A</a:t>
            </a:r>
          </a:p>
        </xdr:txBody>
      </xdr:sp>
      <xdr:sp>
        <xdr:nvSpPr>
          <xdr:cNvPr id="8" name="TextBox 13"/>
          <xdr:cNvSpPr txBox="1">
            <a:spLocks noChangeArrowheads="1"/>
          </xdr:cNvSpPr>
        </xdr:nvSpPr>
        <xdr:spPr>
          <a:xfrm>
            <a:off x="1200" y="468"/>
            <a:ext cx="15" cy="18"/>
          </a:xfrm>
          <a:prstGeom prst="rect">
            <a:avLst/>
          </a:prstGeom>
          <a:solidFill>
            <a:srgbClr val="C0C0C0"/>
          </a:solidFill>
          <a:ln w="9525" cmpd="sng">
            <a:noFill/>
          </a:ln>
        </xdr:spPr>
        <xdr:txBody>
          <a:bodyPr vertOverflow="clip" wrap="square"/>
          <a:p>
            <a:pPr algn="r">
              <a:defRPr/>
            </a:pPr>
            <a:r>
              <a:rPr lang="en-US" cap="none" sz="1000" b="1" i="0" u="none" baseline="0">
                <a:solidFill>
                  <a:srgbClr val="FF0000"/>
                </a:solidFill>
                <a:latin typeface="Arial"/>
                <a:ea typeface="Arial"/>
                <a:cs typeface="Arial"/>
              </a:rPr>
              <a:t>D</a:t>
            </a:r>
          </a:p>
        </xdr:txBody>
      </xdr:sp>
      <xdr:sp>
        <xdr:nvSpPr>
          <xdr:cNvPr id="9" name="TextBox 14"/>
          <xdr:cNvSpPr txBox="1">
            <a:spLocks noChangeArrowheads="1"/>
          </xdr:cNvSpPr>
        </xdr:nvSpPr>
        <xdr:spPr>
          <a:xfrm>
            <a:off x="1357" y="558"/>
            <a:ext cx="27" cy="19"/>
          </a:xfrm>
          <a:prstGeom prst="rect">
            <a:avLst/>
          </a:prstGeom>
          <a:solidFill>
            <a:srgbClr val="C0C0C0"/>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F</a:t>
            </a:r>
          </a:p>
        </xdr:txBody>
      </xdr:sp>
      <xdr:sp>
        <xdr:nvSpPr>
          <xdr:cNvPr id="10" name="TextBox 15"/>
          <xdr:cNvSpPr txBox="1">
            <a:spLocks noChangeArrowheads="1"/>
          </xdr:cNvSpPr>
        </xdr:nvSpPr>
        <xdr:spPr>
          <a:xfrm>
            <a:off x="865" y="620"/>
            <a:ext cx="22" cy="20"/>
          </a:xfrm>
          <a:prstGeom prst="rect">
            <a:avLst/>
          </a:prstGeom>
          <a:solidFill>
            <a:srgbClr val="C0C0C0"/>
          </a:solidFill>
          <a:ln w="9525" cmpd="sng">
            <a:noFill/>
          </a:ln>
        </xdr:spPr>
        <xdr:txBody>
          <a:bodyPr vertOverflow="clip" wrap="square"/>
          <a:p>
            <a:pPr algn="r">
              <a:defRPr/>
            </a:pPr>
            <a:r>
              <a:rPr lang="en-US" cap="none" sz="1000" b="1" i="0" u="none" baseline="0">
                <a:solidFill>
                  <a:srgbClr val="FF0000"/>
                </a:solidFill>
                <a:latin typeface="Arial"/>
                <a:ea typeface="Arial"/>
                <a:cs typeface="Arial"/>
              </a:rPr>
              <a:t>G</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Contabilidad</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9525</xdr:rowOff>
    </xdr:from>
    <xdr:to>
      <xdr:col>4</xdr:col>
      <xdr:colOff>1428750</xdr:colOff>
      <xdr:row>17</xdr:row>
      <xdr:rowOff>9525</xdr:rowOff>
    </xdr:to>
    <xdr:sp>
      <xdr:nvSpPr>
        <xdr:cNvPr id="3" name="Rectangle 14"/>
        <xdr:cNvSpPr>
          <a:spLocks/>
        </xdr:cNvSpPr>
      </xdr:nvSpPr>
      <xdr:spPr>
        <a:xfrm>
          <a:off x="4838700" y="3571875"/>
          <a:ext cx="19050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27</xdr:row>
      <xdr:rowOff>28575</xdr:rowOff>
    </xdr:to>
    <xdr:sp>
      <xdr:nvSpPr>
        <xdr:cNvPr id="9" name="Rectangle 22"/>
        <xdr:cNvSpPr>
          <a:spLocks/>
        </xdr:cNvSpPr>
      </xdr:nvSpPr>
      <xdr:spPr>
        <a:xfrm>
          <a:off x="104775" y="4695825"/>
          <a:ext cx="218122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Garantizar la selección eficiente de proveedores.
</a:t>
          </a:r>
          <a:r>
            <a:rPr lang="en-US" cap="none" sz="1100" b="0" i="0" u="none" baseline="0">
              <a:solidFill>
                <a:srgbClr val="000000"/>
              </a:solidFill>
            </a:rPr>
            <a:t>
</a:t>
          </a:r>
          <a:r>
            <a:rPr lang="en-US" cap="none" sz="1100" b="0" i="0" u="none" baseline="0">
              <a:solidFill>
                <a:srgbClr val="000000"/>
              </a:solidFill>
            </a:rPr>
            <a:t>KPI: Promedio de cotizaciones evaluadas por compra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xdr:col>
      <xdr:colOff>381000</xdr:colOff>
      <xdr:row>19</xdr:row>
      <xdr:rowOff>66675</xdr:rowOff>
    </xdr:from>
    <xdr:to>
      <xdr:col>3</xdr:col>
      <xdr:colOff>552450</xdr:colOff>
      <xdr:row>27</xdr:row>
      <xdr:rowOff>38100</xdr:rowOff>
    </xdr:to>
    <xdr:sp>
      <xdr:nvSpPr>
        <xdr:cNvPr id="10" name="Rectangle 23"/>
        <xdr:cNvSpPr>
          <a:spLocks/>
        </xdr:cNvSpPr>
      </xdr:nvSpPr>
      <xdr:spPr>
        <a:xfrm>
          <a:off x="2524125" y="4695825"/>
          <a:ext cx="2076450" cy="12668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19</xdr:row>
      <xdr:rowOff>76200</xdr:rowOff>
    </xdr:from>
    <xdr:to>
      <xdr:col>4</xdr:col>
      <xdr:colOff>1438275</xdr:colOff>
      <xdr:row>27</xdr:row>
      <xdr:rowOff>38100</xdr:rowOff>
    </xdr:to>
    <xdr:sp>
      <xdr:nvSpPr>
        <xdr:cNvPr id="11" name="Rectangle 24"/>
        <xdr:cNvSpPr>
          <a:spLocks/>
        </xdr:cNvSpPr>
      </xdr:nvSpPr>
      <xdr:spPr>
        <a:xfrm>
          <a:off x="4857750" y="4705350"/>
          <a:ext cx="189547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27</xdr:row>
      <xdr:rowOff>38100</xdr:rowOff>
    </xdr:to>
    <xdr:sp>
      <xdr:nvSpPr>
        <xdr:cNvPr id="12" name="Rectangle 25"/>
        <xdr:cNvSpPr>
          <a:spLocks/>
        </xdr:cNvSpPr>
      </xdr:nvSpPr>
      <xdr:spPr>
        <a:xfrm>
          <a:off x="6991350" y="4695825"/>
          <a:ext cx="2133600" cy="12668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27</xdr:row>
      <xdr:rowOff>28575</xdr:rowOff>
    </xdr:to>
    <xdr:sp>
      <xdr:nvSpPr>
        <xdr:cNvPr id="13" name="Rectangle 28"/>
        <xdr:cNvSpPr>
          <a:spLocks/>
        </xdr:cNvSpPr>
      </xdr:nvSpPr>
      <xdr:spPr>
        <a:xfrm>
          <a:off x="9458325" y="4695825"/>
          <a:ext cx="160972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29</xdr:row>
      <xdr:rowOff>66675</xdr:rowOff>
    </xdr:from>
    <xdr:to>
      <xdr:col>2</xdr:col>
      <xdr:colOff>142875</xdr:colOff>
      <xdr:row>34</xdr:row>
      <xdr:rowOff>95250</xdr:rowOff>
    </xdr:to>
    <xdr:sp>
      <xdr:nvSpPr>
        <xdr:cNvPr id="15" name="Rectangle 30"/>
        <xdr:cNvSpPr>
          <a:spLocks/>
        </xdr:cNvSpPr>
      </xdr:nvSpPr>
      <xdr:spPr>
        <a:xfrm>
          <a:off x="104775" y="6238875"/>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 cotización
</a:t>
          </a:r>
          <a:r>
            <a:rPr lang="en-US" cap="none" sz="1100" b="0" i="0" u="none" baseline="0">
              <a:solidFill>
                <a:srgbClr val="000000"/>
              </a:solidFill>
            </a:rPr>
            <a:t>Meta: 3 cotizaciones
</a:t>
          </a:r>
          <a:r>
            <a:rPr lang="en-US" cap="none" sz="1100" b="0" i="0" u="none" baseline="0">
              <a:solidFill>
                <a:srgbClr val="000000"/>
              </a:solidFill>
            </a:rPr>
            <a:t>Frec. de medición: semestral</a:t>
          </a:r>
        </a:p>
      </xdr:txBody>
    </xdr:sp>
    <xdr:clientData/>
  </xdr:twoCellAnchor>
  <xdr:twoCellAnchor>
    <xdr:from>
      <xdr:col>2</xdr:col>
      <xdr:colOff>352425</xdr:colOff>
      <xdr:row>29</xdr:row>
      <xdr:rowOff>76200</xdr:rowOff>
    </xdr:from>
    <xdr:to>
      <xdr:col>3</xdr:col>
      <xdr:colOff>523875</xdr:colOff>
      <xdr:row>34</xdr:row>
      <xdr:rowOff>104775</xdr:rowOff>
    </xdr:to>
    <xdr:sp>
      <xdr:nvSpPr>
        <xdr:cNvPr id="16" name="Rectangle 31"/>
        <xdr:cNvSpPr>
          <a:spLocks/>
        </xdr:cNvSpPr>
      </xdr:nvSpPr>
      <xdr:spPr>
        <a:xfrm>
          <a:off x="2495550" y="624840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29</xdr:row>
      <xdr:rowOff>66675</xdr:rowOff>
    </xdr:from>
    <xdr:to>
      <xdr:col>4</xdr:col>
      <xdr:colOff>1438275</xdr:colOff>
      <xdr:row>34</xdr:row>
      <xdr:rowOff>95250</xdr:rowOff>
    </xdr:to>
    <xdr:sp>
      <xdr:nvSpPr>
        <xdr:cNvPr id="17" name="Rectangle 32"/>
        <xdr:cNvSpPr>
          <a:spLocks/>
        </xdr:cNvSpPr>
      </xdr:nvSpPr>
      <xdr:spPr>
        <a:xfrm>
          <a:off x="4857750" y="6238875"/>
          <a:ext cx="18954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29</xdr:row>
      <xdr:rowOff>66675</xdr:rowOff>
    </xdr:from>
    <xdr:to>
      <xdr:col>11</xdr:col>
      <xdr:colOff>114300</xdr:colOff>
      <xdr:row>34</xdr:row>
      <xdr:rowOff>95250</xdr:rowOff>
    </xdr:to>
    <xdr:sp>
      <xdr:nvSpPr>
        <xdr:cNvPr id="18" name="Rectangle 33"/>
        <xdr:cNvSpPr>
          <a:spLocks/>
        </xdr:cNvSpPr>
      </xdr:nvSpPr>
      <xdr:spPr>
        <a:xfrm>
          <a:off x="6981825" y="6238875"/>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29</xdr:row>
      <xdr:rowOff>66675</xdr:rowOff>
    </xdr:from>
    <xdr:to>
      <xdr:col>15</xdr:col>
      <xdr:colOff>400050</xdr:colOff>
      <xdr:row>34</xdr:row>
      <xdr:rowOff>95250</xdr:rowOff>
    </xdr:to>
    <xdr:sp>
      <xdr:nvSpPr>
        <xdr:cNvPr id="19" name="Rectangle 36"/>
        <xdr:cNvSpPr>
          <a:spLocks/>
        </xdr:cNvSpPr>
      </xdr:nvSpPr>
      <xdr:spPr>
        <a:xfrm>
          <a:off x="9458325" y="623887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27</xdr:row>
      <xdr:rowOff>76200</xdr:rowOff>
    </xdr:from>
    <xdr:to>
      <xdr:col>6</xdr:col>
      <xdr:colOff>114300</xdr:colOff>
      <xdr:row>29</xdr:row>
      <xdr:rowOff>19050</xdr:rowOff>
    </xdr:to>
    <xdr:sp>
      <xdr:nvSpPr>
        <xdr:cNvPr id="20" name="Text Box 37"/>
        <xdr:cNvSpPr txBox="1">
          <a:spLocks noChangeArrowheads="1"/>
        </xdr:cNvSpPr>
      </xdr:nvSpPr>
      <xdr:spPr>
        <a:xfrm>
          <a:off x="4991100" y="6000750"/>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36</xdr:row>
      <xdr:rowOff>142875</xdr:rowOff>
    </xdr:from>
    <xdr:to>
      <xdr:col>2</xdr:col>
      <xdr:colOff>142875</xdr:colOff>
      <xdr:row>39</xdr:row>
      <xdr:rowOff>66675</xdr:rowOff>
    </xdr:to>
    <xdr:sp>
      <xdr:nvSpPr>
        <xdr:cNvPr id="21" name="Rectangle 38"/>
        <xdr:cNvSpPr>
          <a:spLocks/>
        </xdr:cNvSpPr>
      </xdr:nvSpPr>
      <xdr:spPr>
        <a:xfrm>
          <a:off x="104775" y="741045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36</xdr:row>
      <xdr:rowOff>142875</xdr:rowOff>
    </xdr:from>
    <xdr:to>
      <xdr:col>3</xdr:col>
      <xdr:colOff>523875</xdr:colOff>
      <xdr:row>39</xdr:row>
      <xdr:rowOff>66675</xdr:rowOff>
    </xdr:to>
    <xdr:sp>
      <xdr:nvSpPr>
        <xdr:cNvPr id="22" name="Rectangle 39"/>
        <xdr:cNvSpPr>
          <a:spLocks/>
        </xdr:cNvSpPr>
      </xdr:nvSpPr>
      <xdr:spPr>
        <a:xfrm>
          <a:off x="2495550" y="741045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37</xdr:row>
      <xdr:rowOff>0</xdr:rowOff>
    </xdr:from>
    <xdr:to>
      <xdr:col>4</xdr:col>
      <xdr:colOff>1438275</xdr:colOff>
      <xdr:row>39</xdr:row>
      <xdr:rowOff>66675</xdr:rowOff>
    </xdr:to>
    <xdr:sp>
      <xdr:nvSpPr>
        <xdr:cNvPr id="23" name="Rectangle 40"/>
        <xdr:cNvSpPr>
          <a:spLocks/>
        </xdr:cNvSpPr>
      </xdr:nvSpPr>
      <xdr:spPr>
        <a:xfrm>
          <a:off x="4867275" y="7410450"/>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37</xdr:row>
      <xdr:rowOff>0</xdr:rowOff>
    </xdr:from>
    <xdr:to>
      <xdr:col>11</xdr:col>
      <xdr:colOff>123825</xdr:colOff>
      <xdr:row>39</xdr:row>
      <xdr:rowOff>66675</xdr:rowOff>
    </xdr:to>
    <xdr:sp>
      <xdr:nvSpPr>
        <xdr:cNvPr id="24" name="Rectangle 41"/>
        <xdr:cNvSpPr>
          <a:spLocks/>
        </xdr:cNvSpPr>
      </xdr:nvSpPr>
      <xdr:spPr>
        <a:xfrm>
          <a:off x="6991350" y="741045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36</xdr:row>
      <xdr:rowOff>142875</xdr:rowOff>
    </xdr:from>
    <xdr:to>
      <xdr:col>15</xdr:col>
      <xdr:colOff>400050</xdr:colOff>
      <xdr:row>39</xdr:row>
      <xdr:rowOff>66675</xdr:rowOff>
    </xdr:to>
    <xdr:sp>
      <xdr:nvSpPr>
        <xdr:cNvPr id="25" name="Rectangle 44"/>
        <xdr:cNvSpPr>
          <a:spLocks/>
        </xdr:cNvSpPr>
      </xdr:nvSpPr>
      <xdr:spPr>
        <a:xfrm>
          <a:off x="9467850" y="741045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34</xdr:row>
      <xdr:rowOff>123825</xdr:rowOff>
    </xdr:from>
    <xdr:to>
      <xdr:col>6</xdr:col>
      <xdr:colOff>200025</xdr:colOff>
      <xdr:row>36</xdr:row>
      <xdr:rowOff>66675</xdr:rowOff>
    </xdr:to>
    <xdr:sp>
      <xdr:nvSpPr>
        <xdr:cNvPr id="26" name="Text Box 45"/>
        <xdr:cNvSpPr txBox="1">
          <a:spLocks noChangeArrowheads="1"/>
        </xdr:cNvSpPr>
      </xdr:nvSpPr>
      <xdr:spPr>
        <a:xfrm>
          <a:off x="5076825" y="7105650"/>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981075</xdr:colOff>
      <xdr:row>37</xdr:row>
      <xdr:rowOff>95250</xdr:rowOff>
    </xdr:from>
    <xdr:to>
      <xdr:col>1</xdr:col>
      <xdr:colOff>1152525</xdr:colOff>
      <xdr:row>38</xdr:row>
      <xdr:rowOff>114300</xdr:rowOff>
    </xdr:to>
    <xdr:sp>
      <xdr:nvSpPr>
        <xdr:cNvPr id="27" name="38 Flecha abajo"/>
        <xdr:cNvSpPr>
          <a:spLocks/>
        </xdr:cNvSpPr>
      </xdr:nvSpPr>
      <xdr:spPr>
        <a:xfrm flipV="1">
          <a:off x="1085850" y="750570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Contabilidad</a:t>
          </a:r>
        </a:p>
      </xdr:txBody>
    </xdr:sp>
    <xdr:clientData/>
  </xdr:twoCellAnchor>
  <xdr:twoCellAnchor>
    <xdr:from>
      <xdr:col>3</xdr:col>
      <xdr:colOff>790575</xdr:colOff>
      <xdr:row>12</xdr:row>
      <xdr:rowOff>0</xdr:rowOff>
    </xdr:from>
    <xdr:to>
      <xdr:col>4</xdr:col>
      <xdr:colOff>1485900</xdr:colOff>
      <xdr:row>17</xdr:row>
      <xdr:rowOff>0</xdr:rowOff>
    </xdr:to>
    <xdr:sp>
      <xdr:nvSpPr>
        <xdr:cNvPr id="3" name="Rectangle 14"/>
        <xdr:cNvSpPr>
          <a:spLocks/>
        </xdr:cNvSpPr>
      </xdr:nvSpPr>
      <xdr:spPr>
        <a:xfrm>
          <a:off x="4838700" y="3562350"/>
          <a:ext cx="19621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30</xdr:row>
      <xdr:rowOff>28575</xdr:rowOff>
    </xdr:to>
    <xdr:sp>
      <xdr:nvSpPr>
        <xdr:cNvPr id="9" name="Rectangle 22"/>
        <xdr:cNvSpPr>
          <a:spLocks/>
        </xdr:cNvSpPr>
      </xdr:nvSpPr>
      <xdr:spPr>
        <a:xfrm>
          <a:off x="104775" y="4695825"/>
          <a:ext cx="2181225"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Fomentar el desarrollo de campañas publicitarias.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KPI: $ invertidos en publicidad</a:t>
          </a:r>
        </a:p>
      </xdr:txBody>
    </xdr:sp>
    <xdr:clientData/>
  </xdr:twoCellAnchor>
  <xdr:twoCellAnchor>
    <xdr:from>
      <xdr:col>2</xdr:col>
      <xdr:colOff>381000</xdr:colOff>
      <xdr:row>19</xdr:row>
      <xdr:rowOff>66675</xdr:rowOff>
    </xdr:from>
    <xdr:to>
      <xdr:col>3</xdr:col>
      <xdr:colOff>552450</xdr:colOff>
      <xdr:row>30</xdr:row>
      <xdr:rowOff>28575</xdr:rowOff>
    </xdr:to>
    <xdr:sp>
      <xdr:nvSpPr>
        <xdr:cNvPr id="10" name="Rectangle 23"/>
        <xdr:cNvSpPr>
          <a:spLocks/>
        </xdr:cNvSpPr>
      </xdr:nvSpPr>
      <xdr:spPr>
        <a:xfrm>
          <a:off x="2524125" y="4695825"/>
          <a:ext cx="2076450"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Facilitar la gestión para la contratación de campañas publicitarias.
KPI: </a:t>
          </a:r>
          <a:r>
            <a:rPr lang="en-US" cap="none" sz="1100" b="0" i="0" u="none" baseline="0"/>
            <a:t>Tiempo de ciclo de pago a proveedores (($ Cuentas x pagar del trimestre* 90)/ $ Compras  totales del trimestre) </a:t>
          </a:r>
        </a:p>
      </xdr:txBody>
    </xdr:sp>
    <xdr:clientData/>
  </xdr:twoCellAnchor>
  <xdr:twoCellAnchor>
    <xdr:from>
      <xdr:col>3</xdr:col>
      <xdr:colOff>809625</xdr:colOff>
      <xdr:row>19</xdr:row>
      <xdr:rowOff>76200</xdr:rowOff>
    </xdr:from>
    <xdr:to>
      <xdr:col>4</xdr:col>
      <xdr:colOff>1504950</xdr:colOff>
      <xdr:row>30</xdr:row>
      <xdr:rowOff>38100</xdr:rowOff>
    </xdr:to>
    <xdr:sp>
      <xdr:nvSpPr>
        <xdr:cNvPr id="11" name="Rectangle 24"/>
        <xdr:cNvSpPr>
          <a:spLocks/>
        </xdr:cNvSpPr>
      </xdr:nvSpPr>
      <xdr:spPr>
        <a:xfrm>
          <a:off x="4857750" y="4705350"/>
          <a:ext cx="1962150"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30</xdr:row>
      <xdr:rowOff>28575</xdr:rowOff>
    </xdr:to>
    <xdr:sp>
      <xdr:nvSpPr>
        <xdr:cNvPr id="12" name="Rectangle 25"/>
        <xdr:cNvSpPr>
          <a:spLocks/>
        </xdr:cNvSpPr>
      </xdr:nvSpPr>
      <xdr:spPr>
        <a:xfrm>
          <a:off x="6991350" y="4695825"/>
          <a:ext cx="2133600"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30</xdr:row>
      <xdr:rowOff>28575</xdr:rowOff>
    </xdr:to>
    <xdr:sp>
      <xdr:nvSpPr>
        <xdr:cNvPr id="13" name="Rectangle 28"/>
        <xdr:cNvSpPr>
          <a:spLocks/>
        </xdr:cNvSpPr>
      </xdr:nvSpPr>
      <xdr:spPr>
        <a:xfrm>
          <a:off x="9458325" y="4695825"/>
          <a:ext cx="1609725"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32</xdr:row>
      <xdr:rowOff>66675</xdr:rowOff>
    </xdr:from>
    <xdr:to>
      <xdr:col>2</xdr:col>
      <xdr:colOff>142875</xdr:colOff>
      <xdr:row>37</xdr:row>
      <xdr:rowOff>95250</xdr:rowOff>
    </xdr:to>
    <xdr:sp>
      <xdr:nvSpPr>
        <xdr:cNvPr id="15" name="Rectangle 30"/>
        <xdr:cNvSpPr>
          <a:spLocks/>
        </xdr:cNvSpPr>
      </xdr:nvSpPr>
      <xdr:spPr>
        <a:xfrm>
          <a:off x="104775" y="6724650"/>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$3000
</a:t>
          </a:r>
          <a:r>
            <a:rPr lang="en-US" cap="none" sz="1100" b="0" i="0" u="none" baseline="0">
              <a:solidFill>
                <a:srgbClr val="000000"/>
              </a:solidFill>
            </a:rPr>
            <a:t>Meta: $ 6000
</a:t>
          </a:r>
          <a:r>
            <a:rPr lang="en-US" cap="none" sz="1100" b="0" i="0" u="none" baseline="0">
              <a:solidFill>
                <a:srgbClr val="000000"/>
              </a:solidFill>
            </a:rPr>
            <a:t>Frec. de medición: anual</a:t>
          </a:r>
        </a:p>
      </xdr:txBody>
    </xdr:sp>
    <xdr:clientData/>
  </xdr:twoCellAnchor>
  <xdr:twoCellAnchor>
    <xdr:from>
      <xdr:col>2</xdr:col>
      <xdr:colOff>352425</xdr:colOff>
      <xdr:row>32</xdr:row>
      <xdr:rowOff>76200</xdr:rowOff>
    </xdr:from>
    <xdr:to>
      <xdr:col>3</xdr:col>
      <xdr:colOff>523875</xdr:colOff>
      <xdr:row>37</xdr:row>
      <xdr:rowOff>104775</xdr:rowOff>
    </xdr:to>
    <xdr:sp>
      <xdr:nvSpPr>
        <xdr:cNvPr id="16" name="Rectangle 31"/>
        <xdr:cNvSpPr>
          <a:spLocks/>
        </xdr:cNvSpPr>
      </xdr:nvSpPr>
      <xdr:spPr>
        <a:xfrm>
          <a:off x="2495550" y="6734175"/>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30 días
</a:t>
          </a:r>
          <a:r>
            <a:rPr lang="en-US" cap="none" sz="1100" b="0" i="0" u="none" baseline="0">
              <a:solidFill>
                <a:srgbClr val="000000"/>
              </a:solidFill>
            </a:rPr>
            <a:t>Meta: 20 días
</a:t>
          </a:r>
          <a:r>
            <a:rPr lang="en-US" cap="none" sz="1100" b="0" i="0" u="none" baseline="0">
              <a:solidFill>
                <a:srgbClr val="000000"/>
              </a:solidFill>
            </a:rPr>
            <a:t>Frec. de medición: trimestral</a:t>
          </a:r>
        </a:p>
      </xdr:txBody>
    </xdr:sp>
    <xdr:clientData/>
  </xdr:twoCellAnchor>
  <xdr:twoCellAnchor>
    <xdr:from>
      <xdr:col>3</xdr:col>
      <xdr:colOff>809625</xdr:colOff>
      <xdr:row>32</xdr:row>
      <xdr:rowOff>66675</xdr:rowOff>
    </xdr:from>
    <xdr:to>
      <xdr:col>4</xdr:col>
      <xdr:colOff>1504950</xdr:colOff>
      <xdr:row>37</xdr:row>
      <xdr:rowOff>95250</xdr:rowOff>
    </xdr:to>
    <xdr:sp>
      <xdr:nvSpPr>
        <xdr:cNvPr id="17" name="Rectangle 32"/>
        <xdr:cNvSpPr>
          <a:spLocks/>
        </xdr:cNvSpPr>
      </xdr:nvSpPr>
      <xdr:spPr>
        <a:xfrm>
          <a:off x="4857750" y="6724650"/>
          <a:ext cx="19621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32</xdr:row>
      <xdr:rowOff>66675</xdr:rowOff>
    </xdr:from>
    <xdr:to>
      <xdr:col>11</xdr:col>
      <xdr:colOff>114300</xdr:colOff>
      <xdr:row>37</xdr:row>
      <xdr:rowOff>95250</xdr:rowOff>
    </xdr:to>
    <xdr:sp>
      <xdr:nvSpPr>
        <xdr:cNvPr id="18" name="Rectangle 33"/>
        <xdr:cNvSpPr>
          <a:spLocks/>
        </xdr:cNvSpPr>
      </xdr:nvSpPr>
      <xdr:spPr>
        <a:xfrm>
          <a:off x="6981825" y="6724650"/>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32</xdr:row>
      <xdr:rowOff>66675</xdr:rowOff>
    </xdr:from>
    <xdr:to>
      <xdr:col>15</xdr:col>
      <xdr:colOff>400050</xdr:colOff>
      <xdr:row>37</xdr:row>
      <xdr:rowOff>95250</xdr:rowOff>
    </xdr:to>
    <xdr:sp>
      <xdr:nvSpPr>
        <xdr:cNvPr id="19" name="Rectangle 36"/>
        <xdr:cNvSpPr>
          <a:spLocks/>
        </xdr:cNvSpPr>
      </xdr:nvSpPr>
      <xdr:spPr>
        <a:xfrm>
          <a:off x="9458325" y="672465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30</xdr:row>
      <xdr:rowOff>76200</xdr:rowOff>
    </xdr:from>
    <xdr:to>
      <xdr:col>6</xdr:col>
      <xdr:colOff>114300</xdr:colOff>
      <xdr:row>32</xdr:row>
      <xdr:rowOff>19050</xdr:rowOff>
    </xdr:to>
    <xdr:sp>
      <xdr:nvSpPr>
        <xdr:cNvPr id="20" name="Text Box 37"/>
        <xdr:cNvSpPr txBox="1">
          <a:spLocks noChangeArrowheads="1"/>
        </xdr:cNvSpPr>
      </xdr:nvSpPr>
      <xdr:spPr>
        <a:xfrm>
          <a:off x="4991100" y="6486525"/>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39</xdr:row>
      <xdr:rowOff>142875</xdr:rowOff>
    </xdr:from>
    <xdr:to>
      <xdr:col>2</xdr:col>
      <xdr:colOff>142875</xdr:colOff>
      <xdr:row>42</xdr:row>
      <xdr:rowOff>66675</xdr:rowOff>
    </xdr:to>
    <xdr:sp>
      <xdr:nvSpPr>
        <xdr:cNvPr id="21" name="Rectangle 38"/>
        <xdr:cNvSpPr>
          <a:spLocks/>
        </xdr:cNvSpPr>
      </xdr:nvSpPr>
      <xdr:spPr>
        <a:xfrm>
          <a:off x="104775" y="790575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39</xdr:row>
      <xdr:rowOff>142875</xdr:rowOff>
    </xdr:from>
    <xdr:to>
      <xdr:col>3</xdr:col>
      <xdr:colOff>523875</xdr:colOff>
      <xdr:row>42</xdr:row>
      <xdr:rowOff>66675</xdr:rowOff>
    </xdr:to>
    <xdr:sp>
      <xdr:nvSpPr>
        <xdr:cNvPr id="22" name="Rectangle 39"/>
        <xdr:cNvSpPr>
          <a:spLocks/>
        </xdr:cNvSpPr>
      </xdr:nvSpPr>
      <xdr:spPr>
        <a:xfrm>
          <a:off x="2495550" y="790575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40</xdr:row>
      <xdr:rowOff>0</xdr:rowOff>
    </xdr:from>
    <xdr:to>
      <xdr:col>4</xdr:col>
      <xdr:colOff>1485900</xdr:colOff>
      <xdr:row>42</xdr:row>
      <xdr:rowOff>66675</xdr:rowOff>
    </xdr:to>
    <xdr:sp>
      <xdr:nvSpPr>
        <xdr:cNvPr id="23" name="Rectangle 40"/>
        <xdr:cNvSpPr>
          <a:spLocks/>
        </xdr:cNvSpPr>
      </xdr:nvSpPr>
      <xdr:spPr>
        <a:xfrm>
          <a:off x="4867275" y="7905750"/>
          <a:ext cx="19335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40</xdr:row>
      <xdr:rowOff>0</xdr:rowOff>
    </xdr:from>
    <xdr:to>
      <xdr:col>11</xdr:col>
      <xdr:colOff>123825</xdr:colOff>
      <xdr:row>42</xdr:row>
      <xdr:rowOff>66675</xdr:rowOff>
    </xdr:to>
    <xdr:sp>
      <xdr:nvSpPr>
        <xdr:cNvPr id="24" name="Rectangle 41"/>
        <xdr:cNvSpPr>
          <a:spLocks/>
        </xdr:cNvSpPr>
      </xdr:nvSpPr>
      <xdr:spPr>
        <a:xfrm>
          <a:off x="6991350" y="790575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39</xdr:row>
      <xdr:rowOff>142875</xdr:rowOff>
    </xdr:from>
    <xdr:to>
      <xdr:col>15</xdr:col>
      <xdr:colOff>400050</xdr:colOff>
      <xdr:row>42</xdr:row>
      <xdr:rowOff>66675</xdr:rowOff>
    </xdr:to>
    <xdr:sp>
      <xdr:nvSpPr>
        <xdr:cNvPr id="25" name="Rectangle 44"/>
        <xdr:cNvSpPr>
          <a:spLocks/>
        </xdr:cNvSpPr>
      </xdr:nvSpPr>
      <xdr:spPr>
        <a:xfrm>
          <a:off x="9467850" y="790575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37</xdr:row>
      <xdr:rowOff>123825</xdr:rowOff>
    </xdr:from>
    <xdr:to>
      <xdr:col>6</xdr:col>
      <xdr:colOff>200025</xdr:colOff>
      <xdr:row>39</xdr:row>
      <xdr:rowOff>76200</xdr:rowOff>
    </xdr:to>
    <xdr:sp>
      <xdr:nvSpPr>
        <xdr:cNvPr id="26" name="Text Box 45"/>
        <xdr:cNvSpPr txBox="1">
          <a:spLocks noChangeArrowheads="1"/>
        </xdr:cNvSpPr>
      </xdr:nvSpPr>
      <xdr:spPr>
        <a:xfrm>
          <a:off x="5076825" y="7591425"/>
          <a:ext cx="2105025" cy="24765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2</xdr:col>
      <xdr:colOff>1343025</xdr:colOff>
      <xdr:row>40</xdr:row>
      <xdr:rowOff>104775</xdr:rowOff>
    </xdr:from>
    <xdr:to>
      <xdr:col>2</xdr:col>
      <xdr:colOff>1533525</xdr:colOff>
      <xdr:row>41</xdr:row>
      <xdr:rowOff>142875</xdr:rowOff>
    </xdr:to>
    <xdr:sp>
      <xdr:nvSpPr>
        <xdr:cNvPr id="27" name="38 Flecha abajo"/>
        <xdr:cNvSpPr>
          <a:spLocks/>
        </xdr:cNvSpPr>
      </xdr:nvSpPr>
      <xdr:spPr>
        <a:xfrm>
          <a:off x="3486150" y="8010525"/>
          <a:ext cx="190500" cy="20002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942975</xdr:colOff>
      <xdr:row>40</xdr:row>
      <xdr:rowOff>95250</xdr:rowOff>
    </xdr:from>
    <xdr:to>
      <xdr:col>1</xdr:col>
      <xdr:colOff>1114425</xdr:colOff>
      <xdr:row>41</xdr:row>
      <xdr:rowOff>114300</xdr:rowOff>
    </xdr:to>
    <xdr:sp>
      <xdr:nvSpPr>
        <xdr:cNvPr id="28" name="38 Flecha abajo"/>
        <xdr:cNvSpPr>
          <a:spLocks/>
        </xdr:cNvSpPr>
      </xdr:nvSpPr>
      <xdr:spPr>
        <a:xfrm flipV="1">
          <a:off x="1047750" y="800100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0</xdr:rowOff>
    </xdr:from>
    <xdr:to>
      <xdr:col>4</xdr:col>
      <xdr:colOff>1466850</xdr:colOff>
      <xdr:row>17</xdr:row>
      <xdr:rowOff>0</xdr:rowOff>
    </xdr:to>
    <xdr:sp>
      <xdr:nvSpPr>
        <xdr:cNvPr id="3" name="Rectangle 14"/>
        <xdr:cNvSpPr>
          <a:spLocks/>
        </xdr:cNvSpPr>
      </xdr:nvSpPr>
      <xdr:spPr>
        <a:xfrm>
          <a:off x="4838700" y="3562350"/>
          <a:ext cx="19431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27</xdr:row>
      <xdr:rowOff>28575</xdr:rowOff>
    </xdr:to>
    <xdr:sp>
      <xdr:nvSpPr>
        <xdr:cNvPr id="9" name="Rectangle 22"/>
        <xdr:cNvSpPr>
          <a:spLocks/>
        </xdr:cNvSpPr>
      </xdr:nvSpPr>
      <xdr:spPr>
        <a:xfrm>
          <a:off x="104775" y="4695825"/>
          <a:ext cx="2181225" cy="13335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Incrementar la cartera de clientes de plantas de banano.
</a:t>
          </a:r>
          <a:r>
            <a:rPr lang="en-US" cap="none" sz="1100" b="0" i="0" u="none" baseline="0">
              <a:solidFill>
                <a:srgbClr val="000000"/>
              </a:solidFill>
            </a:rPr>
            <a:t>
</a:t>
          </a:r>
          <a:r>
            <a:rPr lang="en-US" cap="none" sz="1100" b="0" i="0" u="none" baseline="0">
              <a:solidFill>
                <a:srgbClr val="000000"/>
              </a:solidFill>
            </a:rPr>
            <a:t>KPI: # clientes nuevos</a:t>
          </a:r>
        </a:p>
      </xdr:txBody>
    </xdr:sp>
    <xdr:clientData/>
  </xdr:twoCellAnchor>
  <xdr:twoCellAnchor>
    <xdr:from>
      <xdr:col>2</xdr:col>
      <xdr:colOff>381000</xdr:colOff>
      <xdr:row>19</xdr:row>
      <xdr:rowOff>66675</xdr:rowOff>
    </xdr:from>
    <xdr:to>
      <xdr:col>3</xdr:col>
      <xdr:colOff>552450</xdr:colOff>
      <xdr:row>27</xdr:row>
      <xdr:rowOff>28575</xdr:rowOff>
    </xdr:to>
    <xdr:sp>
      <xdr:nvSpPr>
        <xdr:cNvPr id="10" name="Rectangle 23"/>
        <xdr:cNvSpPr>
          <a:spLocks/>
        </xdr:cNvSpPr>
      </xdr:nvSpPr>
      <xdr:spPr>
        <a:xfrm>
          <a:off x="2524125" y="4695825"/>
          <a:ext cx="2076450" cy="13335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19</xdr:row>
      <xdr:rowOff>76200</xdr:rowOff>
    </xdr:from>
    <xdr:to>
      <xdr:col>4</xdr:col>
      <xdr:colOff>1476375</xdr:colOff>
      <xdr:row>27</xdr:row>
      <xdr:rowOff>38100</xdr:rowOff>
    </xdr:to>
    <xdr:sp>
      <xdr:nvSpPr>
        <xdr:cNvPr id="11" name="Rectangle 24"/>
        <xdr:cNvSpPr>
          <a:spLocks/>
        </xdr:cNvSpPr>
      </xdr:nvSpPr>
      <xdr:spPr>
        <a:xfrm>
          <a:off x="4857750" y="4705350"/>
          <a:ext cx="1933575" cy="13335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27</xdr:row>
      <xdr:rowOff>28575</xdr:rowOff>
    </xdr:to>
    <xdr:sp>
      <xdr:nvSpPr>
        <xdr:cNvPr id="12" name="Rectangle 25"/>
        <xdr:cNvSpPr>
          <a:spLocks/>
        </xdr:cNvSpPr>
      </xdr:nvSpPr>
      <xdr:spPr>
        <a:xfrm>
          <a:off x="6991350" y="4695825"/>
          <a:ext cx="2133600" cy="13335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27</xdr:row>
      <xdr:rowOff>28575</xdr:rowOff>
    </xdr:to>
    <xdr:sp>
      <xdr:nvSpPr>
        <xdr:cNvPr id="13" name="Rectangle 28"/>
        <xdr:cNvSpPr>
          <a:spLocks/>
        </xdr:cNvSpPr>
      </xdr:nvSpPr>
      <xdr:spPr>
        <a:xfrm>
          <a:off x="9458325" y="4695825"/>
          <a:ext cx="1609725" cy="13335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29</xdr:row>
      <xdr:rowOff>66675</xdr:rowOff>
    </xdr:from>
    <xdr:to>
      <xdr:col>2</xdr:col>
      <xdr:colOff>142875</xdr:colOff>
      <xdr:row>34</xdr:row>
      <xdr:rowOff>104775</xdr:rowOff>
    </xdr:to>
    <xdr:sp>
      <xdr:nvSpPr>
        <xdr:cNvPr id="15" name="Rectangle 30"/>
        <xdr:cNvSpPr>
          <a:spLocks/>
        </xdr:cNvSpPr>
      </xdr:nvSpPr>
      <xdr:spPr>
        <a:xfrm>
          <a:off x="104775" y="6315075"/>
          <a:ext cx="2181225" cy="8477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clientes
</a:t>
          </a:r>
          <a:r>
            <a:rPr lang="en-US" cap="none" sz="1100" b="0" i="0" u="none" baseline="0">
              <a:solidFill>
                <a:srgbClr val="000000"/>
              </a:solidFill>
            </a:rPr>
            <a:t>Meta: 15 clientes
</a:t>
          </a:r>
          <a:r>
            <a:rPr lang="en-US" cap="none" sz="1100" b="0" i="0" u="none" baseline="0">
              <a:solidFill>
                <a:srgbClr val="000000"/>
              </a:solidFill>
            </a:rPr>
            <a:t>Frec. de medición: anual</a:t>
          </a:r>
        </a:p>
      </xdr:txBody>
    </xdr:sp>
    <xdr:clientData/>
  </xdr:twoCellAnchor>
  <xdr:twoCellAnchor>
    <xdr:from>
      <xdr:col>2</xdr:col>
      <xdr:colOff>352425</xdr:colOff>
      <xdr:row>29</xdr:row>
      <xdr:rowOff>76200</xdr:rowOff>
    </xdr:from>
    <xdr:to>
      <xdr:col>3</xdr:col>
      <xdr:colOff>523875</xdr:colOff>
      <xdr:row>34</xdr:row>
      <xdr:rowOff>114300</xdr:rowOff>
    </xdr:to>
    <xdr:sp>
      <xdr:nvSpPr>
        <xdr:cNvPr id="16" name="Rectangle 31"/>
        <xdr:cNvSpPr>
          <a:spLocks/>
        </xdr:cNvSpPr>
      </xdr:nvSpPr>
      <xdr:spPr>
        <a:xfrm>
          <a:off x="2495550" y="6324600"/>
          <a:ext cx="2076450" cy="8477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29</xdr:row>
      <xdr:rowOff>66675</xdr:rowOff>
    </xdr:from>
    <xdr:to>
      <xdr:col>4</xdr:col>
      <xdr:colOff>1476375</xdr:colOff>
      <xdr:row>34</xdr:row>
      <xdr:rowOff>95250</xdr:rowOff>
    </xdr:to>
    <xdr:sp>
      <xdr:nvSpPr>
        <xdr:cNvPr id="17" name="Rectangle 32"/>
        <xdr:cNvSpPr>
          <a:spLocks/>
        </xdr:cNvSpPr>
      </xdr:nvSpPr>
      <xdr:spPr>
        <a:xfrm>
          <a:off x="4857750" y="6315075"/>
          <a:ext cx="19335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29</xdr:row>
      <xdr:rowOff>66675</xdr:rowOff>
    </xdr:from>
    <xdr:to>
      <xdr:col>11</xdr:col>
      <xdr:colOff>114300</xdr:colOff>
      <xdr:row>34</xdr:row>
      <xdr:rowOff>104775</xdr:rowOff>
    </xdr:to>
    <xdr:sp>
      <xdr:nvSpPr>
        <xdr:cNvPr id="18" name="Rectangle 33"/>
        <xdr:cNvSpPr>
          <a:spLocks/>
        </xdr:cNvSpPr>
      </xdr:nvSpPr>
      <xdr:spPr>
        <a:xfrm>
          <a:off x="6981825" y="6315075"/>
          <a:ext cx="2162175" cy="8477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29</xdr:row>
      <xdr:rowOff>66675</xdr:rowOff>
    </xdr:from>
    <xdr:to>
      <xdr:col>15</xdr:col>
      <xdr:colOff>400050</xdr:colOff>
      <xdr:row>34</xdr:row>
      <xdr:rowOff>95250</xdr:rowOff>
    </xdr:to>
    <xdr:sp>
      <xdr:nvSpPr>
        <xdr:cNvPr id="19" name="Rectangle 36"/>
        <xdr:cNvSpPr>
          <a:spLocks/>
        </xdr:cNvSpPr>
      </xdr:nvSpPr>
      <xdr:spPr>
        <a:xfrm>
          <a:off x="9458325" y="631507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27</xdr:row>
      <xdr:rowOff>76200</xdr:rowOff>
    </xdr:from>
    <xdr:to>
      <xdr:col>6</xdr:col>
      <xdr:colOff>114300</xdr:colOff>
      <xdr:row>29</xdr:row>
      <xdr:rowOff>9525</xdr:rowOff>
    </xdr:to>
    <xdr:sp>
      <xdr:nvSpPr>
        <xdr:cNvPr id="20" name="Text Box 37"/>
        <xdr:cNvSpPr txBox="1">
          <a:spLocks noChangeArrowheads="1"/>
        </xdr:cNvSpPr>
      </xdr:nvSpPr>
      <xdr:spPr>
        <a:xfrm>
          <a:off x="4991100" y="6076950"/>
          <a:ext cx="2105025" cy="18097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36</xdr:row>
      <xdr:rowOff>142875</xdr:rowOff>
    </xdr:from>
    <xdr:to>
      <xdr:col>2</xdr:col>
      <xdr:colOff>142875</xdr:colOff>
      <xdr:row>39</xdr:row>
      <xdr:rowOff>66675</xdr:rowOff>
    </xdr:to>
    <xdr:sp>
      <xdr:nvSpPr>
        <xdr:cNvPr id="21" name="Rectangle 38"/>
        <xdr:cNvSpPr>
          <a:spLocks/>
        </xdr:cNvSpPr>
      </xdr:nvSpPr>
      <xdr:spPr>
        <a:xfrm>
          <a:off x="104775" y="748665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36</xdr:row>
      <xdr:rowOff>142875</xdr:rowOff>
    </xdr:from>
    <xdr:to>
      <xdr:col>3</xdr:col>
      <xdr:colOff>523875</xdr:colOff>
      <xdr:row>39</xdr:row>
      <xdr:rowOff>66675</xdr:rowOff>
    </xdr:to>
    <xdr:sp>
      <xdr:nvSpPr>
        <xdr:cNvPr id="22" name="Rectangle 39"/>
        <xdr:cNvSpPr>
          <a:spLocks/>
        </xdr:cNvSpPr>
      </xdr:nvSpPr>
      <xdr:spPr>
        <a:xfrm>
          <a:off x="2495550" y="748665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37</xdr:row>
      <xdr:rowOff>0</xdr:rowOff>
    </xdr:from>
    <xdr:to>
      <xdr:col>4</xdr:col>
      <xdr:colOff>1476375</xdr:colOff>
      <xdr:row>39</xdr:row>
      <xdr:rowOff>66675</xdr:rowOff>
    </xdr:to>
    <xdr:sp>
      <xdr:nvSpPr>
        <xdr:cNvPr id="23" name="Rectangle 40"/>
        <xdr:cNvSpPr>
          <a:spLocks/>
        </xdr:cNvSpPr>
      </xdr:nvSpPr>
      <xdr:spPr>
        <a:xfrm>
          <a:off x="4867275" y="7486650"/>
          <a:ext cx="19240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37</xdr:row>
      <xdr:rowOff>0</xdr:rowOff>
    </xdr:from>
    <xdr:to>
      <xdr:col>11</xdr:col>
      <xdr:colOff>123825</xdr:colOff>
      <xdr:row>39</xdr:row>
      <xdr:rowOff>66675</xdr:rowOff>
    </xdr:to>
    <xdr:sp>
      <xdr:nvSpPr>
        <xdr:cNvPr id="24" name="Rectangle 41"/>
        <xdr:cNvSpPr>
          <a:spLocks/>
        </xdr:cNvSpPr>
      </xdr:nvSpPr>
      <xdr:spPr>
        <a:xfrm>
          <a:off x="6991350" y="748665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36</xdr:row>
      <xdr:rowOff>142875</xdr:rowOff>
    </xdr:from>
    <xdr:to>
      <xdr:col>15</xdr:col>
      <xdr:colOff>400050</xdr:colOff>
      <xdr:row>39</xdr:row>
      <xdr:rowOff>66675</xdr:rowOff>
    </xdr:to>
    <xdr:sp>
      <xdr:nvSpPr>
        <xdr:cNvPr id="25" name="Rectangle 44"/>
        <xdr:cNvSpPr>
          <a:spLocks/>
        </xdr:cNvSpPr>
      </xdr:nvSpPr>
      <xdr:spPr>
        <a:xfrm>
          <a:off x="9467850" y="748665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34</xdr:row>
      <xdr:rowOff>133350</xdr:rowOff>
    </xdr:from>
    <xdr:to>
      <xdr:col>6</xdr:col>
      <xdr:colOff>200025</xdr:colOff>
      <xdr:row>36</xdr:row>
      <xdr:rowOff>76200</xdr:rowOff>
    </xdr:to>
    <xdr:sp>
      <xdr:nvSpPr>
        <xdr:cNvPr id="26" name="Text Box 45"/>
        <xdr:cNvSpPr txBox="1">
          <a:spLocks noChangeArrowheads="1"/>
        </xdr:cNvSpPr>
      </xdr:nvSpPr>
      <xdr:spPr>
        <a:xfrm>
          <a:off x="5076825" y="7191375"/>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962025</xdr:colOff>
      <xdr:row>37</xdr:row>
      <xdr:rowOff>104775</xdr:rowOff>
    </xdr:from>
    <xdr:to>
      <xdr:col>1</xdr:col>
      <xdr:colOff>1133475</xdr:colOff>
      <xdr:row>38</xdr:row>
      <xdr:rowOff>123825</xdr:rowOff>
    </xdr:to>
    <xdr:sp>
      <xdr:nvSpPr>
        <xdr:cNvPr id="27" name="38 Flecha abajo"/>
        <xdr:cNvSpPr>
          <a:spLocks/>
        </xdr:cNvSpPr>
      </xdr:nvSpPr>
      <xdr:spPr>
        <a:xfrm flipV="1">
          <a:off x="1066800" y="759142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11</xdr:row>
      <xdr:rowOff>133350</xdr:rowOff>
    </xdr:from>
    <xdr:to>
      <xdr:col>3</xdr:col>
      <xdr:colOff>552450</xdr:colOff>
      <xdr:row>16</xdr:row>
      <xdr:rowOff>133350</xdr:rowOff>
    </xdr:to>
    <xdr:sp>
      <xdr:nvSpPr>
        <xdr:cNvPr id="2" name="Rectangle 13"/>
        <xdr:cNvSpPr>
          <a:spLocks/>
        </xdr:cNvSpPr>
      </xdr:nvSpPr>
      <xdr:spPr>
        <a:xfrm>
          <a:off x="2524125" y="35147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Contabilidad</a:t>
          </a:r>
        </a:p>
      </xdr:txBody>
    </xdr:sp>
    <xdr:clientData/>
  </xdr:twoCellAnchor>
  <xdr:twoCellAnchor>
    <xdr:from>
      <xdr:col>3</xdr:col>
      <xdr:colOff>790575</xdr:colOff>
      <xdr:row>12</xdr:row>
      <xdr:rowOff>0</xdr:rowOff>
    </xdr:from>
    <xdr:to>
      <xdr:col>4</xdr:col>
      <xdr:colOff>1466850</xdr:colOff>
      <xdr:row>17</xdr:row>
      <xdr:rowOff>0</xdr:rowOff>
    </xdr:to>
    <xdr:sp>
      <xdr:nvSpPr>
        <xdr:cNvPr id="3" name="Rectangle 14"/>
        <xdr:cNvSpPr>
          <a:spLocks/>
        </xdr:cNvSpPr>
      </xdr:nvSpPr>
      <xdr:spPr>
        <a:xfrm>
          <a:off x="4838700" y="3562350"/>
          <a:ext cx="19431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29</xdr:row>
      <xdr:rowOff>28575</xdr:rowOff>
    </xdr:to>
    <xdr:sp>
      <xdr:nvSpPr>
        <xdr:cNvPr id="9" name="Rectangle 22"/>
        <xdr:cNvSpPr>
          <a:spLocks/>
        </xdr:cNvSpPr>
      </xdr:nvSpPr>
      <xdr:spPr>
        <a:xfrm>
          <a:off x="104775" y="4695825"/>
          <a:ext cx="21812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Aumentar la productividad comercial de los vendedores.
</a:t>
          </a:r>
          <a:r>
            <a:rPr lang="en-US" cap="none" sz="1100" b="0" i="0" u="none" baseline="0">
              <a:solidFill>
                <a:srgbClr val="000000"/>
              </a:solidFill>
            </a:rPr>
            <a:t>
</a:t>
          </a:r>
          <a:r>
            <a:rPr lang="en-US" cap="none" sz="1100" b="0" i="0" u="none" baseline="0">
              <a:solidFill>
                <a:srgbClr val="000000"/>
              </a:solidFill>
            </a:rPr>
            <a:t>KPI: Promedio de ventas cerradas por vendedor </a:t>
          </a:r>
        </a:p>
      </xdr:txBody>
    </xdr:sp>
    <xdr:clientData/>
  </xdr:twoCellAnchor>
  <xdr:twoCellAnchor>
    <xdr:from>
      <xdr:col>2</xdr:col>
      <xdr:colOff>381000</xdr:colOff>
      <xdr:row>19</xdr:row>
      <xdr:rowOff>66675</xdr:rowOff>
    </xdr:from>
    <xdr:to>
      <xdr:col>3</xdr:col>
      <xdr:colOff>552450</xdr:colOff>
      <xdr:row>29</xdr:row>
      <xdr:rowOff>38100</xdr:rowOff>
    </xdr:to>
    <xdr:sp>
      <xdr:nvSpPr>
        <xdr:cNvPr id="10" name="Rectangle 23"/>
        <xdr:cNvSpPr>
          <a:spLocks/>
        </xdr:cNvSpPr>
      </xdr:nvSpPr>
      <xdr:spPr>
        <a:xfrm>
          <a:off x="2524125" y="4695825"/>
          <a:ext cx="2076450" cy="1590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Disminuir el tiempo promedio de cobro de la cartera. 
</a:t>
          </a:r>
          <a:r>
            <a:rPr lang="en-US" cap="none" sz="1100" b="0" i="0" u="none" baseline="0">
              <a:solidFill>
                <a:srgbClr val="000000"/>
              </a:solidFill>
            </a:rPr>
            <a:t>
</a:t>
          </a:r>
          <a:r>
            <a:rPr lang="en-US" cap="none" sz="1100" b="0" i="0" u="none" baseline="0">
              <a:solidFill>
                <a:srgbClr val="000000"/>
              </a:solidFill>
            </a:rPr>
            <a:t>KPI: Rotación de la cartera (($ Cuentas x Cobrar del trimestre* 90)/ $ Ventas totales del trimestre) </a:t>
          </a:r>
        </a:p>
      </xdr:txBody>
    </xdr:sp>
    <xdr:clientData/>
  </xdr:twoCellAnchor>
  <xdr:twoCellAnchor>
    <xdr:from>
      <xdr:col>3</xdr:col>
      <xdr:colOff>809625</xdr:colOff>
      <xdr:row>19</xdr:row>
      <xdr:rowOff>76200</xdr:rowOff>
    </xdr:from>
    <xdr:to>
      <xdr:col>4</xdr:col>
      <xdr:colOff>1476375</xdr:colOff>
      <xdr:row>29</xdr:row>
      <xdr:rowOff>38100</xdr:rowOff>
    </xdr:to>
    <xdr:sp>
      <xdr:nvSpPr>
        <xdr:cNvPr id="11" name="Rectangle 24"/>
        <xdr:cNvSpPr>
          <a:spLocks/>
        </xdr:cNvSpPr>
      </xdr:nvSpPr>
      <xdr:spPr>
        <a:xfrm>
          <a:off x="4857750" y="4705350"/>
          <a:ext cx="193357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29</xdr:row>
      <xdr:rowOff>38100</xdr:rowOff>
    </xdr:to>
    <xdr:sp>
      <xdr:nvSpPr>
        <xdr:cNvPr id="12" name="Rectangle 25"/>
        <xdr:cNvSpPr>
          <a:spLocks/>
        </xdr:cNvSpPr>
      </xdr:nvSpPr>
      <xdr:spPr>
        <a:xfrm>
          <a:off x="6991350" y="4695825"/>
          <a:ext cx="2133600" cy="1590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29</xdr:row>
      <xdr:rowOff>28575</xdr:rowOff>
    </xdr:to>
    <xdr:sp>
      <xdr:nvSpPr>
        <xdr:cNvPr id="13" name="Rectangle 28"/>
        <xdr:cNvSpPr>
          <a:spLocks/>
        </xdr:cNvSpPr>
      </xdr:nvSpPr>
      <xdr:spPr>
        <a:xfrm>
          <a:off x="9458325" y="4695825"/>
          <a:ext cx="16097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31</xdr:row>
      <xdr:rowOff>66675</xdr:rowOff>
    </xdr:from>
    <xdr:to>
      <xdr:col>2</xdr:col>
      <xdr:colOff>142875</xdr:colOff>
      <xdr:row>36</xdr:row>
      <xdr:rowOff>85725</xdr:rowOff>
    </xdr:to>
    <xdr:sp>
      <xdr:nvSpPr>
        <xdr:cNvPr id="15" name="Rectangle 30"/>
        <xdr:cNvSpPr>
          <a:spLocks/>
        </xdr:cNvSpPr>
      </xdr:nvSpPr>
      <xdr:spPr>
        <a:xfrm>
          <a:off x="104775" y="6562725"/>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46 ventas 
</a:t>
          </a:r>
          <a:r>
            <a:rPr lang="en-US" cap="none" sz="1100" b="0" i="0" u="none" baseline="0">
              <a:solidFill>
                <a:srgbClr val="000000"/>
              </a:solidFill>
            </a:rPr>
            <a:t>Meta: 55 ventas
</a:t>
          </a:r>
          <a:r>
            <a:rPr lang="en-US" cap="none" sz="1100" b="0" i="0" u="none" baseline="0">
              <a:solidFill>
                <a:srgbClr val="000000"/>
              </a:solidFill>
            </a:rPr>
            <a:t>Frec. de medición: trimestral</a:t>
          </a:r>
        </a:p>
      </xdr:txBody>
    </xdr:sp>
    <xdr:clientData/>
  </xdr:twoCellAnchor>
  <xdr:twoCellAnchor>
    <xdr:from>
      <xdr:col>2</xdr:col>
      <xdr:colOff>352425</xdr:colOff>
      <xdr:row>31</xdr:row>
      <xdr:rowOff>47625</xdr:rowOff>
    </xdr:from>
    <xdr:to>
      <xdr:col>3</xdr:col>
      <xdr:colOff>523875</xdr:colOff>
      <xdr:row>36</xdr:row>
      <xdr:rowOff>66675</xdr:rowOff>
    </xdr:to>
    <xdr:sp>
      <xdr:nvSpPr>
        <xdr:cNvPr id="16" name="Rectangle 31"/>
        <xdr:cNvSpPr>
          <a:spLocks/>
        </xdr:cNvSpPr>
      </xdr:nvSpPr>
      <xdr:spPr>
        <a:xfrm>
          <a:off x="2495550" y="654367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20 días
</a:t>
          </a:r>
          <a:r>
            <a:rPr lang="en-US" cap="none" sz="1100" b="0" i="0" u="none" baseline="0">
              <a:solidFill>
                <a:srgbClr val="000000"/>
              </a:solidFill>
            </a:rPr>
            <a:t>Meta: 15 días
</a:t>
          </a:r>
          <a:r>
            <a:rPr lang="en-US" cap="none" sz="1100" b="0" i="0" u="none" baseline="0">
              <a:solidFill>
                <a:srgbClr val="000000"/>
              </a:solidFill>
            </a:rPr>
            <a:t>Frec. de medición: trimestral</a:t>
          </a:r>
        </a:p>
      </xdr:txBody>
    </xdr:sp>
    <xdr:clientData/>
  </xdr:twoCellAnchor>
  <xdr:twoCellAnchor>
    <xdr:from>
      <xdr:col>3</xdr:col>
      <xdr:colOff>809625</xdr:colOff>
      <xdr:row>31</xdr:row>
      <xdr:rowOff>66675</xdr:rowOff>
    </xdr:from>
    <xdr:to>
      <xdr:col>4</xdr:col>
      <xdr:colOff>1476375</xdr:colOff>
      <xdr:row>36</xdr:row>
      <xdr:rowOff>95250</xdr:rowOff>
    </xdr:to>
    <xdr:sp>
      <xdr:nvSpPr>
        <xdr:cNvPr id="17" name="Rectangle 32"/>
        <xdr:cNvSpPr>
          <a:spLocks/>
        </xdr:cNvSpPr>
      </xdr:nvSpPr>
      <xdr:spPr>
        <a:xfrm>
          <a:off x="4857750" y="6562725"/>
          <a:ext cx="19335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31</xdr:row>
      <xdr:rowOff>66675</xdr:rowOff>
    </xdr:from>
    <xdr:to>
      <xdr:col>11</xdr:col>
      <xdr:colOff>114300</xdr:colOff>
      <xdr:row>36</xdr:row>
      <xdr:rowOff>85725</xdr:rowOff>
    </xdr:to>
    <xdr:sp>
      <xdr:nvSpPr>
        <xdr:cNvPr id="18" name="Rectangle 33"/>
        <xdr:cNvSpPr>
          <a:spLocks/>
        </xdr:cNvSpPr>
      </xdr:nvSpPr>
      <xdr:spPr>
        <a:xfrm>
          <a:off x="6981825" y="6562725"/>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66675</xdr:rowOff>
    </xdr:from>
    <xdr:to>
      <xdr:col>15</xdr:col>
      <xdr:colOff>400050</xdr:colOff>
      <xdr:row>36</xdr:row>
      <xdr:rowOff>95250</xdr:rowOff>
    </xdr:to>
    <xdr:sp>
      <xdr:nvSpPr>
        <xdr:cNvPr id="19" name="Rectangle 36"/>
        <xdr:cNvSpPr>
          <a:spLocks/>
        </xdr:cNvSpPr>
      </xdr:nvSpPr>
      <xdr:spPr>
        <a:xfrm>
          <a:off x="9458325" y="656272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29</xdr:row>
      <xdr:rowOff>76200</xdr:rowOff>
    </xdr:from>
    <xdr:to>
      <xdr:col>6</xdr:col>
      <xdr:colOff>114300</xdr:colOff>
      <xdr:row>31</xdr:row>
      <xdr:rowOff>19050</xdr:rowOff>
    </xdr:to>
    <xdr:sp>
      <xdr:nvSpPr>
        <xdr:cNvPr id="20" name="Text Box 37"/>
        <xdr:cNvSpPr txBox="1">
          <a:spLocks noChangeArrowheads="1"/>
        </xdr:cNvSpPr>
      </xdr:nvSpPr>
      <xdr:spPr>
        <a:xfrm>
          <a:off x="4991100" y="6324600"/>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38</xdr:row>
      <xdr:rowOff>142875</xdr:rowOff>
    </xdr:from>
    <xdr:to>
      <xdr:col>2</xdr:col>
      <xdr:colOff>142875</xdr:colOff>
      <xdr:row>41</xdr:row>
      <xdr:rowOff>66675</xdr:rowOff>
    </xdr:to>
    <xdr:sp>
      <xdr:nvSpPr>
        <xdr:cNvPr id="21" name="Rectangle 38"/>
        <xdr:cNvSpPr>
          <a:spLocks/>
        </xdr:cNvSpPr>
      </xdr:nvSpPr>
      <xdr:spPr>
        <a:xfrm>
          <a:off x="104775" y="773430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38</xdr:row>
      <xdr:rowOff>142875</xdr:rowOff>
    </xdr:from>
    <xdr:to>
      <xdr:col>3</xdr:col>
      <xdr:colOff>523875</xdr:colOff>
      <xdr:row>41</xdr:row>
      <xdr:rowOff>66675</xdr:rowOff>
    </xdr:to>
    <xdr:sp>
      <xdr:nvSpPr>
        <xdr:cNvPr id="22" name="Rectangle 39"/>
        <xdr:cNvSpPr>
          <a:spLocks/>
        </xdr:cNvSpPr>
      </xdr:nvSpPr>
      <xdr:spPr>
        <a:xfrm>
          <a:off x="2495550" y="773430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39</xdr:row>
      <xdr:rowOff>0</xdr:rowOff>
    </xdr:from>
    <xdr:to>
      <xdr:col>4</xdr:col>
      <xdr:colOff>1457325</xdr:colOff>
      <xdr:row>41</xdr:row>
      <xdr:rowOff>66675</xdr:rowOff>
    </xdr:to>
    <xdr:sp>
      <xdr:nvSpPr>
        <xdr:cNvPr id="23" name="Rectangle 40"/>
        <xdr:cNvSpPr>
          <a:spLocks/>
        </xdr:cNvSpPr>
      </xdr:nvSpPr>
      <xdr:spPr>
        <a:xfrm>
          <a:off x="4867275" y="7734300"/>
          <a:ext cx="19050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39</xdr:row>
      <xdr:rowOff>0</xdr:rowOff>
    </xdr:from>
    <xdr:to>
      <xdr:col>11</xdr:col>
      <xdr:colOff>123825</xdr:colOff>
      <xdr:row>41</xdr:row>
      <xdr:rowOff>66675</xdr:rowOff>
    </xdr:to>
    <xdr:sp>
      <xdr:nvSpPr>
        <xdr:cNvPr id="24" name="Rectangle 41"/>
        <xdr:cNvSpPr>
          <a:spLocks/>
        </xdr:cNvSpPr>
      </xdr:nvSpPr>
      <xdr:spPr>
        <a:xfrm>
          <a:off x="6991350" y="773430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38</xdr:row>
      <xdr:rowOff>142875</xdr:rowOff>
    </xdr:from>
    <xdr:to>
      <xdr:col>15</xdr:col>
      <xdr:colOff>400050</xdr:colOff>
      <xdr:row>41</xdr:row>
      <xdr:rowOff>66675</xdr:rowOff>
    </xdr:to>
    <xdr:sp>
      <xdr:nvSpPr>
        <xdr:cNvPr id="25" name="Rectangle 44"/>
        <xdr:cNvSpPr>
          <a:spLocks/>
        </xdr:cNvSpPr>
      </xdr:nvSpPr>
      <xdr:spPr>
        <a:xfrm>
          <a:off x="9467850" y="773430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36</xdr:row>
      <xdr:rowOff>123825</xdr:rowOff>
    </xdr:from>
    <xdr:to>
      <xdr:col>6</xdr:col>
      <xdr:colOff>200025</xdr:colOff>
      <xdr:row>38</xdr:row>
      <xdr:rowOff>66675</xdr:rowOff>
    </xdr:to>
    <xdr:sp>
      <xdr:nvSpPr>
        <xdr:cNvPr id="26" name="Text Box 45"/>
        <xdr:cNvSpPr txBox="1">
          <a:spLocks noChangeArrowheads="1"/>
        </xdr:cNvSpPr>
      </xdr:nvSpPr>
      <xdr:spPr>
        <a:xfrm>
          <a:off x="5076825" y="7429500"/>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962025</xdr:colOff>
      <xdr:row>39</xdr:row>
      <xdr:rowOff>95250</xdr:rowOff>
    </xdr:from>
    <xdr:to>
      <xdr:col>1</xdr:col>
      <xdr:colOff>1133475</xdr:colOff>
      <xdr:row>40</xdr:row>
      <xdr:rowOff>114300</xdr:rowOff>
    </xdr:to>
    <xdr:sp>
      <xdr:nvSpPr>
        <xdr:cNvPr id="27" name="38 Flecha abajo"/>
        <xdr:cNvSpPr>
          <a:spLocks/>
        </xdr:cNvSpPr>
      </xdr:nvSpPr>
      <xdr:spPr>
        <a:xfrm flipV="1">
          <a:off x="1066800" y="782955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1343025</xdr:colOff>
      <xdr:row>39</xdr:row>
      <xdr:rowOff>104775</xdr:rowOff>
    </xdr:from>
    <xdr:to>
      <xdr:col>2</xdr:col>
      <xdr:colOff>1533525</xdr:colOff>
      <xdr:row>40</xdr:row>
      <xdr:rowOff>142875</xdr:rowOff>
    </xdr:to>
    <xdr:sp>
      <xdr:nvSpPr>
        <xdr:cNvPr id="28" name="38 Flecha abajo"/>
        <xdr:cNvSpPr>
          <a:spLocks/>
        </xdr:cNvSpPr>
      </xdr:nvSpPr>
      <xdr:spPr>
        <a:xfrm>
          <a:off x="3486150" y="7839075"/>
          <a:ext cx="190500" cy="20002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12</xdr:row>
      <xdr:rowOff>0</xdr:rowOff>
    </xdr:from>
    <xdr:to>
      <xdr:col>3</xdr:col>
      <xdr:colOff>552450</xdr:colOff>
      <xdr:row>17</xdr:row>
      <xdr:rowOff>19050</xdr:rowOff>
    </xdr:to>
    <xdr:sp>
      <xdr:nvSpPr>
        <xdr:cNvPr id="2" name="Rectangle 13"/>
        <xdr:cNvSpPr>
          <a:spLocks/>
        </xdr:cNvSpPr>
      </xdr:nvSpPr>
      <xdr:spPr>
        <a:xfrm>
          <a:off x="2524125" y="3562350"/>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3</xdr:col>
      <xdr:colOff>790575</xdr:colOff>
      <xdr:row>12</xdr:row>
      <xdr:rowOff>0</xdr:rowOff>
    </xdr:from>
    <xdr:to>
      <xdr:col>4</xdr:col>
      <xdr:colOff>1428750</xdr:colOff>
      <xdr:row>17</xdr:row>
      <xdr:rowOff>0</xdr:rowOff>
    </xdr:to>
    <xdr:sp>
      <xdr:nvSpPr>
        <xdr:cNvPr id="3" name="Rectangle 14"/>
        <xdr:cNvSpPr>
          <a:spLocks/>
        </xdr:cNvSpPr>
      </xdr:nvSpPr>
      <xdr:spPr>
        <a:xfrm>
          <a:off x="4838700" y="3562350"/>
          <a:ext cx="19050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33</xdr:row>
      <xdr:rowOff>28575</xdr:rowOff>
    </xdr:to>
    <xdr:sp>
      <xdr:nvSpPr>
        <xdr:cNvPr id="9" name="Rectangle 22"/>
        <xdr:cNvSpPr>
          <a:spLocks/>
        </xdr:cNvSpPr>
      </xdr:nvSpPr>
      <xdr:spPr>
        <a:xfrm>
          <a:off x="104775" y="4695825"/>
          <a:ext cx="2181225" cy="22860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Manejar eficientemente las solicitudes de los clientes (cumplir tiempos,  receptar y transmitir requisitos de clientes).
</a:t>
          </a:r>
          <a:r>
            <a:rPr lang="en-US" cap="none" sz="1100" b="0" i="0" u="none" baseline="0">
              <a:solidFill>
                <a:srgbClr val="000000"/>
              </a:solidFill>
            </a:rPr>
            <a:t>
</a:t>
          </a:r>
          <a:r>
            <a:rPr lang="en-US" cap="none" sz="1100" b="0" i="0" u="none" baseline="0">
              <a:solidFill>
                <a:srgbClr val="000000"/>
              </a:solidFill>
            </a:rPr>
            <a:t>KPI: % deserción de clientes ((Clientes perdidos/Total clientes)*100)</a:t>
          </a:r>
        </a:p>
      </xdr:txBody>
    </xdr:sp>
    <xdr:clientData/>
  </xdr:twoCellAnchor>
  <xdr:twoCellAnchor>
    <xdr:from>
      <xdr:col>2</xdr:col>
      <xdr:colOff>381000</xdr:colOff>
      <xdr:row>19</xdr:row>
      <xdr:rowOff>66675</xdr:rowOff>
    </xdr:from>
    <xdr:to>
      <xdr:col>3</xdr:col>
      <xdr:colOff>552450</xdr:colOff>
      <xdr:row>33</xdr:row>
      <xdr:rowOff>38100</xdr:rowOff>
    </xdr:to>
    <xdr:sp>
      <xdr:nvSpPr>
        <xdr:cNvPr id="10" name="Rectangle 23"/>
        <xdr:cNvSpPr>
          <a:spLocks/>
        </xdr:cNvSpPr>
      </xdr:nvSpPr>
      <xdr:spPr>
        <a:xfrm>
          <a:off x="2524125" y="4695825"/>
          <a:ext cx="2076450" cy="2295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Asegurar que el asesoramiento postventa cumpla con las expectativas de los clientes.
</a:t>
          </a:r>
          <a:r>
            <a:rPr lang="en-US" cap="none" sz="1100" b="0" i="0" u="none" baseline="0">
              <a:solidFill>
                <a:srgbClr val="000000"/>
              </a:solidFill>
            </a:rPr>
            <a:t>
</a:t>
          </a:r>
          <a:r>
            <a:rPr lang="en-US" cap="none" sz="1100" b="0" i="0" u="none" baseline="0">
              <a:solidFill>
                <a:srgbClr val="000000"/>
              </a:solidFill>
            </a:rPr>
            <a:t>KPI:  % de clientes que solicitan A.P. ((# clientes que solicitan adicionalmente el servicio A.P. / # clientes totales)*100)</a:t>
          </a:r>
        </a:p>
      </xdr:txBody>
    </xdr:sp>
    <xdr:clientData/>
  </xdr:twoCellAnchor>
  <xdr:twoCellAnchor>
    <xdr:from>
      <xdr:col>3</xdr:col>
      <xdr:colOff>809625</xdr:colOff>
      <xdr:row>19</xdr:row>
      <xdr:rowOff>76200</xdr:rowOff>
    </xdr:from>
    <xdr:to>
      <xdr:col>4</xdr:col>
      <xdr:colOff>1409700</xdr:colOff>
      <xdr:row>33</xdr:row>
      <xdr:rowOff>38100</xdr:rowOff>
    </xdr:to>
    <xdr:sp>
      <xdr:nvSpPr>
        <xdr:cNvPr id="11" name="Rectangle 24"/>
        <xdr:cNvSpPr>
          <a:spLocks/>
        </xdr:cNvSpPr>
      </xdr:nvSpPr>
      <xdr:spPr>
        <a:xfrm>
          <a:off x="4857750" y="4705350"/>
          <a:ext cx="1866900" cy="22860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33</xdr:row>
      <xdr:rowOff>38100</xdr:rowOff>
    </xdr:to>
    <xdr:sp>
      <xdr:nvSpPr>
        <xdr:cNvPr id="12" name="Rectangle 25"/>
        <xdr:cNvSpPr>
          <a:spLocks/>
        </xdr:cNvSpPr>
      </xdr:nvSpPr>
      <xdr:spPr>
        <a:xfrm>
          <a:off x="6991350" y="4695825"/>
          <a:ext cx="2133600" cy="2295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33</xdr:row>
      <xdr:rowOff>28575</xdr:rowOff>
    </xdr:to>
    <xdr:sp>
      <xdr:nvSpPr>
        <xdr:cNvPr id="13" name="Rectangle 28"/>
        <xdr:cNvSpPr>
          <a:spLocks/>
        </xdr:cNvSpPr>
      </xdr:nvSpPr>
      <xdr:spPr>
        <a:xfrm>
          <a:off x="9458325" y="4695825"/>
          <a:ext cx="1609725" cy="22860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35</xdr:row>
      <xdr:rowOff>66675</xdr:rowOff>
    </xdr:from>
    <xdr:to>
      <xdr:col>2</xdr:col>
      <xdr:colOff>142875</xdr:colOff>
      <xdr:row>40</xdr:row>
      <xdr:rowOff>85725</xdr:rowOff>
    </xdr:to>
    <xdr:sp>
      <xdr:nvSpPr>
        <xdr:cNvPr id="15" name="Rectangle 30"/>
        <xdr:cNvSpPr>
          <a:spLocks/>
        </xdr:cNvSpPr>
      </xdr:nvSpPr>
      <xdr:spPr>
        <a:xfrm>
          <a:off x="104775" y="7267575"/>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a:t>
          </a:r>
          <a:r>
            <a:rPr lang="en-US" cap="none" sz="1100" b="0" i="0" u="none" baseline="0">
              <a:solidFill>
                <a:srgbClr val="000000"/>
              </a:solidFill>
            </a:rPr>
            <a:t>Meta: 5%
</a:t>
          </a:r>
          <a:r>
            <a:rPr lang="en-US" cap="none" sz="1100" b="0" i="0" u="none" baseline="0">
              <a:solidFill>
                <a:srgbClr val="000000"/>
              </a:solidFill>
            </a:rPr>
            <a:t>Frec. de medición: anual</a:t>
          </a:r>
        </a:p>
      </xdr:txBody>
    </xdr:sp>
    <xdr:clientData/>
  </xdr:twoCellAnchor>
  <xdr:twoCellAnchor>
    <xdr:from>
      <xdr:col>2</xdr:col>
      <xdr:colOff>352425</xdr:colOff>
      <xdr:row>35</xdr:row>
      <xdr:rowOff>47625</xdr:rowOff>
    </xdr:from>
    <xdr:to>
      <xdr:col>3</xdr:col>
      <xdr:colOff>523875</xdr:colOff>
      <xdr:row>40</xdr:row>
      <xdr:rowOff>66675</xdr:rowOff>
    </xdr:to>
    <xdr:sp>
      <xdr:nvSpPr>
        <xdr:cNvPr id="16" name="Rectangle 31"/>
        <xdr:cNvSpPr>
          <a:spLocks/>
        </xdr:cNvSpPr>
      </xdr:nvSpPr>
      <xdr:spPr>
        <a:xfrm>
          <a:off x="2495550" y="72485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30%
</a:t>
          </a:r>
          <a:r>
            <a:rPr lang="en-US" cap="none" sz="1100" b="0" i="0" u="none" baseline="0">
              <a:solidFill>
                <a:srgbClr val="000000"/>
              </a:solidFill>
            </a:rPr>
            <a:t>Meta: 50%
</a:t>
          </a:r>
          <a:r>
            <a:rPr lang="en-US" cap="none" sz="1100" b="0" i="0" u="none" baseline="0">
              <a:solidFill>
                <a:srgbClr val="000000"/>
              </a:solidFill>
            </a:rPr>
            <a:t>Frec. de medición: anual</a:t>
          </a:r>
        </a:p>
      </xdr:txBody>
    </xdr:sp>
    <xdr:clientData/>
  </xdr:twoCellAnchor>
  <xdr:twoCellAnchor>
    <xdr:from>
      <xdr:col>3</xdr:col>
      <xdr:colOff>809625</xdr:colOff>
      <xdr:row>35</xdr:row>
      <xdr:rowOff>66675</xdr:rowOff>
    </xdr:from>
    <xdr:to>
      <xdr:col>4</xdr:col>
      <xdr:colOff>1409700</xdr:colOff>
      <xdr:row>40</xdr:row>
      <xdr:rowOff>95250</xdr:rowOff>
    </xdr:to>
    <xdr:sp>
      <xdr:nvSpPr>
        <xdr:cNvPr id="17" name="Rectangle 32"/>
        <xdr:cNvSpPr>
          <a:spLocks/>
        </xdr:cNvSpPr>
      </xdr:nvSpPr>
      <xdr:spPr>
        <a:xfrm>
          <a:off x="4857750" y="7267575"/>
          <a:ext cx="186690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35</xdr:row>
      <xdr:rowOff>66675</xdr:rowOff>
    </xdr:from>
    <xdr:to>
      <xdr:col>11</xdr:col>
      <xdr:colOff>114300</xdr:colOff>
      <xdr:row>40</xdr:row>
      <xdr:rowOff>85725</xdr:rowOff>
    </xdr:to>
    <xdr:sp>
      <xdr:nvSpPr>
        <xdr:cNvPr id="18" name="Rectangle 33"/>
        <xdr:cNvSpPr>
          <a:spLocks/>
        </xdr:cNvSpPr>
      </xdr:nvSpPr>
      <xdr:spPr>
        <a:xfrm>
          <a:off x="6981825" y="7267575"/>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35</xdr:row>
      <xdr:rowOff>66675</xdr:rowOff>
    </xdr:from>
    <xdr:to>
      <xdr:col>15</xdr:col>
      <xdr:colOff>400050</xdr:colOff>
      <xdr:row>40</xdr:row>
      <xdr:rowOff>95250</xdr:rowOff>
    </xdr:to>
    <xdr:sp>
      <xdr:nvSpPr>
        <xdr:cNvPr id="19" name="Rectangle 36"/>
        <xdr:cNvSpPr>
          <a:spLocks/>
        </xdr:cNvSpPr>
      </xdr:nvSpPr>
      <xdr:spPr>
        <a:xfrm>
          <a:off x="9458325" y="726757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33</xdr:row>
      <xdr:rowOff>76200</xdr:rowOff>
    </xdr:from>
    <xdr:to>
      <xdr:col>6</xdr:col>
      <xdr:colOff>114300</xdr:colOff>
      <xdr:row>35</xdr:row>
      <xdr:rowOff>19050</xdr:rowOff>
    </xdr:to>
    <xdr:sp>
      <xdr:nvSpPr>
        <xdr:cNvPr id="20" name="Text Box 37"/>
        <xdr:cNvSpPr txBox="1">
          <a:spLocks noChangeArrowheads="1"/>
        </xdr:cNvSpPr>
      </xdr:nvSpPr>
      <xdr:spPr>
        <a:xfrm>
          <a:off x="4991100" y="7029450"/>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42</xdr:row>
      <xdr:rowOff>142875</xdr:rowOff>
    </xdr:from>
    <xdr:to>
      <xdr:col>2</xdr:col>
      <xdr:colOff>142875</xdr:colOff>
      <xdr:row>45</xdr:row>
      <xdr:rowOff>66675</xdr:rowOff>
    </xdr:to>
    <xdr:sp>
      <xdr:nvSpPr>
        <xdr:cNvPr id="21" name="Rectangle 38"/>
        <xdr:cNvSpPr>
          <a:spLocks/>
        </xdr:cNvSpPr>
      </xdr:nvSpPr>
      <xdr:spPr>
        <a:xfrm>
          <a:off x="104775" y="843915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42</xdr:row>
      <xdr:rowOff>142875</xdr:rowOff>
    </xdr:from>
    <xdr:to>
      <xdr:col>3</xdr:col>
      <xdr:colOff>523875</xdr:colOff>
      <xdr:row>45</xdr:row>
      <xdr:rowOff>66675</xdr:rowOff>
    </xdr:to>
    <xdr:sp>
      <xdr:nvSpPr>
        <xdr:cNvPr id="22" name="Rectangle 39"/>
        <xdr:cNvSpPr>
          <a:spLocks/>
        </xdr:cNvSpPr>
      </xdr:nvSpPr>
      <xdr:spPr>
        <a:xfrm>
          <a:off x="2495550" y="843915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43</xdr:row>
      <xdr:rowOff>0</xdr:rowOff>
    </xdr:from>
    <xdr:to>
      <xdr:col>4</xdr:col>
      <xdr:colOff>1390650</xdr:colOff>
      <xdr:row>45</xdr:row>
      <xdr:rowOff>66675</xdr:rowOff>
    </xdr:to>
    <xdr:sp>
      <xdr:nvSpPr>
        <xdr:cNvPr id="23" name="Rectangle 40"/>
        <xdr:cNvSpPr>
          <a:spLocks/>
        </xdr:cNvSpPr>
      </xdr:nvSpPr>
      <xdr:spPr>
        <a:xfrm>
          <a:off x="4867275" y="8439150"/>
          <a:ext cx="18383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43</xdr:row>
      <xdr:rowOff>0</xdr:rowOff>
    </xdr:from>
    <xdr:to>
      <xdr:col>11</xdr:col>
      <xdr:colOff>123825</xdr:colOff>
      <xdr:row>45</xdr:row>
      <xdr:rowOff>66675</xdr:rowOff>
    </xdr:to>
    <xdr:sp>
      <xdr:nvSpPr>
        <xdr:cNvPr id="24" name="Rectangle 41"/>
        <xdr:cNvSpPr>
          <a:spLocks/>
        </xdr:cNvSpPr>
      </xdr:nvSpPr>
      <xdr:spPr>
        <a:xfrm>
          <a:off x="6991350" y="843915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42</xdr:row>
      <xdr:rowOff>142875</xdr:rowOff>
    </xdr:from>
    <xdr:to>
      <xdr:col>15</xdr:col>
      <xdr:colOff>400050</xdr:colOff>
      <xdr:row>45</xdr:row>
      <xdr:rowOff>66675</xdr:rowOff>
    </xdr:to>
    <xdr:sp>
      <xdr:nvSpPr>
        <xdr:cNvPr id="25" name="Rectangle 44"/>
        <xdr:cNvSpPr>
          <a:spLocks/>
        </xdr:cNvSpPr>
      </xdr:nvSpPr>
      <xdr:spPr>
        <a:xfrm>
          <a:off x="9467850" y="843915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40</xdr:row>
      <xdr:rowOff>123825</xdr:rowOff>
    </xdr:from>
    <xdr:to>
      <xdr:col>6</xdr:col>
      <xdr:colOff>200025</xdr:colOff>
      <xdr:row>42</xdr:row>
      <xdr:rowOff>66675</xdr:rowOff>
    </xdr:to>
    <xdr:sp>
      <xdr:nvSpPr>
        <xdr:cNvPr id="26" name="Text Box 45"/>
        <xdr:cNvSpPr txBox="1">
          <a:spLocks noChangeArrowheads="1"/>
        </xdr:cNvSpPr>
      </xdr:nvSpPr>
      <xdr:spPr>
        <a:xfrm>
          <a:off x="5076825" y="8134350"/>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1009650</xdr:colOff>
      <xdr:row>43</xdr:row>
      <xdr:rowOff>95250</xdr:rowOff>
    </xdr:from>
    <xdr:to>
      <xdr:col>1</xdr:col>
      <xdr:colOff>1219200</xdr:colOff>
      <xdr:row>44</xdr:row>
      <xdr:rowOff>123825</xdr:rowOff>
    </xdr:to>
    <xdr:sp>
      <xdr:nvSpPr>
        <xdr:cNvPr id="27" name="35 Flecha abajo"/>
        <xdr:cNvSpPr>
          <a:spLocks/>
        </xdr:cNvSpPr>
      </xdr:nvSpPr>
      <xdr:spPr>
        <a:xfrm>
          <a:off x="1114425" y="8534400"/>
          <a:ext cx="2095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1266825</xdr:colOff>
      <xdr:row>43</xdr:row>
      <xdr:rowOff>76200</xdr:rowOff>
    </xdr:from>
    <xdr:to>
      <xdr:col>2</xdr:col>
      <xdr:colOff>1438275</xdr:colOff>
      <xdr:row>44</xdr:row>
      <xdr:rowOff>95250</xdr:rowOff>
    </xdr:to>
    <xdr:sp>
      <xdr:nvSpPr>
        <xdr:cNvPr id="28" name="38 Flecha abajo"/>
        <xdr:cNvSpPr>
          <a:spLocks/>
        </xdr:cNvSpPr>
      </xdr:nvSpPr>
      <xdr:spPr>
        <a:xfrm flipV="1">
          <a:off x="3409950" y="851535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11</xdr:row>
      <xdr:rowOff>161925</xdr:rowOff>
    </xdr:from>
    <xdr:to>
      <xdr:col>3</xdr:col>
      <xdr:colOff>552450</xdr:colOff>
      <xdr:row>17</xdr:row>
      <xdr:rowOff>9525</xdr:rowOff>
    </xdr:to>
    <xdr:sp>
      <xdr:nvSpPr>
        <xdr:cNvPr id="2" name="Rectangle 13"/>
        <xdr:cNvSpPr>
          <a:spLocks/>
        </xdr:cNvSpPr>
      </xdr:nvSpPr>
      <xdr:spPr>
        <a:xfrm>
          <a:off x="2524125" y="354330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0</xdr:rowOff>
    </xdr:from>
    <xdr:to>
      <xdr:col>4</xdr:col>
      <xdr:colOff>1457325</xdr:colOff>
      <xdr:row>17</xdr:row>
      <xdr:rowOff>0</xdr:rowOff>
    </xdr:to>
    <xdr:sp>
      <xdr:nvSpPr>
        <xdr:cNvPr id="3" name="Rectangle 14"/>
        <xdr:cNvSpPr>
          <a:spLocks/>
        </xdr:cNvSpPr>
      </xdr:nvSpPr>
      <xdr:spPr>
        <a:xfrm>
          <a:off x="4838700" y="3562350"/>
          <a:ext cx="19335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9525</xdr:rowOff>
    </xdr:from>
    <xdr:to>
      <xdr:col>11</xdr:col>
      <xdr:colOff>57150</xdr:colOff>
      <xdr:row>17</xdr:row>
      <xdr:rowOff>9525</xdr:rowOff>
    </xdr:to>
    <xdr:sp>
      <xdr:nvSpPr>
        <xdr:cNvPr id="4" name="Rectangle 15"/>
        <xdr:cNvSpPr>
          <a:spLocks/>
        </xdr:cNvSpPr>
      </xdr:nvSpPr>
      <xdr:spPr>
        <a:xfrm>
          <a:off x="7010400" y="3571875"/>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28</xdr:row>
      <xdr:rowOff>28575</xdr:rowOff>
    </xdr:to>
    <xdr:sp>
      <xdr:nvSpPr>
        <xdr:cNvPr id="9" name="Rectangle 22"/>
        <xdr:cNvSpPr>
          <a:spLocks/>
        </xdr:cNvSpPr>
      </xdr:nvSpPr>
      <xdr:spPr>
        <a:xfrm>
          <a:off x="104775" y="4695825"/>
          <a:ext cx="2181225" cy="14192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Actualizar y ampliar la cartera de clientes.
</a:t>
          </a:r>
          <a:r>
            <a:rPr lang="en-US" cap="none" sz="1100" b="0" i="0" u="none" baseline="0">
              <a:solidFill>
                <a:srgbClr val="000000"/>
              </a:solidFill>
            </a:rPr>
            <a:t>
</a:t>
          </a:r>
          <a:r>
            <a:rPr lang="en-US" cap="none" sz="1100" b="0" i="0" u="none" baseline="0">
              <a:solidFill>
                <a:srgbClr val="000000"/>
              </a:solidFill>
            </a:rPr>
            <a:t>KPI: % retención de clientes ((Clientes retenidos/ Total Clientes)*100)</a:t>
          </a:r>
        </a:p>
      </xdr:txBody>
    </xdr:sp>
    <xdr:clientData/>
  </xdr:twoCellAnchor>
  <xdr:twoCellAnchor>
    <xdr:from>
      <xdr:col>2</xdr:col>
      <xdr:colOff>381000</xdr:colOff>
      <xdr:row>19</xdr:row>
      <xdr:rowOff>66675</xdr:rowOff>
    </xdr:from>
    <xdr:to>
      <xdr:col>3</xdr:col>
      <xdr:colOff>552450</xdr:colOff>
      <xdr:row>28</xdr:row>
      <xdr:rowOff>19050</xdr:rowOff>
    </xdr:to>
    <xdr:sp>
      <xdr:nvSpPr>
        <xdr:cNvPr id="10" name="Rectangle 23"/>
        <xdr:cNvSpPr>
          <a:spLocks/>
        </xdr:cNvSpPr>
      </xdr:nvSpPr>
      <xdr:spPr>
        <a:xfrm>
          <a:off x="2524125" y="4695825"/>
          <a:ext cx="2076450" cy="14097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19</xdr:row>
      <xdr:rowOff>76200</xdr:rowOff>
    </xdr:from>
    <xdr:to>
      <xdr:col>4</xdr:col>
      <xdr:colOff>1476375</xdr:colOff>
      <xdr:row>28</xdr:row>
      <xdr:rowOff>38100</xdr:rowOff>
    </xdr:to>
    <xdr:sp>
      <xdr:nvSpPr>
        <xdr:cNvPr id="11" name="Rectangle 24"/>
        <xdr:cNvSpPr>
          <a:spLocks/>
        </xdr:cNvSpPr>
      </xdr:nvSpPr>
      <xdr:spPr>
        <a:xfrm>
          <a:off x="4857750" y="4705350"/>
          <a:ext cx="1933575" cy="14192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28</xdr:row>
      <xdr:rowOff>19050</xdr:rowOff>
    </xdr:to>
    <xdr:sp>
      <xdr:nvSpPr>
        <xdr:cNvPr id="12" name="Rectangle 25"/>
        <xdr:cNvSpPr>
          <a:spLocks/>
        </xdr:cNvSpPr>
      </xdr:nvSpPr>
      <xdr:spPr>
        <a:xfrm>
          <a:off x="6991350" y="4695825"/>
          <a:ext cx="2133600" cy="14097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28</xdr:row>
      <xdr:rowOff>28575</xdr:rowOff>
    </xdr:to>
    <xdr:sp>
      <xdr:nvSpPr>
        <xdr:cNvPr id="13" name="Rectangle 28"/>
        <xdr:cNvSpPr>
          <a:spLocks/>
        </xdr:cNvSpPr>
      </xdr:nvSpPr>
      <xdr:spPr>
        <a:xfrm>
          <a:off x="9458325" y="4695825"/>
          <a:ext cx="1609725" cy="14192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1</xdr:col>
      <xdr:colOff>0</xdr:colOff>
      <xdr:row>30</xdr:row>
      <xdr:rowOff>66675</xdr:rowOff>
    </xdr:from>
    <xdr:to>
      <xdr:col>2</xdr:col>
      <xdr:colOff>142875</xdr:colOff>
      <xdr:row>35</xdr:row>
      <xdr:rowOff>95250</xdr:rowOff>
    </xdr:to>
    <xdr:sp>
      <xdr:nvSpPr>
        <xdr:cNvPr id="15" name="Rectangle 30"/>
        <xdr:cNvSpPr>
          <a:spLocks/>
        </xdr:cNvSpPr>
      </xdr:nvSpPr>
      <xdr:spPr>
        <a:xfrm>
          <a:off x="104775" y="6400800"/>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90%
</a:t>
          </a:r>
          <a:r>
            <a:rPr lang="en-US" cap="none" sz="1100" b="0" i="0" u="none" baseline="0">
              <a:solidFill>
                <a:srgbClr val="000000"/>
              </a:solidFill>
            </a:rPr>
            <a:t>Meta: 95%
</a:t>
          </a:r>
          <a:r>
            <a:rPr lang="en-US" cap="none" sz="1100" b="0" i="0" u="none" baseline="0">
              <a:solidFill>
                <a:srgbClr val="000000"/>
              </a:solidFill>
            </a:rPr>
            <a:t>Frec. de medición: anual
</a:t>
          </a:r>
        </a:p>
      </xdr:txBody>
    </xdr:sp>
    <xdr:clientData/>
  </xdr:twoCellAnchor>
  <xdr:twoCellAnchor>
    <xdr:from>
      <xdr:col>2</xdr:col>
      <xdr:colOff>352425</xdr:colOff>
      <xdr:row>30</xdr:row>
      <xdr:rowOff>66675</xdr:rowOff>
    </xdr:from>
    <xdr:to>
      <xdr:col>3</xdr:col>
      <xdr:colOff>523875</xdr:colOff>
      <xdr:row>35</xdr:row>
      <xdr:rowOff>95250</xdr:rowOff>
    </xdr:to>
    <xdr:sp>
      <xdr:nvSpPr>
        <xdr:cNvPr id="16" name="Rectangle 31"/>
        <xdr:cNvSpPr>
          <a:spLocks/>
        </xdr:cNvSpPr>
      </xdr:nvSpPr>
      <xdr:spPr>
        <a:xfrm>
          <a:off x="2495550" y="640080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30</xdr:row>
      <xdr:rowOff>66675</xdr:rowOff>
    </xdr:from>
    <xdr:to>
      <xdr:col>4</xdr:col>
      <xdr:colOff>1476375</xdr:colOff>
      <xdr:row>35</xdr:row>
      <xdr:rowOff>95250</xdr:rowOff>
    </xdr:to>
    <xdr:sp>
      <xdr:nvSpPr>
        <xdr:cNvPr id="17" name="Rectangle 32"/>
        <xdr:cNvSpPr>
          <a:spLocks/>
        </xdr:cNvSpPr>
      </xdr:nvSpPr>
      <xdr:spPr>
        <a:xfrm>
          <a:off x="4857750" y="6400800"/>
          <a:ext cx="19335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30</xdr:row>
      <xdr:rowOff>66675</xdr:rowOff>
    </xdr:from>
    <xdr:to>
      <xdr:col>11</xdr:col>
      <xdr:colOff>114300</xdr:colOff>
      <xdr:row>35</xdr:row>
      <xdr:rowOff>95250</xdr:rowOff>
    </xdr:to>
    <xdr:sp>
      <xdr:nvSpPr>
        <xdr:cNvPr id="18" name="Rectangle 33"/>
        <xdr:cNvSpPr>
          <a:spLocks/>
        </xdr:cNvSpPr>
      </xdr:nvSpPr>
      <xdr:spPr>
        <a:xfrm>
          <a:off x="6981825" y="6400800"/>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30</xdr:row>
      <xdr:rowOff>66675</xdr:rowOff>
    </xdr:from>
    <xdr:to>
      <xdr:col>15</xdr:col>
      <xdr:colOff>400050</xdr:colOff>
      <xdr:row>35</xdr:row>
      <xdr:rowOff>95250</xdr:rowOff>
    </xdr:to>
    <xdr:sp>
      <xdr:nvSpPr>
        <xdr:cNvPr id="19" name="Rectangle 36"/>
        <xdr:cNvSpPr>
          <a:spLocks/>
        </xdr:cNvSpPr>
      </xdr:nvSpPr>
      <xdr:spPr>
        <a:xfrm>
          <a:off x="9458325" y="640080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28</xdr:row>
      <xdr:rowOff>66675</xdr:rowOff>
    </xdr:from>
    <xdr:to>
      <xdr:col>6</xdr:col>
      <xdr:colOff>114300</xdr:colOff>
      <xdr:row>30</xdr:row>
      <xdr:rowOff>19050</xdr:rowOff>
    </xdr:to>
    <xdr:sp>
      <xdr:nvSpPr>
        <xdr:cNvPr id="20" name="Text Box 37"/>
        <xdr:cNvSpPr txBox="1">
          <a:spLocks noChangeArrowheads="1"/>
        </xdr:cNvSpPr>
      </xdr:nvSpPr>
      <xdr:spPr>
        <a:xfrm>
          <a:off x="4991100" y="6153150"/>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37</xdr:row>
      <xdr:rowOff>142875</xdr:rowOff>
    </xdr:from>
    <xdr:to>
      <xdr:col>2</xdr:col>
      <xdr:colOff>142875</xdr:colOff>
      <xdr:row>40</xdr:row>
      <xdr:rowOff>66675</xdr:rowOff>
    </xdr:to>
    <xdr:sp>
      <xdr:nvSpPr>
        <xdr:cNvPr id="21" name="Rectangle 38"/>
        <xdr:cNvSpPr>
          <a:spLocks/>
        </xdr:cNvSpPr>
      </xdr:nvSpPr>
      <xdr:spPr>
        <a:xfrm>
          <a:off x="104775" y="757237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37</xdr:row>
      <xdr:rowOff>142875</xdr:rowOff>
    </xdr:from>
    <xdr:to>
      <xdr:col>3</xdr:col>
      <xdr:colOff>523875</xdr:colOff>
      <xdr:row>40</xdr:row>
      <xdr:rowOff>66675</xdr:rowOff>
    </xdr:to>
    <xdr:sp>
      <xdr:nvSpPr>
        <xdr:cNvPr id="22" name="Rectangle 39"/>
        <xdr:cNvSpPr>
          <a:spLocks/>
        </xdr:cNvSpPr>
      </xdr:nvSpPr>
      <xdr:spPr>
        <a:xfrm>
          <a:off x="2495550" y="757237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38</xdr:row>
      <xdr:rowOff>0</xdr:rowOff>
    </xdr:from>
    <xdr:to>
      <xdr:col>4</xdr:col>
      <xdr:colOff>1476375</xdr:colOff>
      <xdr:row>40</xdr:row>
      <xdr:rowOff>66675</xdr:rowOff>
    </xdr:to>
    <xdr:sp>
      <xdr:nvSpPr>
        <xdr:cNvPr id="23" name="Rectangle 40"/>
        <xdr:cNvSpPr>
          <a:spLocks/>
        </xdr:cNvSpPr>
      </xdr:nvSpPr>
      <xdr:spPr>
        <a:xfrm>
          <a:off x="4867275" y="7572375"/>
          <a:ext cx="19240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38</xdr:row>
      <xdr:rowOff>0</xdr:rowOff>
    </xdr:from>
    <xdr:to>
      <xdr:col>11</xdr:col>
      <xdr:colOff>123825</xdr:colOff>
      <xdr:row>40</xdr:row>
      <xdr:rowOff>66675</xdr:rowOff>
    </xdr:to>
    <xdr:sp>
      <xdr:nvSpPr>
        <xdr:cNvPr id="24" name="Rectangle 41"/>
        <xdr:cNvSpPr>
          <a:spLocks/>
        </xdr:cNvSpPr>
      </xdr:nvSpPr>
      <xdr:spPr>
        <a:xfrm>
          <a:off x="6991350" y="757237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37</xdr:row>
      <xdr:rowOff>142875</xdr:rowOff>
    </xdr:from>
    <xdr:to>
      <xdr:col>15</xdr:col>
      <xdr:colOff>400050</xdr:colOff>
      <xdr:row>40</xdr:row>
      <xdr:rowOff>66675</xdr:rowOff>
    </xdr:to>
    <xdr:sp>
      <xdr:nvSpPr>
        <xdr:cNvPr id="25" name="Rectangle 44"/>
        <xdr:cNvSpPr>
          <a:spLocks/>
        </xdr:cNvSpPr>
      </xdr:nvSpPr>
      <xdr:spPr>
        <a:xfrm>
          <a:off x="9467850" y="757237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35</xdr:row>
      <xdr:rowOff>133350</xdr:rowOff>
    </xdr:from>
    <xdr:to>
      <xdr:col>6</xdr:col>
      <xdr:colOff>200025</xdr:colOff>
      <xdr:row>37</xdr:row>
      <xdr:rowOff>66675</xdr:rowOff>
    </xdr:to>
    <xdr:sp>
      <xdr:nvSpPr>
        <xdr:cNvPr id="26" name="Text Box 45"/>
        <xdr:cNvSpPr txBox="1">
          <a:spLocks noChangeArrowheads="1"/>
        </xdr:cNvSpPr>
      </xdr:nvSpPr>
      <xdr:spPr>
        <a:xfrm>
          <a:off x="5076825" y="7277100"/>
          <a:ext cx="2105025" cy="21907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981075</xdr:colOff>
      <xdr:row>38</xdr:row>
      <xdr:rowOff>95250</xdr:rowOff>
    </xdr:from>
    <xdr:to>
      <xdr:col>1</xdr:col>
      <xdr:colOff>1152525</xdr:colOff>
      <xdr:row>39</xdr:row>
      <xdr:rowOff>114300</xdr:rowOff>
    </xdr:to>
    <xdr:sp>
      <xdr:nvSpPr>
        <xdr:cNvPr id="27" name="38 Flecha abajo"/>
        <xdr:cNvSpPr>
          <a:spLocks/>
        </xdr:cNvSpPr>
      </xdr:nvSpPr>
      <xdr:spPr>
        <a:xfrm flipV="1">
          <a:off x="1085850" y="766762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12</xdr:row>
      <xdr:rowOff>0</xdr:rowOff>
    </xdr:from>
    <xdr:to>
      <xdr:col>3</xdr:col>
      <xdr:colOff>552450</xdr:colOff>
      <xdr:row>17</xdr:row>
      <xdr:rowOff>28575</xdr:rowOff>
    </xdr:to>
    <xdr:sp>
      <xdr:nvSpPr>
        <xdr:cNvPr id="2" name="Rectangle 13"/>
        <xdr:cNvSpPr>
          <a:spLocks/>
        </xdr:cNvSpPr>
      </xdr:nvSpPr>
      <xdr:spPr>
        <a:xfrm>
          <a:off x="2524125" y="356235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3</xdr:col>
      <xdr:colOff>790575</xdr:colOff>
      <xdr:row>12</xdr:row>
      <xdr:rowOff>0</xdr:rowOff>
    </xdr:from>
    <xdr:to>
      <xdr:col>4</xdr:col>
      <xdr:colOff>1438275</xdr:colOff>
      <xdr:row>17</xdr:row>
      <xdr:rowOff>0</xdr:rowOff>
    </xdr:to>
    <xdr:sp>
      <xdr:nvSpPr>
        <xdr:cNvPr id="3" name="Rectangle 14"/>
        <xdr:cNvSpPr>
          <a:spLocks/>
        </xdr:cNvSpPr>
      </xdr:nvSpPr>
      <xdr:spPr>
        <a:xfrm>
          <a:off x="4838700" y="3562350"/>
          <a:ext cx="191452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6</xdr:col>
      <xdr:colOff>28575</xdr:colOff>
      <xdr:row>12</xdr:row>
      <xdr:rowOff>9525</xdr:rowOff>
    </xdr:from>
    <xdr:to>
      <xdr:col>11</xdr:col>
      <xdr:colOff>57150</xdr:colOff>
      <xdr:row>17</xdr:row>
      <xdr:rowOff>9525</xdr:rowOff>
    </xdr:to>
    <xdr:sp>
      <xdr:nvSpPr>
        <xdr:cNvPr id="4" name="Rectangle 15"/>
        <xdr:cNvSpPr>
          <a:spLocks/>
        </xdr:cNvSpPr>
      </xdr:nvSpPr>
      <xdr:spPr>
        <a:xfrm>
          <a:off x="7010400" y="3571875"/>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1</xdr:col>
      <xdr:colOff>0</xdr:colOff>
      <xdr:row>19</xdr:row>
      <xdr:rowOff>66675</xdr:rowOff>
    </xdr:from>
    <xdr:to>
      <xdr:col>2</xdr:col>
      <xdr:colOff>142875</xdr:colOff>
      <xdr:row>34</xdr:row>
      <xdr:rowOff>28575</xdr:rowOff>
    </xdr:to>
    <xdr:sp>
      <xdr:nvSpPr>
        <xdr:cNvPr id="9" name="Rectangle 22"/>
        <xdr:cNvSpPr>
          <a:spLocks/>
        </xdr:cNvSpPr>
      </xdr:nvSpPr>
      <xdr:spPr>
        <a:xfrm>
          <a:off x="104775" y="4695825"/>
          <a:ext cx="2181225" cy="24288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Investigar las necesidades de los mercados potenciales.
</a:t>
          </a:r>
          <a:r>
            <a:rPr lang="en-US" cap="none" sz="1100" b="0" i="0" u="none" baseline="0">
              <a:solidFill>
                <a:srgbClr val="000000"/>
              </a:solidFill>
            </a:rPr>
            <a:t>
</a:t>
          </a:r>
          <a:r>
            <a:rPr lang="en-US" cap="none" sz="1100" b="0" i="0" u="none" baseline="0">
              <a:solidFill>
                <a:srgbClr val="000000"/>
              </a:solidFill>
            </a:rPr>
            <a:t>KPI: # encuestas de análisis de mercado realizadas </a:t>
          </a:r>
        </a:p>
      </xdr:txBody>
    </xdr:sp>
    <xdr:clientData/>
  </xdr:twoCellAnchor>
  <xdr:twoCellAnchor>
    <xdr:from>
      <xdr:col>2</xdr:col>
      <xdr:colOff>381000</xdr:colOff>
      <xdr:row>19</xdr:row>
      <xdr:rowOff>66675</xdr:rowOff>
    </xdr:from>
    <xdr:to>
      <xdr:col>3</xdr:col>
      <xdr:colOff>552450</xdr:colOff>
      <xdr:row>34</xdr:row>
      <xdr:rowOff>28575</xdr:rowOff>
    </xdr:to>
    <xdr:sp>
      <xdr:nvSpPr>
        <xdr:cNvPr id="10" name="Rectangle 23"/>
        <xdr:cNvSpPr>
          <a:spLocks/>
        </xdr:cNvSpPr>
      </xdr:nvSpPr>
      <xdr:spPr>
        <a:xfrm>
          <a:off x="2524125" y="4695825"/>
          <a:ext cx="2076450" cy="24288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Asegurar que el nuevo producto cumpla con estándares de calidad establecidos. 
</a:t>
          </a:r>
          <a:r>
            <a:rPr lang="en-US" cap="none" sz="1100" b="0" i="0" u="none" baseline="0">
              <a:solidFill>
                <a:srgbClr val="000000"/>
              </a:solidFill>
            </a:rPr>
            <a:t>
</a:t>
          </a:r>
          <a:r>
            <a:rPr lang="en-US" cap="none" sz="1100" b="0" i="0" u="none" baseline="0">
              <a:solidFill>
                <a:srgbClr val="000000"/>
              </a:solidFill>
            </a:rPr>
            <a:t>KPI:  % plantas contaminadas (nuevas variedades) ((# de plantas que cumplen con el porcentaje mínimo de contaminación / Total plantas procesadas)*100)</a:t>
          </a:r>
        </a:p>
      </xdr:txBody>
    </xdr:sp>
    <xdr:clientData/>
  </xdr:twoCellAnchor>
  <xdr:twoCellAnchor>
    <xdr:from>
      <xdr:col>3</xdr:col>
      <xdr:colOff>809625</xdr:colOff>
      <xdr:row>19</xdr:row>
      <xdr:rowOff>76200</xdr:rowOff>
    </xdr:from>
    <xdr:to>
      <xdr:col>4</xdr:col>
      <xdr:colOff>1457325</xdr:colOff>
      <xdr:row>34</xdr:row>
      <xdr:rowOff>38100</xdr:rowOff>
    </xdr:to>
    <xdr:sp>
      <xdr:nvSpPr>
        <xdr:cNvPr id="11" name="Rectangle 24"/>
        <xdr:cNvSpPr>
          <a:spLocks/>
        </xdr:cNvSpPr>
      </xdr:nvSpPr>
      <xdr:spPr>
        <a:xfrm>
          <a:off x="4857750" y="4705350"/>
          <a:ext cx="1914525" cy="24288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Asegurar la disponibilidad del Recurso Humano para la elaboración del nuevo producto.
</a:t>
          </a:r>
          <a:r>
            <a:rPr lang="en-US" cap="none" sz="1100" b="0" i="0" u="none" baseline="0">
              <a:solidFill>
                <a:srgbClr val="000000"/>
              </a:solidFill>
            </a:rPr>
            <a:t>
</a:t>
          </a:r>
          <a:r>
            <a:rPr lang="en-US" cap="none" sz="1100" b="0" i="0" u="none" baseline="0">
              <a:solidFill>
                <a:srgbClr val="000000"/>
              </a:solidFill>
            </a:rPr>
            <a:t>KPI:  %  Personal capacitado para la elaboración del nuevo producto ((# empleados  de producción capacitados elaboración  nuevo producto / total empleados producción))</a:t>
          </a:r>
        </a:p>
      </xdr:txBody>
    </xdr:sp>
    <xdr:clientData/>
  </xdr:twoCellAnchor>
  <xdr:twoCellAnchor>
    <xdr:from>
      <xdr:col>6</xdr:col>
      <xdr:colOff>9525</xdr:colOff>
      <xdr:row>19</xdr:row>
      <xdr:rowOff>66675</xdr:rowOff>
    </xdr:from>
    <xdr:to>
      <xdr:col>11</xdr:col>
      <xdr:colOff>95250</xdr:colOff>
      <xdr:row>34</xdr:row>
      <xdr:rowOff>19050</xdr:rowOff>
    </xdr:to>
    <xdr:sp>
      <xdr:nvSpPr>
        <xdr:cNvPr id="12" name="Rectangle 25"/>
        <xdr:cNvSpPr>
          <a:spLocks/>
        </xdr:cNvSpPr>
      </xdr:nvSpPr>
      <xdr:spPr>
        <a:xfrm>
          <a:off x="6991350" y="4695825"/>
          <a:ext cx="2133600" cy="24193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Asegurar que la infraestructura del laboratorio sea apta para producir el nuevo producto.
</a:t>
          </a:r>
          <a:r>
            <a:rPr lang="en-US" cap="none" sz="1100" b="0" i="0" u="none" baseline="0">
              <a:solidFill>
                <a:srgbClr val="000000"/>
              </a:solidFill>
            </a:rPr>
            <a:t>
</a:t>
          </a:r>
          <a:r>
            <a:rPr lang="en-US" cap="none" sz="1100" b="0" i="0" u="none" baseline="0">
              <a:solidFill>
                <a:srgbClr val="000000"/>
              </a:solidFill>
            </a:rPr>
            <a:t>KPI:  $ Invertidos en infraestructura para nuevos productos</a:t>
          </a:r>
        </a:p>
      </xdr:txBody>
    </xdr:sp>
    <xdr:clientData/>
  </xdr:twoCellAnchor>
  <xdr:twoCellAnchor>
    <xdr:from>
      <xdr:col>12</xdr:col>
      <xdr:colOff>19050</xdr:colOff>
      <xdr:row>19</xdr:row>
      <xdr:rowOff>66675</xdr:rowOff>
    </xdr:from>
    <xdr:to>
      <xdr:col>15</xdr:col>
      <xdr:colOff>400050</xdr:colOff>
      <xdr:row>34</xdr:row>
      <xdr:rowOff>28575</xdr:rowOff>
    </xdr:to>
    <xdr:sp>
      <xdr:nvSpPr>
        <xdr:cNvPr id="13" name="Rectangle 28"/>
        <xdr:cNvSpPr>
          <a:spLocks/>
        </xdr:cNvSpPr>
      </xdr:nvSpPr>
      <xdr:spPr>
        <a:xfrm>
          <a:off x="9458325" y="4695825"/>
          <a:ext cx="1609725" cy="24288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1</xdr:col>
      <xdr:colOff>0</xdr:colOff>
      <xdr:row>36</xdr:row>
      <xdr:rowOff>66675</xdr:rowOff>
    </xdr:from>
    <xdr:to>
      <xdr:col>2</xdr:col>
      <xdr:colOff>142875</xdr:colOff>
      <xdr:row>41</xdr:row>
      <xdr:rowOff>95250</xdr:rowOff>
    </xdr:to>
    <xdr:sp>
      <xdr:nvSpPr>
        <xdr:cNvPr id="15" name="Rectangle 30"/>
        <xdr:cNvSpPr>
          <a:spLocks/>
        </xdr:cNvSpPr>
      </xdr:nvSpPr>
      <xdr:spPr>
        <a:xfrm>
          <a:off x="104775" y="7410450"/>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0 encuesta
</a:t>
          </a:r>
          <a:r>
            <a:rPr lang="en-US" cap="none" sz="1100" b="0" i="0" u="none" baseline="0">
              <a:solidFill>
                <a:srgbClr val="000000"/>
              </a:solidFill>
            </a:rPr>
            <a:t>Meta: 1 encuesta
</a:t>
          </a:r>
          <a:r>
            <a:rPr lang="en-US" cap="none" sz="1100" b="0" i="0" u="none" baseline="0">
              <a:solidFill>
                <a:srgbClr val="000000"/>
              </a:solidFill>
            </a:rPr>
            <a:t>Frec. de medición: anual</a:t>
          </a:r>
        </a:p>
      </xdr:txBody>
    </xdr:sp>
    <xdr:clientData/>
  </xdr:twoCellAnchor>
  <xdr:twoCellAnchor>
    <xdr:from>
      <xdr:col>2</xdr:col>
      <xdr:colOff>352425</xdr:colOff>
      <xdr:row>36</xdr:row>
      <xdr:rowOff>85725</xdr:rowOff>
    </xdr:from>
    <xdr:to>
      <xdr:col>3</xdr:col>
      <xdr:colOff>523875</xdr:colOff>
      <xdr:row>41</xdr:row>
      <xdr:rowOff>114300</xdr:rowOff>
    </xdr:to>
    <xdr:sp>
      <xdr:nvSpPr>
        <xdr:cNvPr id="16" name="Rectangle 31"/>
        <xdr:cNvSpPr>
          <a:spLocks/>
        </xdr:cNvSpPr>
      </xdr:nvSpPr>
      <xdr:spPr>
        <a:xfrm>
          <a:off x="2495550" y="742950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a:t>
          </a:r>
          <a:r>
            <a:rPr lang="en-US" cap="none" sz="1100" b="0" i="0" u="none" baseline="0">
              <a:solidFill>
                <a:srgbClr val="000000"/>
              </a:solidFill>
            </a:rPr>
            <a:t>Meta: 7%
</a:t>
          </a:r>
          <a:r>
            <a:rPr lang="en-US" cap="none" sz="1100" b="0" i="0" u="none" baseline="0">
              <a:solidFill>
                <a:srgbClr val="000000"/>
              </a:solidFill>
            </a:rPr>
            <a:t>Frec. de medición:  semanal</a:t>
          </a:r>
        </a:p>
      </xdr:txBody>
    </xdr:sp>
    <xdr:clientData/>
  </xdr:twoCellAnchor>
  <xdr:twoCellAnchor>
    <xdr:from>
      <xdr:col>3</xdr:col>
      <xdr:colOff>809625</xdr:colOff>
      <xdr:row>36</xdr:row>
      <xdr:rowOff>66675</xdr:rowOff>
    </xdr:from>
    <xdr:to>
      <xdr:col>4</xdr:col>
      <xdr:colOff>1457325</xdr:colOff>
      <xdr:row>41</xdr:row>
      <xdr:rowOff>95250</xdr:rowOff>
    </xdr:to>
    <xdr:sp>
      <xdr:nvSpPr>
        <xdr:cNvPr id="17" name="Rectangle 32"/>
        <xdr:cNvSpPr>
          <a:spLocks/>
        </xdr:cNvSpPr>
      </xdr:nvSpPr>
      <xdr:spPr>
        <a:xfrm>
          <a:off x="4857750" y="7410450"/>
          <a:ext cx="19145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60%
</a:t>
          </a:r>
          <a:r>
            <a:rPr lang="en-US" cap="none" sz="1100" b="0" i="0" u="none" baseline="0">
              <a:solidFill>
                <a:srgbClr val="000000"/>
              </a:solidFill>
            </a:rPr>
            <a:t>Meta:  80%
</a:t>
          </a:r>
          <a:r>
            <a:rPr lang="en-US" cap="none" sz="1100" b="0" i="0" u="none" baseline="0">
              <a:solidFill>
                <a:srgbClr val="000000"/>
              </a:solidFill>
            </a:rPr>
            <a:t>Frec. de medición: anual</a:t>
          </a:r>
        </a:p>
      </xdr:txBody>
    </xdr:sp>
    <xdr:clientData/>
  </xdr:twoCellAnchor>
  <xdr:twoCellAnchor>
    <xdr:from>
      <xdr:col>5</xdr:col>
      <xdr:colOff>133350</xdr:colOff>
      <xdr:row>36</xdr:row>
      <xdr:rowOff>66675</xdr:rowOff>
    </xdr:from>
    <xdr:to>
      <xdr:col>11</xdr:col>
      <xdr:colOff>114300</xdr:colOff>
      <xdr:row>41</xdr:row>
      <xdr:rowOff>95250</xdr:rowOff>
    </xdr:to>
    <xdr:sp>
      <xdr:nvSpPr>
        <xdr:cNvPr id="18" name="Rectangle 33"/>
        <xdr:cNvSpPr>
          <a:spLocks/>
        </xdr:cNvSpPr>
      </xdr:nvSpPr>
      <xdr:spPr>
        <a:xfrm>
          <a:off x="6981825" y="7410450"/>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$ 5000
</a:t>
          </a:r>
          <a:r>
            <a:rPr lang="en-US" cap="none" sz="1100" b="0" i="0" u="none" baseline="0">
              <a:solidFill>
                <a:srgbClr val="000000"/>
              </a:solidFill>
            </a:rPr>
            <a:t>Meta: $ 3000
</a:t>
          </a:r>
          <a:r>
            <a:rPr lang="en-US" cap="none" sz="1100" b="0" i="0" u="none" baseline="0">
              <a:solidFill>
                <a:srgbClr val="000000"/>
              </a:solidFill>
            </a:rPr>
            <a:t>Frec. de medición: anual</a:t>
          </a:r>
        </a:p>
      </xdr:txBody>
    </xdr:sp>
    <xdr:clientData/>
  </xdr:twoCellAnchor>
  <xdr:twoCellAnchor>
    <xdr:from>
      <xdr:col>12</xdr:col>
      <xdr:colOff>19050</xdr:colOff>
      <xdr:row>36</xdr:row>
      <xdr:rowOff>66675</xdr:rowOff>
    </xdr:from>
    <xdr:to>
      <xdr:col>15</xdr:col>
      <xdr:colOff>400050</xdr:colOff>
      <xdr:row>41</xdr:row>
      <xdr:rowOff>95250</xdr:rowOff>
    </xdr:to>
    <xdr:sp>
      <xdr:nvSpPr>
        <xdr:cNvPr id="19" name="Rectangle 36"/>
        <xdr:cNvSpPr>
          <a:spLocks/>
        </xdr:cNvSpPr>
      </xdr:nvSpPr>
      <xdr:spPr>
        <a:xfrm>
          <a:off x="9458325" y="741045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34</xdr:row>
      <xdr:rowOff>66675</xdr:rowOff>
    </xdr:from>
    <xdr:to>
      <xdr:col>6</xdr:col>
      <xdr:colOff>114300</xdr:colOff>
      <xdr:row>36</xdr:row>
      <xdr:rowOff>19050</xdr:rowOff>
    </xdr:to>
    <xdr:sp>
      <xdr:nvSpPr>
        <xdr:cNvPr id="20" name="Text Box 37"/>
        <xdr:cNvSpPr txBox="1">
          <a:spLocks noChangeArrowheads="1"/>
        </xdr:cNvSpPr>
      </xdr:nvSpPr>
      <xdr:spPr>
        <a:xfrm>
          <a:off x="4991100" y="7162800"/>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43</xdr:row>
      <xdr:rowOff>142875</xdr:rowOff>
    </xdr:from>
    <xdr:to>
      <xdr:col>2</xdr:col>
      <xdr:colOff>142875</xdr:colOff>
      <xdr:row>46</xdr:row>
      <xdr:rowOff>66675</xdr:rowOff>
    </xdr:to>
    <xdr:sp>
      <xdr:nvSpPr>
        <xdr:cNvPr id="21" name="Rectangle 38"/>
        <xdr:cNvSpPr>
          <a:spLocks/>
        </xdr:cNvSpPr>
      </xdr:nvSpPr>
      <xdr:spPr>
        <a:xfrm>
          <a:off x="104775" y="858202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43</xdr:row>
      <xdr:rowOff>142875</xdr:rowOff>
    </xdr:from>
    <xdr:to>
      <xdr:col>3</xdr:col>
      <xdr:colOff>523875</xdr:colOff>
      <xdr:row>46</xdr:row>
      <xdr:rowOff>66675</xdr:rowOff>
    </xdr:to>
    <xdr:sp>
      <xdr:nvSpPr>
        <xdr:cNvPr id="22" name="Rectangle 39"/>
        <xdr:cNvSpPr>
          <a:spLocks/>
        </xdr:cNvSpPr>
      </xdr:nvSpPr>
      <xdr:spPr>
        <a:xfrm>
          <a:off x="2495550" y="858202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44</xdr:row>
      <xdr:rowOff>0</xdr:rowOff>
    </xdr:from>
    <xdr:to>
      <xdr:col>4</xdr:col>
      <xdr:colOff>1438275</xdr:colOff>
      <xdr:row>46</xdr:row>
      <xdr:rowOff>66675</xdr:rowOff>
    </xdr:to>
    <xdr:sp>
      <xdr:nvSpPr>
        <xdr:cNvPr id="23" name="Rectangle 40"/>
        <xdr:cNvSpPr>
          <a:spLocks/>
        </xdr:cNvSpPr>
      </xdr:nvSpPr>
      <xdr:spPr>
        <a:xfrm>
          <a:off x="4867275" y="8582025"/>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44</xdr:row>
      <xdr:rowOff>0</xdr:rowOff>
    </xdr:from>
    <xdr:to>
      <xdr:col>11</xdr:col>
      <xdr:colOff>104775</xdr:colOff>
      <xdr:row>46</xdr:row>
      <xdr:rowOff>66675</xdr:rowOff>
    </xdr:to>
    <xdr:sp>
      <xdr:nvSpPr>
        <xdr:cNvPr id="24" name="Rectangle 41"/>
        <xdr:cNvSpPr>
          <a:spLocks/>
        </xdr:cNvSpPr>
      </xdr:nvSpPr>
      <xdr:spPr>
        <a:xfrm>
          <a:off x="6972300" y="858202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43</xdr:row>
      <xdr:rowOff>142875</xdr:rowOff>
    </xdr:from>
    <xdr:to>
      <xdr:col>15</xdr:col>
      <xdr:colOff>400050</xdr:colOff>
      <xdr:row>46</xdr:row>
      <xdr:rowOff>66675</xdr:rowOff>
    </xdr:to>
    <xdr:sp>
      <xdr:nvSpPr>
        <xdr:cNvPr id="25" name="Rectangle 44"/>
        <xdr:cNvSpPr>
          <a:spLocks/>
        </xdr:cNvSpPr>
      </xdr:nvSpPr>
      <xdr:spPr>
        <a:xfrm>
          <a:off x="9467850" y="858202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41</xdr:row>
      <xdr:rowOff>133350</xdr:rowOff>
    </xdr:from>
    <xdr:to>
      <xdr:col>6</xdr:col>
      <xdr:colOff>200025</xdr:colOff>
      <xdr:row>43</xdr:row>
      <xdr:rowOff>66675</xdr:rowOff>
    </xdr:to>
    <xdr:sp>
      <xdr:nvSpPr>
        <xdr:cNvPr id="26" name="Text Box 45"/>
        <xdr:cNvSpPr txBox="1">
          <a:spLocks noChangeArrowheads="1"/>
        </xdr:cNvSpPr>
      </xdr:nvSpPr>
      <xdr:spPr>
        <a:xfrm>
          <a:off x="5076825" y="8286750"/>
          <a:ext cx="2105025" cy="21907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952500</xdr:colOff>
      <xdr:row>44</xdr:row>
      <xdr:rowOff>85725</xdr:rowOff>
    </xdr:from>
    <xdr:to>
      <xdr:col>1</xdr:col>
      <xdr:colOff>1171575</xdr:colOff>
      <xdr:row>45</xdr:row>
      <xdr:rowOff>104775</xdr:rowOff>
    </xdr:to>
    <xdr:sp>
      <xdr:nvSpPr>
        <xdr:cNvPr id="27" name="38 Flecha abajo"/>
        <xdr:cNvSpPr>
          <a:spLocks/>
        </xdr:cNvSpPr>
      </xdr:nvSpPr>
      <xdr:spPr>
        <a:xfrm flipV="1">
          <a:off x="1057275" y="8667750"/>
          <a:ext cx="219075"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152400</xdr:colOff>
      <xdr:row>44</xdr:row>
      <xdr:rowOff>85725</xdr:rowOff>
    </xdr:from>
    <xdr:to>
      <xdr:col>8</xdr:col>
      <xdr:colOff>371475</xdr:colOff>
      <xdr:row>45</xdr:row>
      <xdr:rowOff>123825</xdr:rowOff>
    </xdr:to>
    <xdr:sp>
      <xdr:nvSpPr>
        <xdr:cNvPr id="28" name="38 Flecha abajo"/>
        <xdr:cNvSpPr>
          <a:spLocks/>
        </xdr:cNvSpPr>
      </xdr:nvSpPr>
      <xdr:spPr>
        <a:xfrm>
          <a:off x="7953375" y="8667750"/>
          <a:ext cx="219075" cy="20002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1295400</xdr:colOff>
      <xdr:row>44</xdr:row>
      <xdr:rowOff>104775</xdr:rowOff>
    </xdr:from>
    <xdr:to>
      <xdr:col>2</xdr:col>
      <xdr:colOff>1504950</xdr:colOff>
      <xdr:row>45</xdr:row>
      <xdr:rowOff>133350</xdr:rowOff>
    </xdr:to>
    <xdr:sp>
      <xdr:nvSpPr>
        <xdr:cNvPr id="29" name="35 Flecha abajo"/>
        <xdr:cNvSpPr>
          <a:spLocks/>
        </xdr:cNvSpPr>
      </xdr:nvSpPr>
      <xdr:spPr>
        <a:xfrm>
          <a:off x="3438525" y="8686800"/>
          <a:ext cx="2095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371475</xdr:colOff>
      <xdr:row>44</xdr:row>
      <xdr:rowOff>66675</xdr:rowOff>
    </xdr:from>
    <xdr:to>
      <xdr:col>4</xdr:col>
      <xdr:colOff>590550</xdr:colOff>
      <xdr:row>45</xdr:row>
      <xdr:rowOff>85725</xdr:rowOff>
    </xdr:to>
    <xdr:sp>
      <xdr:nvSpPr>
        <xdr:cNvPr id="30" name="38 Flecha abajo"/>
        <xdr:cNvSpPr>
          <a:spLocks/>
        </xdr:cNvSpPr>
      </xdr:nvSpPr>
      <xdr:spPr>
        <a:xfrm flipV="1">
          <a:off x="5686425" y="8648700"/>
          <a:ext cx="219075"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3</xdr:col>
      <xdr:colOff>790575</xdr:colOff>
      <xdr:row>12</xdr:row>
      <xdr:rowOff>0</xdr:rowOff>
    </xdr:from>
    <xdr:to>
      <xdr:col>4</xdr:col>
      <xdr:colOff>1419225</xdr:colOff>
      <xdr:row>17</xdr:row>
      <xdr:rowOff>0</xdr:rowOff>
    </xdr:to>
    <xdr:sp>
      <xdr:nvSpPr>
        <xdr:cNvPr id="3" name="Rectangle 14"/>
        <xdr:cNvSpPr>
          <a:spLocks/>
        </xdr:cNvSpPr>
      </xdr:nvSpPr>
      <xdr:spPr>
        <a:xfrm>
          <a:off x="4838700" y="3562350"/>
          <a:ext cx="18954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33</xdr:row>
      <xdr:rowOff>28575</xdr:rowOff>
    </xdr:to>
    <xdr:sp>
      <xdr:nvSpPr>
        <xdr:cNvPr id="9" name="Rectangle 22"/>
        <xdr:cNvSpPr>
          <a:spLocks/>
        </xdr:cNvSpPr>
      </xdr:nvSpPr>
      <xdr:spPr>
        <a:xfrm>
          <a:off x="104775" y="4695825"/>
          <a:ext cx="2181225" cy="22288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Cumplir los requerimientos del cliente.
</a:t>
          </a:r>
          <a:r>
            <a:rPr lang="en-US" cap="none" sz="1100" b="0" i="0" u="none" baseline="0">
              <a:solidFill>
                <a:srgbClr val="000000"/>
              </a:solidFill>
            </a:rPr>
            <a:t>
</a:t>
          </a:r>
          <a:r>
            <a:rPr lang="en-US" cap="none" sz="1100" b="0" i="0" u="none" baseline="0">
              <a:solidFill>
                <a:srgbClr val="000000"/>
              </a:solidFill>
            </a:rPr>
            <a:t>KPI:  % plantas de banano contaminadas ((# de plantas de banano que cumplen con el porcentaje mínimo de contaminación / Total plantas de banano procesadas)*100)</a:t>
          </a:r>
        </a:p>
      </xdr:txBody>
    </xdr:sp>
    <xdr:clientData/>
  </xdr:twoCellAnchor>
  <xdr:twoCellAnchor>
    <xdr:from>
      <xdr:col>2</xdr:col>
      <xdr:colOff>381000</xdr:colOff>
      <xdr:row>19</xdr:row>
      <xdr:rowOff>66675</xdr:rowOff>
    </xdr:from>
    <xdr:to>
      <xdr:col>3</xdr:col>
      <xdr:colOff>552450</xdr:colOff>
      <xdr:row>33</xdr:row>
      <xdr:rowOff>38100</xdr:rowOff>
    </xdr:to>
    <xdr:sp>
      <xdr:nvSpPr>
        <xdr:cNvPr id="10" name="Rectangle 23"/>
        <xdr:cNvSpPr>
          <a:spLocks/>
        </xdr:cNvSpPr>
      </xdr:nvSpPr>
      <xdr:spPr>
        <a:xfrm>
          <a:off x="2524125" y="4695825"/>
          <a:ext cx="2076450" cy="22383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Brindar ayuda técnica en el cuidado de la producción.
</a:t>
          </a:r>
          <a:r>
            <a:rPr lang="en-US" cap="none" sz="1100" b="0" i="0" u="none" baseline="0">
              <a:solidFill>
                <a:srgbClr val="000000"/>
              </a:solidFill>
            </a:rPr>
            <a:t>
</a:t>
          </a:r>
          <a:r>
            <a:rPr lang="en-US" cap="none" sz="1100" b="0" i="0" u="none" baseline="0">
              <a:solidFill>
                <a:srgbClr val="000000"/>
              </a:solidFill>
            </a:rPr>
            <a:t>KPI: Promedio de visitas por  cliente bananero</a:t>
          </a:r>
        </a:p>
      </xdr:txBody>
    </xdr:sp>
    <xdr:clientData/>
  </xdr:twoCellAnchor>
  <xdr:twoCellAnchor>
    <xdr:from>
      <xdr:col>3</xdr:col>
      <xdr:colOff>809625</xdr:colOff>
      <xdr:row>19</xdr:row>
      <xdr:rowOff>76200</xdr:rowOff>
    </xdr:from>
    <xdr:to>
      <xdr:col>4</xdr:col>
      <xdr:colOff>1428750</xdr:colOff>
      <xdr:row>33</xdr:row>
      <xdr:rowOff>38100</xdr:rowOff>
    </xdr:to>
    <xdr:sp>
      <xdr:nvSpPr>
        <xdr:cNvPr id="11" name="Rectangle 24"/>
        <xdr:cNvSpPr>
          <a:spLocks/>
        </xdr:cNvSpPr>
      </xdr:nvSpPr>
      <xdr:spPr>
        <a:xfrm>
          <a:off x="4857750" y="4705350"/>
          <a:ext cx="1885950" cy="22288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33</xdr:row>
      <xdr:rowOff>38100</xdr:rowOff>
    </xdr:to>
    <xdr:sp>
      <xdr:nvSpPr>
        <xdr:cNvPr id="12" name="Rectangle 25"/>
        <xdr:cNvSpPr>
          <a:spLocks/>
        </xdr:cNvSpPr>
      </xdr:nvSpPr>
      <xdr:spPr>
        <a:xfrm>
          <a:off x="6991350" y="4695825"/>
          <a:ext cx="2133600" cy="22383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33</xdr:row>
      <xdr:rowOff>28575</xdr:rowOff>
    </xdr:to>
    <xdr:sp>
      <xdr:nvSpPr>
        <xdr:cNvPr id="13" name="Rectangle 28"/>
        <xdr:cNvSpPr>
          <a:spLocks/>
        </xdr:cNvSpPr>
      </xdr:nvSpPr>
      <xdr:spPr>
        <a:xfrm>
          <a:off x="9458325" y="4695825"/>
          <a:ext cx="1609725" cy="22288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35</xdr:row>
      <xdr:rowOff>66675</xdr:rowOff>
    </xdr:from>
    <xdr:to>
      <xdr:col>2</xdr:col>
      <xdr:colOff>142875</xdr:colOff>
      <xdr:row>40</xdr:row>
      <xdr:rowOff>85725</xdr:rowOff>
    </xdr:to>
    <xdr:sp>
      <xdr:nvSpPr>
        <xdr:cNvPr id="15" name="Rectangle 30"/>
        <xdr:cNvSpPr>
          <a:spLocks/>
        </xdr:cNvSpPr>
      </xdr:nvSpPr>
      <xdr:spPr>
        <a:xfrm>
          <a:off x="104775" y="7210425"/>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a:t>
          </a:r>
          <a:r>
            <a:rPr lang="en-US" cap="none" sz="1100" b="0" i="0" u="none" baseline="0">
              <a:solidFill>
                <a:srgbClr val="000000"/>
              </a:solidFill>
            </a:rPr>
            <a:t>Meta: 7%
</a:t>
          </a:r>
          <a:r>
            <a:rPr lang="en-US" cap="none" sz="1100" b="0" i="0" u="none" baseline="0">
              <a:solidFill>
                <a:srgbClr val="000000"/>
              </a:solidFill>
            </a:rPr>
            <a:t>Frec. de medición: semanal</a:t>
          </a:r>
        </a:p>
      </xdr:txBody>
    </xdr:sp>
    <xdr:clientData/>
  </xdr:twoCellAnchor>
  <xdr:twoCellAnchor>
    <xdr:from>
      <xdr:col>2</xdr:col>
      <xdr:colOff>352425</xdr:colOff>
      <xdr:row>35</xdr:row>
      <xdr:rowOff>76200</xdr:rowOff>
    </xdr:from>
    <xdr:to>
      <xdr:col>3</xdr:col>
      <xdr:colOff>523875</xdr:colOff>
      <xdr:row>40</xdr:row>
      <xdr:rowOff>95250</xdr:rowOff>
    </xdr:to>
    <xdr:sp>
      <xdr:nvSpPr>
        <xdr:cNvPr id="16" name="Rectangle 31"/>
        <xdr:cNvSpPr>
          <a:spLocks/>
        </xdr:cNvSpPr>
      </xdr:nvSpPr>
      <xdr:spPr>
        <a:xfrm>
          <a:off x="2495550" y="7219950"/>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 visita
</a:t>
          </a:r>
          <a:r>
            <a:rPr lang="en-US" cap="none" sz="1100" b="0" i="0" u="none" baseline="0">
              <a:solidFill>
                <a:srgbClr val="000000"/>
              </a:solidFill>
            </a:rPr>
            <a:t>Meta:  3 visitas
</a:t>
          </a:r>
          <a:r>
            <a:rPr lang="en-US" cap="none" sz="1100" b="0" i="0" u="none" baseline="0">
              <a:solidFill>
                <a:srgbClr val="000000"/>
              </a:solidFill>
            </a:rPr>
            <a:t>Frec. de medición: trimestral</a:t>
          </a:r>
        </a:p>
      </xdr:txBody>
    </xdr:sp>
    <xdr:clientData/>
  </xdr:twoCellAnchor>
  <xdr:twoCellAnchor>
    <xdr:from>
      <xdr:col>3</xdr:col>
      <xdr:colOff>809625</xdr:colOff>
      <xdr:row>35</xdr:row>
      <xdr:rowOff>66675</xdr:rowOff>
    </xdr:from>
    <xdr:to>
      <xdr:col>4</xdr:col>
      <xdr:colOff>1428750</xdr:colOff>
      <xdr:row>40</xdr:row>
      <xdr:rowOff>95250</xdr:rowOff>
    </xdr:to>
    <xdr:sp>
      <xdr:nvSpPr>
        <xdr:cNvPr id="17" name="Rectangle 32"/>
        <xdr:cNvSpPr>
          <a:spLocks/>
        </xdr:cNvSpPr>
      </xdr:nvSpPr>
      <xdr:spPr>
        <a:xfrm>
          <a:off x="4857750" y="7210425"/>
          <a:ext cx="18859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35</xdr:row>
      <xdr:rowOff>66675</xdr:rowOff>
    </xdr:from>
    <xdr:to>
      <xdr:col>11</xdr:col>
      <xdr:colOff>114300</xdr:colOff>
      <xdr:row>40</xdr:row>
      <xdr:rowOff>85725</xdr:rowOff>
    </xdr:to>
    <xdr:sp>
      <xdr:nvSpPr>
        <xdr:cNvPr id="18" name="Rectangle 33"/>
        <xdr:cNvSpPr>
          <a:spLocks/>
        </xdr:cNvSpPr>
      </xdr:nvSpPr>
      <xdr:spPr>
        <a:xfrm>
          <a:off x="6981825" y="7210425"/>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35</xdr:row>
      <xdr:rowOff>66675</xdr:rowOff>
    </xdr:from>
    <xdr:to>
      <xdr:col>15</xdr:col>
      <xdr:colOff>400050</xdr:colOff>
      <xdr:row>40</xdr:row>
      <xdr:rowOff>95250</xdr:rowOff>
    </xdr:to>
    <xdr:sp>
      <xdr:nvSpPr>
        <xdr:cNvPr id="19" name="Rectangle 36"/>
        <xdr:cNvSpPr>
          <a:spLocks/>
        </xdr:cNvSpPr>
      </xdr:nvSpPr>
      <xdr:spPr>
        <a:xfrm>
          <a:off x="9458325" y="721042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33</xdr:row>
      <xdr:rowOff>76200</xdr:rowOff>
    </xdr:from>
    <xdr:to>
      <xdr:col>6</xdr:col>
      <xdr:colOff>114300</xdr:colOff>
      <xdr:row>35</xdr:row>
      <xdr:rowOff>19050</xdr:rowOff>
    </xdr:to>
    <xdr:sp>
      <xdr:nvSpPr>
        <xdr:cNvPr id="20" name="Text Box 37"/>
        <xdr:cNvSpPr txBox="1">
          <a:spLocks noChangeArrowheads="1"/>
        </xdr:cNvSpPr>
      </xdr:nvSpPr>
      <xdr:spPr>
        <a:xfrm>
          <a:off x="4991100" y="6972300"/>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42</xdr:row>
      <xdr:rowOff>142875</xdr:rowOff>
    </xdr:from>
    <xdr:to>
      <xdr:col>2</xdr:col>
      <xdr:colOff>142875</xdr:colOff>
      <xdr:row>45</xdr:row>
      <xdr:rowOff>66675</xdr:rowOff>
    </xdr:to>
    <xdr:sp>
      <xdr:nvSpPr>
        <xdr:cNvPr id="21" name="Rectangle 38"/>
        <xdr:cNvSpPr>
          <a:spLocks/>
        </xdr:cNvSpPr>
      </xdr:nvSpPr>
      <xdr:spPr>
        <a:xfrm>
          <a:off x="104775" y="838200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42</xdr:row>
      <xdr:rowOff>142875</xdr:rowOff>
    </xdr:from>
    <xdr:to>
      <xdr:col>3</xdr:col>
      <xdr:colOff>523875</xdr:colOff>
      <xdr:row>45</xdr:row>
      <xdr:rowOff>66675</xdr:rowOff>
    </xdr:to>
    <xdr:sp>
      <xdr:nvSpPr>
        <xdr:cNvPr id="22" name="Rectangle 39"/>
        <xdr:cNvSpPr>
          <a:spLocks/>
        </xdr:cNvSpPr>
      </xdr:nvSpPr>
      <xdr:spPr>
        <a:xfrm>
          <a:off x="2495550" y="838200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43</xdr:row>
      <xdr:rowOff>0</xdr:rowOff>
    </xdr:from>
    <xdr:to>
      <xdr:col>4</xdr:col>
      <xdr:colOff>1428750</xdr:colOff>
      <xdr:row>45</xdr:row>
      <xdr:rowOff>66675</xdr:rowOff>
    </xdr:to>
    <xdr:sp>
      <xdr:nvSpPr>
        <xdr:cNvPr id="23" name="Rectangle 40"/>
        <xdr:cNvSpPr>
          <a:spLocks/>
        </xdr:cNvSpPr>
      </xdr:nvSpPr>
      <xdr:spPr>
        <a:xfrm>
          <a:off x="4867275" y="8382000"/>
          <a:ext cx="18764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43</xdr:row>
      <xdr:rowOff>0</xdr:rowOff>
    </xdr:from>
    <xdr:to>
      <xdr:col>11</xdr:col>
      <xdr:colOff>123825</xdr:colOff>
      <xdr:row>45</xdr:row>
      <xdr:rowOff>66675</xdr:rowOff>
    </xdr:to>
    <xdr:sp>
      <xdr:nvSpPr>
        <xdr:cNvPr id="24" name="Rectangle 41"/>
        <xdr:cNvSpPr>
          <a:spLocks/>
        </xdr:cNvSpPr>
      </xdr:nvSpPr>
      <xdr:spPr>
        <a:xfrm>
          <a:off x="6991350" y="838200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42</xdr:row>
      <xdr:rowOff>142875</xdr:rowOff>
    </xdr:from>
    <xdr:to>
      <xdr:col>15</xdr:col>
      <xdr:colOff>400050</xdr:colOff>
      <xdr:row>45</xdr:row>
      <xdr:rowOff>66675</xdr:rowOff>
    </xdr:to>
    <xdr:sp>
      <xdr:nvSpPr>
        <xdr:cNvPr id="25" name="Rectangle 44"/>
        <xdr:cNvSpPr>
          <a:spLocks/>
        </xdr:cNvSpPr>
      </xdr:nvSpPr>
      <xdr:spPr>
        <a:xfrm>
          <a:off x="9467850" y="838200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40</xdr:row>
      <xdr:rowOff>123825</xdr:rowOff>
    </xdr:from>
    <xdr:to>
      <xdr:col>6</xdr:col>
      <xdr:colOff>200025</xdr:colOff>
      <xdr:row>42</xdr:row>
      <xdr:rowOff>66675</xdr:rowOff>
    </xdr:to>
    <xdr:sp>
      <xdr:nvSpPr>
        <xdr:cNvPr id="26" name="Text Box 45"/>
        <xdr:cNvSpPr txBox="1">
          <a:spLocks noChangeArrowheads="1"/>
        </xdr:cNvSpPr>
      </xdr:nvSpPr>
      <xdr:spPr>
        <a:xfrm>
          <a:off x="5076825" y="8077200"/>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2</xdr:col>
      <xdr:colOff>1314450</xdr:colOff>
      <xdr:row>43</xdr:row>
      <xdr:rowOff>76200</xdr:rowOff>
    </xdr:from>
    <xdr:to>
      <xdr:col>2</xdr:col>
      <xdr:colOff>1485900</xdr:colOff>
      <xdr:row>44</xdr:row>
      <xdr:rowOff>95250</xdr:rowOff>
    </xdr:to>
    <xdr:sp>
      <xdr:nvSpPr>
        <xdr:cNvPr id="27" name="38 Flecha abajo"/>
        <xdr:cNvSpPr>
          <a:spLocks/>
        </xdr:cNvSpPr>
      </xdr:nvSpPr>
      <xdr:spPr>
        <a:xfrm flipV="1">
          <a:off x="3457575" y="845820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43</xdr:row>
      <xdr:rowOff>95250</xdr:rowOff>
    </xdr:from>
    <xdr:to>
      <xdr:col>1</xdr:col>
      <xdr:colOff>1162050</xdr:colOff>
      <xdr:row>44</xdr:row>
      <xdr:rowOff>123825</xdr:rowOff>
    </xdr:to>
    <xdr:sp>
      <xdr:nvSpPr>
        <xdr:cNvPr id="28" name="35 Flecha abajo"/>
        <xdr:cNvSpPr>
          <a:spLocks/>
        </xdr:cNvSpPr>
      </xdr:nvSpPr>
      <xdr:spPr>
        <a:xfrm>
          <a:off x="1057275" y="8477250"/>
          <a:ext cx="2095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12</xdr:row>
      <xdr:rowOff>171450</xdr:rowOff>
    </xdr:from>
    <xdr:to>
      <xdr:col>7</xdr:col>
      <xdr:colOff>647700</xdr:colOff>
      <xdr:row>12</xdr:row>
      <xdr:rowOff>247650</xdr:rowOff>
    </xdr:to>
    <xdr:sp>
      <xdr:nvSpPr>
        <xdr:cNvPr id="1" name="Oval 1"/>
        <xdr:cNvSpPr>
          <a:spLocks/>
        </xdr:cNvSpPr>
      </xdr:nvSpPr>
      <xdr:spPr>
        <a:xfrm>
          <a:off x="5429250" y="2486025"/>
          <a:ext cx="76200" cy="76200"/>
        </a:xfrm>
        <a:prstGeom prst="ellipse">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742950</xdr:colOff>
      <xdr:row>10</xdr:row>
      <xdr:rowOff>57150</xdr:rowOff>
    </xdr:from>
    <xdr:to>
      <xdr:col>6</xdr:col>
      <xdr:colOff>57150</xdr:colOff>
      <xdr:row>10</xdr:row>
      <xdr:rowOff>133350</xdr:rowOff>
    </xdr:to>
    <xdr:sp>
      <xdr:nvSpPr>
        <xdr:cNvPr id="2" name="Oval 3"/>
        <xdr:cNvSpPr>
          <a:spLocks/>
        </xdr:cNvSpPr>
      </xdr:nvSpPr>
      <xdr:spPr>
        <a:xfrm>
          <a:off x="4076700" y="1809750"/>
          <a:ext cx="76200" cy="76200"/>
        </a:xfrm>
        <a:prstGeom prst="ellipse">
          <a:avLst/>
        </a:prstGeom>
        <a:solidFill>
          <a:srgbClr val="000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9</xdr:row>
      <xdr:rowOff>85725</xdr:rowOff>
    </xdr:from>
    <xdr:to>
      <xdr:col>6</xdr:col>
      <xdr:colOff>390525</xdr:colOff>
      <xdr:row>10</xdr:row>
      <xdr:rowOff>85725</xdr:rowOff>
    </xdr:to>
    <xdr:sp>
      <xdr:nvSpPr>
        <xdr:cNvPr id="3" name="Rectangle 4"/>
        <xdr:cNvSpPr>
          <a:spLocks/>
        </xdr:cNvSpPr>
      </xdr:nvSpPr>
      <xdr:spPr>
        <a:xfrm>
          <a:off x="4248150" y="1676400"/>
          <a:ext cx="2381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80"/>
              </a:solidFill>
              <a:latin typeface="Arial"/>
              <a:ea typeface="Arial"/>
              <a:cs typeface="Arial"/>
            </a:rPr>
            <a:t>(1)
</a:t>
          </a:r>
          <a:r>
            <a:rPr lang="en-US" cap="none" sz="1000" b="1" i="0" u="none" baseline="0">
              <a:solidFill>
                <a:srgbClr val="000080"/>
              </a:solidFill>
              <a:latin typeface="Arial"/>
              <a:ea typeface="Arial"/>
              <a:cs typeface="Arial"/>
            </a:rPr>
            <a:t>1</a:t>
          </a:r>
        </a:p>
      </xdr:txBody>
    </xdr:sp>
    <xdr:clientData/>
  </xdr:twoCellAnchor>
  <xdr:twoCellAnchor>
    <xdr:from>
      <xdr:col>4</xdr:col>
      <xdr:colOff>66675</xdr:colOff>
      <xdr:row>8</xdr:row>
      <xdr:rowOff>152400</xdr:rowOff>
    </xdr:from>
    <xdr:to>
      <xdr:col>4</xdr:col>
      <xdr:colOff>142875</xdr:colOff>
      <xdr:row>9</xdr:row>
      <xdr:rowOff>66675</xdr:rowOff>
    </xdr:to>
    <xdr:sp>
      <xdr:nvSpPr>
        <xdr:cNvPr id="4" name="Oval 5"/>
        <xdr:cNvSpPr>
          <a:spLocks/>
        </xdr:cNvSpPr>
      </xdr:nvSpPr>
      <xdr:spPr>
        <a:xfrm>
          <a:off x="2638425" y="1581150"/>
          <a:ext cx="76200" cy="76200"/>
        </a:xfrm>
        <a:prstGeom prst="ellipse">
          <a:avLst/>
        </a:prstGeom>
        <a:solidFill>
          <a:srgbClr val="00800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8</xdr:row>
      <xdr:rowOff>19050</xdr:rowOff>
    </xdr:from>
    <xdr:to>
      <xdr:col>4</xdr:col>
      <xdr:colOff>542925</xdr:colOff>
      <xdr:row>9</xdr:row>
      <xdr:rowOff>38100</xdr:rowOff>
    </xdr:to>
    <xdr:sp>
      <xdr:nvSpPr>
        <xdr:cNvPr id="5" name="Rectangle 6"/>
        <xdr:cNvSpPr>
          <a:spLocks/>
        </xdr:cNvSpPr>
      </xdr:nvSpPr>
      <xdr:spPr>
        <a:xfrm>
          <a:off x="2895600" y="1447800"/>
          <a:ext cx="219075"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(2)
</a:t>
          </a:r>
          <a:r>
            <a:rPr lang="en-US" cap="none" sz="1000" b="1" i="0" u="none" baseline="0">
              <a:solidFill>
                <a:srgbClr val="008000"/>
              </a:solidFill>
              <a:latin typeface="Arial"/>
              <a:ea typeface="Arial"/>
              <a:cs typeface="Arial"/>
            </a:rPr>
            <a:t>1</a:t>
          </a:r>
        </a:p>
      </xdr:txBody>
    </xdr:sp>
    <xdr:clientData/>
  </xdr:twoCellAnchor>
  <xdr:twoCellAnchor>
    <xdr:from>
      <xdr:col>7</xdr:col>
      <xdr:colOff>323850</xdr:colOff>
      <xdr:row>12</xdr:row>
      <xdr:rowOff>19050</xdr:rowOff>
    </xdr:from>
    <xdr:to>
      <xdr:col>7</xdr:col>
      <xdr:colOff>571500</xdr:colOff>
      <xdr:row>12</xdr:row>
      <xdr:rowOff>180975</xdr:rowOff>
    </xdr:to>
    <xdr:sp>
      <xdr:nvSpPr>
        <xdr:cNvPr id="6" name="Rectangle 7"/>
        <xdr:cNvSpPr>
          <a:spLocks/>
        </xdr:cNvSpPr>
      </xdr:nvSpPr>
      <xdr:spPr>
        <a:xfrm>
          <a:off x="5181600" y="2333625"/>
          <a:ext cx="2476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80"/>
              </a:solidFill>
              <a:latin typeface="Arial"/>
              <a:ea typeface="Arial"/>
              <a:cs typeface="Arial"/>
            </a:rPr>
            <a:t>(3)
</a:t>
          </a:r>
          <a:r>
            <a:rPr lang="en-US" cap="none" sz="1000" b="1" i="0" u="none" baseline="0">
              <a:solidFill>
                <a:srgbClr val="008080"/>
              </a:solidFill>
              <a:latin typeface="Arial"/>
              <a:ea typeface="Arial"/>
              <a:cs typeface="Arial"/>
            </a:rPr>
            <a:t>1</a:t>
          </a:r>
        </a:p>
      </xdr:txBody>
    </xdr:sp>
    <xdr:clientData/>
  </xdr:twoCellAnchor>
  <xdr:twoCellAnchor>
    <xdr:from>
      <xdr:col>10</xdr:col>
      <xdr:colOff>571500</xdr:colOff>
      <xdr:row>18</xdr:row>
      <xdr:rowOff>114300</xdr:rowOff>
    </xdr:from>
    <xdr:to>
      <xdr:col>10</xdr:col>
      <xdr:colOff>647700</xdr:colOff>
      <xdr:row>19</xdr:row>
      <xdr:rowOff>28575</xdr:rowOff>
    </xdr:to>
    <xdr:sp>
      <xdr:nvSpPr>
        <xdr:cNvPr id="7" name="Oval 10"/>
        <xdr:cNvSpPr>
          <a:spLocks/>
        </xdr:cNvSpPr>
      </xdr:nvSpPr>
      <xdr:spPr>
        <a:xfrm>
          <a:off x="7715250" y="3886200"/>
          <a:ext cx="76200" cy="76200"/>
        </a:xfrm>
        <a:prstGeom prst="ellipse">
          <a:avLst/>
        </a:prstGeom>
        <a:solidFill>
          <a:srgbClr val="3366FF"/>
        </a:solidFill>
        <a:ln w="9525"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304800</xdr:colOff>
      <xdr:row>18</xdr:row>
      <xdr:rowOff>57150</xdr:rowOff>
    </xdr:from>
    <xdr:to>
      <xdr:col>10</xdr:col>
      <xdr:colOff>542925</xdr:colOff>
      <xdr:row>19</xdr:row>
      <xdr:rowOff>57150</xdr:rowOff>
    </xdr:to>
    <xdr:sp>
      <xdr:nvSpPr>
        <xdr:cNvPr id="8" name="Rectangle 11"/>
        <xdr:cNvSpPr>
          <a:spLocks/>
        </xdr:cNvSpPr>
      </xdr:nvSpPr>
      <xdr:spPr>
        <a:xfrm>
          <a:off x="7448550" y="3829050"/>
          <a:ext cx="2381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66FF"/>
              </a:solidFill>
              <a:latin typeface="Arial"/>
              <a:ea typeface="Arial"/>
              <a:cs typeface="Arial"/>
            </a:rPr>
            <a:t>(4)
</a:t>
          </a:r>
          <a:r>
            <a:rPr lang="en-US" cap="none" sz="1000" b="1" i="0" u="none" baseline="0">
              <a:solidFill>
                <a:srgbClr val="3366FF"/>
              </a:solidFill>
              <a:latin typeface="Arial"/>
              <a:ea typeface="Arial"/>
              <a:cs typeface="Arial"/>
            </a:rPr>
            <a:t>1</a:t>
          </a:r>
        </a:p>
      </xdr:txBody>
    </xdr:sp>
    <xdr:clientData/>
  </xdr:twoCellAnchor>
  <xdr:twoCellAnchor>
    <xdr:from>
      <xdr:col>4</xdr:col>
      <xdr:colOff>257175</xdr:colOff>
      <xdr:row>12</xdr:row>
      <xdr:rowOff>95250</xdr:rowOff>
    </xdr:from>
    <xdr:to>
      <xdr:col>4</xdr:col>
      <xdr:colOff>333375</xdr:colOff>
      <xdr:row>12</xdr:row>
      <xdr:rowOff>171450</xdr:rowOff>
    </xdr:to>
    <xdr:sp>
      <xdr:nvSpPr>
        <xdr:cNvPr id="9" name="Oval 12"/>
        <xdr:cNvSpPr>
          <a:spLocks/>
        </xdr:cNvSpPr>
      </xdr:nvSpPr>
      <xdr:spPr>
        <a:xfrm>
          <a:off x="2828925" y="2409825"/>
          <a:ext cx="76200" cy="762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12</xdr:row>
      <xdr:rowOff>38100</xdr:rowOff>
    </xdr:from>
    <xdr:to>
      <xdr:col>4</xdr:col>
      <xdr:colOff>247650</xdr:colOff>
      <xdr:row>12</xdr:row>
      <xdr:rowOff>200025</xdr:rowOff>
    </xdr:to>
    <xdr:sp>
      <xdr:nvSpPr>
        <xdr:cNvPr id="10" name="Rectangle 13"/>
        <xdr:cNvSpPr>
          <a:spLocks/>
        </xdr:cNvSpPr>
      </xdr:nvSpPr>
      <xdr:spPr>
        <a:xfrm>
          <a:off x="2590800" y="2352675"/>
          <a:ext cx="22860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6600"/>
              </a:solidFill>
              <a:latin typeface="Arial"/>
              <a:ea typeface="Arial"/>
              <a:cs typeface="Arial"/>
            </a:rPr>
            <a:t>(9)
</a:t>
          </a:r>
          <a:r>
            <a:rPr lang="en-US" cap="none" sz="1000" b="1" i="0" u="none" baseline="0">
              <a:solidFill>
                <a:srgbClr val="FF6600"/>
              </a:solidFill>
              <a:latin typeface="Arial"/>
              <a:ea typeface="Arial"/>
              <a:cs typeface="Arial"/>
            </a:rPr>
            <a:t>1</a:t>
          </a:r>
        </a:p>
      </xdr:txBody>
    </xdr:sp>
    <xdr:clientData/>
  </xdr:twoCellAnchor>
  <xdr:twoCellAnchor>
    <xdr:from>
      <xdr:col>8</xdr:col>
      <xdr:colOff>95250</xdr:colOff>
      <xdr:row>9</xdr:row>
      <xdr:rowOff>133350</xdr:rowOff>
    </xdr:from>
    <xdr:to>
      <xdr:col>8</xdr:col>
      <xdr:colOff>171450</xdr:colOff>
      <xdr:row>10</xdr:row>
      <xdr:rowOff>47625</xdr:rowOff>
    </xdr:to>
    <xdr:sp>
      <xdr:nvSpPr>
        <xdr:cNvPr id="11" name="Oval 14"/>
        <xdr:cNvSpPr>
          <a:spLocks/>
        </xdr:cNvSpPr>
      </xdr:nvSpPr>
      <xdr:spPr>
        <a:xfrm>
          <a:off x="5715000" y="1724025"/>
          <a:ext cx="76200" cy="76200"/>
        </a:xfrm>
        <a:prstGeom prst="ellipse">
          <a:avLst/>
        </a:prstGeom>
        <a:solidFill>
          <a:srgbClr val="800080"/>
        </a:solidFill>
        <a:ln w="9525" cmpd="sng">
          <a:solidFill>
            <a:srgbClr val="8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638175</xdr:colOff>
      <xdr:row>9</xdr:row>
      <xdr:rowOff>76200</xdr:rowOff>
    </xdr:from>
    <xdr:to>
      <xdr:col>8</xdr:col>
      <xdr:colOff>76200</xdr:colOff>
      <xdr:row>10</xdr:row>
      <xdr:rowOff>76200</xdr:rowOff>
    </xdr:to>
    <xdr:sp>
      <xdr:nvSpPr>
        <xdr:cNvPr id="12" name="Rectangle 15"/>
        <xdr:cNvSpPr>
          <a:spLocks/>
        </xdr:cNvSpPr>
      </xdr:nvSpPr>
      <xdr:spPr>
        <a:xfrm>
          <a:off x="5495925" y="1666875"/>
          <a:ext cx="2000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800080"/>
              </a:solidFill>
              <a:latin typeface="Arial"/>
              <a:ea typeface="Arial"/>
              <a:cs typeface="Arial"/>
            </a:rPr>
            <a:t>(7)
</a:t>
          </a:r>
          <a:r>
            <a:rPr lang="en-US" cap="none" sz="1000" b="1" i="0" u="none" baseline="0">
              <a:solidFill>
                <a:srgbClr val="800080"/>
              </a:solidFill>
              <a:latin typeface="Arial"/>
              <a:ea typeface="Arial"/>
              <a:cs typeface="Arial"/>
            </a:rPr>
            <a:t>1</a:t>
          </a:r>
        </a:p>
      </xdr:txBody>
    </xdr:sp>
    <xdr:clientData/>
  </xdr:twoCellAnchor>
  <xdr:twoCellAnchor>
    <xdr:from>
      <xdr:col>10</xdr:col>
      <xdr:colOff>228600</xdr:colOff>
      <xdr:row>9</xdr:row>
      <xdr:rowOff>85725</xdr:rowOff>
    </xdr:from>
    <xdr:to>
      <xdr:col>10</xdr:col>
      <xdr:colOff>304800</xdr:colOff>
      <xdr:row>10</xdr:row>
      <xdr:rowOff>0</xdr:rowOff>
    </xdr:to>
    <xdr:sp>
      <xdr:nvSpPr>
        <xdr:cNvPr id="13" name="Oval 18"/>
        <xdr:cNvSpPr>
          <a:spLocks/>
        </xdr:cNvSpPr>
      </xdr:nvSpPr>
      <xdr:spPr>
        <a:xfrm>
          <a:off x="7372350" y="1676400"/>
          <a:ext cx="76200" cy="76200"/>
        </a:xfrm>
        <a:prstGeom prst="ellipse">
          <a:avLst/>
        </a:prstGeom>
        <a:solidFill>
          <a:srgbClr val="993300"/>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723900</xdr:colOff>
      <xdr:row>9</xdr:row>
      <xdr:rowOff>28575</xdr:rowOff>
    </xdr:from>
    <xdr:to>
      <xdr:col>10</xdr:col>
      <xdr:colOff>200025</xdr:colOff>
      <xdr:row>10</xdr:row>
      <xdr:rowOff>28575</xdr:rowOff>
    </xdr:to>
    <xdr:sp>
      <xdr:nvSpPr>
        <xdr:cNvPr id="14" name="Rectangle 19"/>
        <xdr:cNvSpPr>
          <a:spLocks/>
        </xdr:cNvSpPr>
      </xdr:nvSpPr>
      <xdr:spPr>
        <a:xfrm>
          <a:off x="7105650" y="1619250"/>
          <a:ext cx="2381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993300"/>
              </a:solidFill>
              <a:latin typeface="Arial"/>
              <a:ea typeface="Arial"/>
              <a:cs typeface="Arial"/>
            </a:rPr>
            <a:t>(8)
</a:t>
          </a:r>
          <a:r>
            <a:rPr lang="en-US" cap="none" sz="1000" b="1" i="0" u="none" baseline="0">
              <a:solidFill>
                <a:srgbClr val="993300"/>
              </a:solidFill>
              <a:latin typeface="Arial"/>
              <a:ea typeface="Arial"/>
              <a:cs typeface="Arial"/>
            </a:rPr>
            <a:t>1</a:t>
          </a:r>
        </a:p>
      </xdr:txBody>
    </xdr:sp>
    <xdr:clientData/>
  </xdr:twoCellAnchor>
  <xdr:twoCellAnchor>
    <xdr:from>
      <xdr:col>10</xdr:col>
      <xdr:colOff>619125</xdr:colOff>
      <xdr:row>9</xdr:row>
      <xdr:rowOff>38100</xdr:rowOff>
    </xdr:from>
    <xdr:to>
      <xdr:col>10</xdr:col>
      <xdr:colOff>695325</xdr:colOff>
      <xdr:row>9</xdr:row>
      <xdr:rowOff>114300</xdr:rowOff>
    </xdr:to>
    <xdr:sp>
      <xdr:nvSpPr>
        <xdr:cNvPr id="15" name="Oval 20"/>
        <xdr:cNvSpPr>
          <a:spLocks/>
        </xdr:cNvSpPr>
      </xdr:nvSpPr>
      <xdr:spPr>
        <a:xfrm>
          <a:off x="7762875" y="1628775"/>
          <a:ext cx="76200" cy="76200"/>
        </a:xfrm>
        <a:prstGeom prst="ellipse">
          <a:avLst/>
        </a:prstGeom>
        <a:solidFill>
          <a:srgbClr val="003366"/>
        </a:solidFill>
        <a:ln w="9525" cmpd="sng">
          <a:solidFill>
            <a:srgbClr val="0033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381000</xdr:colOff>
      <xdr:row>8</xdr:row>
      <xdr:rowOff>142875</xdr:rowOff>
    </xdr:from>
    <xdr:to>
      <xdr:col>10</xdr:col>
      <xdr:colOff>609600</xdr:colOff>
      <xdr:row>9</xdr:row>
      <xdr:rowOff>142875</xdr:rowOff>
    </xdr:to>
    <xdr:sp>
      <xdr:nvSpPr>
        <xdr:cNvPr id="16" name="Rectangle 21"/>
        <xdr:cNvSpPr>
          <a:spLocks/>
        </xdr:cNvSpPr>
      </xdr:nvSpPr>
      <xdr:spPr>
        <a:xfrm>
          <a:off x="7524750" y="1571625"/>
          <a:ext cx="22860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3366"/>
              </a:solidFill>
              <a:latin typeface="Arial"/>
              <a:ea typeface="Arial"/>
              <a:cs typeface="Arial"/>
            </a:rPr>
            <a:t>(5)
</a:t>
          </a:r>
          <a:r>
            <a:rPr lang="en-US" cap="none" sz="1000" b="1" i="0" u="none" baseline="0">
              <a:solidFill>
                <a:srgbClr val="003366"/>
              </a:solidFill>
              <a:latin typeface="Arial"/>
              <a:ea typeface="Arial"/>
              <a:cs typeface="Arial"/>
            </a:rPr>
            <a:t>1</a:t>
          </a:r>
        </a:p>
      </xdr:txBody>
    </xdr:sp>
    <xdr:clientData/>
  </xdr:twoCellAnchor>
  <xdr:twoCellAnchor>
    <xdr:from>
      <xdr:col>6</xdr:col>
      <xdr:colOff>314325</xdr:colOff>
      <xdr:row>12</xdr:row>
      <xdr:rowOff>95250</xdr:rowOff>
    </xdr:from>
    <xdr:to>
      <xdr:col>6</xdr:col>
      <xdr:colOff>390525</xdr:colOff>
      <xdr:row>12</xdr:row>
      <xdr:rowOff>171450</xdr:rowOff>
    </xdr:to>
    <xdr:sp>
      <xdr:nvSpPr>
        <xdr:cNvPr id="17" name="Oval 22"/>
        <xdr:cNvSpPr>
          <a:spLocks/>
        </xdr:cNvSpPr>
      </xdr:nvSpPr>
      <xdr:spPr>
        <a:xfrm>
          <a:off x="4410075" y="2409825"/>
          <a:ext cx="76200" cy="76200"/>
        </a:xfrm>
        <a:prstGeom prst="ellipse">
          <a:avLst/>
        </a:prstGeom>
        <a:solidFill>
          <a:srgbClr val="333300"/>
        </a:solidFill>
        <a:ln w="9525" cmpd="sng">
          <a:solidFill>
            <a:srgbClr val="33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12</xdr:row>
      <xdr:rowOff>9525</xdr:rowOff>
    </xdr:from>
    <xdr:to>
      <xdr:col>6</xdr:col>
      <xdr:colOff>295275</xdr:colOff>
      <xdr:row>12</xdr:row>
      <xdr:rowOff>190500</xdr:rowOff>
    </xdr:to>
    <xdr:sp>
      <xdr:nvSpPr>
        <xdr:cNvPr id="18" name="Rectangle 23"/>
        <xdr:cNvSpPr>
          <a:spLocks/>
        </xdr:cNvSpPr>
      </xdr:nvSpPr>
      <xdr:spPr>
        <a:xfrm>
          <a:off x="4105275" y="2324100"/>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3300"/>
              </a:solidFill>
              <a:latin typeface="Arial"/>
              <a:ea typeface="Arial"/>
              <a:cs typeface="Arial"/>
            </a:rPr>
            <a:t>(11)
</a:t>
          </a:r>
          <a:r>
            <a:rPr lang="en-US" cap="none" sz="1000" b="1" i="0" u="none" baseline="0">
              <a:solidFill>
                <a:srgbClr val="333300"/>
              </a:solidFill>
              <a:latin typeface="Arial"/>
              <a:ea typeface="Arial"/>
              <a:cs typeface="Arial"/>
            </a:rPr>
            <a:t>1</a:t>
          </a:r>
        </a:p>
      </xdr:txBody>
    </xdr:sp>
    <xdr:clientData/>
  </xdr:twoCellAnchor>
  <xdr:twoCellAnchor>
    <xdr:from>
      <xdr:col>2</xdr:col>
      <xdr:colOff>200025</xdr:colOff>
      <xdr:row>12</xdr:row>
      <xdr:rowOff>142875</xdr:rowOff>
    </xdr:from>
    <xdr:to>
      <xdr:col>2</xdr:col>
      <xdr:colOff>276225</xdr:colOff>
      <xdr:row>12</xdr:row>
      <xdr:rowOff>219075</xdr:rowOff>
    </xdr:to>
    <xdr:sp>
      <xdr:nvSpPr>
        <xdr:cNvPr id="19" name="Oval 24"/>
        <xdr:cNvSpPr>
          <a:spLocks/>
        </xdr:cNvSpPr>
      </xdr:nvSpPr>
      <xdr:spPr>
        <a:xfrm>
          <a:off x="1247775" y="2457450"/>
          <a:ext cx="76200" cy="76200"/>
        </a:xfrm>
        <a:prstGeom prst="ellipse">
          <a:avLst/>
        </a:prstGeom>
        <a:solidFill>
          <a:srgbClr val="800000"/>
        </a:solid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657225</xdr:colOff>
      <xdr:row>12</xdr:row>
      <xdr:rowOff>57150</xdr:rowOff>
    </xdr:from>
    <xdr:to>
      <xdr:col>2</xdr:col>
      <xdr:colOff>180975</xdr:colOff>
      <xdr:row>12</xdr:row>
      <xdr:rowOff>238125</xdr:rowOff>
    </xdr:to>
    <xdr:sp>
      <xdr:nvSpPr>
        <xdr:cNvPr id="20" name="Rectangle 25"/>
        <xdr:cNvSpPr>
          <a:spLocks/>
        </xdr:cNvSpPr>
      </xdr:nvSpPr>
      <xdr:spPr>
        <a:xfrm>
          <a:off x="942975" y="2371725"/>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800000"/>
              </a:solidFill>
              <a:latin typeface="Arial"/>
              <a:ea typeface="Arial"/>
              <a:cs typeface="Arial"/>
            </a:rPr>
            <a:t>(12)
</a:t>
          </a:r>
          <a:r>
            <a:rPr lang="en-US" cap="none" sz="1000" b="1" i="0" u="none" baseline="0">
              <a:solidFill>
                <a:srgbClr val="800000"/>
              </a:solidFill>
              <a:latin typeface="Arial"/>
              <a:ea typeface="Arial"/>
              <a:cs typeface="Arial"/>
            </a:rPr>
            <a:t>1</a:t>
          </a:r>
        </a:p>
      </xdr:txBody>
    </xdr:sp>
    <xdr:clientData/>
  </xdr:twoCellAnchor>
  <xdr:twoCellAnchor>
    <xdr:from>
      <xdr:col>6</xdr:col>
      <xdr:colOff>114300</xdr:colOff>
      <xdr:row>16</xdr:row>
      <xdr:rowOff>104775</xdr:rowOff>
    </xdr:from>
    <xdr:to>
      <xdr:col>6</xdr:col>
      <xdr:colOff>190500</xdr:colOff>
      <xdr:row>16</xdr:row>
      <xdr:rowOff>180975</xdr:rowOff>
    </xdr:to>
    <xdr:sp>
      <xdr:nvSpPr>
        <xdr:cNvPr id="21" name="Oval 26"/>
        <xdr:cNvSpPr>
          <a:spLocks/>
        </xdr:cNvSpPr>
      </xdr:nvSpPr>
      <xdr:spPr>
        <a:xfrm>
          <a:off x="4210050" y="33147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16</xdr:row>
      <xdr:rowOff>28575</xdr:rowOff>
    </xdr:from>
    <xdr:to>
      <xdr:col>6</xdr:col>
      <xdr:colOff>104775</xdr:colOff>
      <xdr:row>16</xdr:row>
      <xdr:rowOff>200025</xdr:rowOff>
    </xdr:to>
    <xdr:sp>
      <xdr:nvSpPr>
        <xdr:cNvPr id="22" name="Rectangle 27"/>
        <xdr:cNvSpPr>
          <a:spLocks/>
        </xdr:cNvSpPr>
      </xdr:nvSpPr>
      <xdr:spPr>
        <a:xfrm>
          <a:off x="3886200" y="3238500"/>
          <a:ext cx="314325" cy="171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(13)
</a:t>
          </a:r>
          <a:r>
            <a:rPr lang="en-US" cap="none" sz="1000" b="1" i="0" u="none" baseline="0">
              <a:solidFill>
                <a:srgbClr val="FF0000"/>
              </a:solidFill>
              <a:latin typeface="Arial"/>
              <a:ea typeface="Arial"/>
              <a:cs typeface="Arial"/>
            </a:rPr>
            <a:t>1</a:t>
          </a:r>
        </a:p>
      </xdr:txBody>
    </xdr:sp>
    <xdr:clientData/>
  </xdr:twoCellAnchor>
  <xdr:twoCellAnchor>
    <xdr:from>
      <xdr:col>4</xdr:col>
      <xdr:colOff>276225</xdr:colOff>
      <xdr:row>12</xdr:row>
      <xdr:rowOff>361950</xdr:rowOff>
    </xdr:from>
    <xdr:to>
      <xdr:col>4</xdr:col>
      <xdr:colOff>352425</xdr:colOff>
      <xdr:row>13</xdr:row>
      <xdr:rowOff>38100</xdr:rowOff>
    </xdr:to>
    <xdr:sp>
      <xdr:nvSpPr>
        <xdr:cNvPr id="23" name="Oval 28"/>
        <xdr:cNvSpPr>
          <a:spLocks/>
        </xdr:cNvSpPr>
      </xdr:nvSpPr>
      <xdr:spPr>
        <a:xfrm>
          <a:off x="2847975" y="2676525"/>
          <a:ext cx="76200" cy="7620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752475</xdr:colOff>
      <xdr:row>12</xdr:row>
      <xdr:rowOff>276225</xdr:rowOff>
    </xdr:from>
    <xdr:to>
      <xdr:col>4</xdr:col>
      <xdr:colOff>276225</xdr:colOff>
      <xdr:row>13</xdr:row>
      <xdr:rowOff>57150</xdr:rowOff>
    </xdr:to>
    <xdr:sp>
      <xdr:nvSpPr>
        <xdr:cNvPr id="24" name="Rectangle 29"/>
        <xdr:cNvSpPr>
          <a:spLocks/>
        </xdr:cNvSpPr>
      </xdr:nvSpPr>
      <xdr:spPr>
        <a:xfrm>
          <a:off x="2562225" y="2590800"/>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a:t>
          </a:r>
          <a:r>
            <a:rPr lang="en-US" cap="none" sz="1000" b="1" i="0" u="none" baseline="0">
              <a:solidFill>
                <a:srgbClr val="000000"/>
              </a:solidFill>
              <a:latin typeface="Arial"/>
              <a:ea typeface="Arial"/>
              <a:cs typeface="Arial"/>
            </a:rPr>
            <a:t>1</a:t>
          </a:r>
        </a:p>
      </xdr:txBody>
    </xdr:sp>
    <xdr:clientData/>
  </xdr:twoCellAnchor>
  <xdr:twoCellAnchor>
    <xdr:from>
      <xdr:col>6</xdr:col>
      <xdr:colOff>95250</xdr:colOff>
      <xdr:row>8</xdr:row>
      <xdr:rowOff>152400</xdr:rowOff>
    </xdr:from>
    <xdr:to>
      <xdr:col>6</xdr:col>
      <xdr:colOff>171450</xdr:colOff>
      <xdr:row>9</xdr:row>
      <xdr:rowOff>66675</xdr:rowOff>
    </xdr:to>
    <xdr:sp>
      <xdr:nvSpPr>
        <xdr:cNvPr id="25" name="Oval 34"/>
        <xdr:cNvSpPr>
          <a:spLocks/>
        </xdr:cNvSpPr>
      </xdr:nvSpPr>
      <xdr:spPr>
        <a:xfrm>
          <a:off x="4191000" y="1581150"/>
          <a:ext cx="76200" cy="7620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571500</xdr:colOff>
      <xdr:row>8</xdr:row>
      <xdr:rowOff>66675</xdr:rowOff>
    </xdr:from>
    <xdr:to>
      <xdr:col>6</xdr:col>
      <xdr:colOff>95250</xdr:colOff>
      <xdr:row>9</xdr:row>
      <xdr:rowOff>85725</xdr:rowOff>
    </xdr:to>
    <xdr:sp>
      <xdr:nvSpPr>
        <xdr:cNvPr id="26" name="Rectangle 35"/>
        <xdr:cNvSpPr>
          <a:spLocks/>
        </xdr:cNvSpPr>
      </xdr:nvSpPr>
      <xdr:spPr>
        <a:xfrm>
          <a:off x="3905250" y="1495425"/>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a:t>
          </a:r>
          <a:r>
            <a:rPr lang="en-US" cap="none" sz="1000" b="1" i="0" u="none" baseline="0">
              <a:solidFill>
                <a:srgbClr val="000000"/>
              </a:solidFill>
              <a:latin typeface="Arial"/>
              <a:ea typeface="Arial"/>
              <a:cs typeface="Arial"/>
            </a:rPr>
            <a:t>1</a:t>
          </a:r>
        </a:p>
      </xdr:txBody>
    </xdr:sp>
    <xdr:clientData/>
  </xdr:twoCellAnchor>
  <xdr:twoCellAnchor>
    <xdr:from>
      <xdr:col>10</xdr:col>
      <xdr:colOff>114300</xdr:colOff>
      <xdr:row>11</xdr:row>
      <xdr:rowOff>104775</xdr:rowOff>
    </xdr:from>
    <xdr:to>
      <xdr:col>10</xdr:col>
      <xdr:colOff>190500</xdr:colOff>
      <xdr:row>12</xdr:row>
      <xdr:rowOff>19050</xdr:rowOff>
    </xdr:to>
    <xdr:sp>
      <xdr:nvSpPr>
        <xdr:cNvPr id="27" name="Oval 39"/>
        <xdr:cNvSpPr>
          <a:spLocks/>
        </xdr:cNvSpPr>
      </xdr:nvSpPr>
      <xdr:spPr>
        <a:xfrm>
          <a:off x="7258050" y="2257425"/>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552450</xdr:colOff>
      <xdr:row>11</xdr:row>
      <xdr:rowOff>28575</xdr:rowOff>
    </xdr:from>
    <xdr:to>
      <xdr:col>10</xdr:col>
      <xdr:colOff>104775</xdr:colOff>
      <xdr:row>12</xdr:row>
      <xdr:rowOff>38100</xdr:rowOff>
    </xdr:to>
    <xdr:sp>
      <xdr:nvSpPr>
        <xdr:cNvPr id="28" name="Rectangle 40"/>
        <xdr:cNvSpPr>
          <a:spLocks/>
        </xdr:cNvSpPr>
      </xdr:nvSpPr>
      <xdr:spPr>
        <a:xfrm>
          <a:off x="6934200" y="2181225"/>
          <a:ext cx="314325" cy="171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(14)
</a:t>
          </a:r>
          <a:r>
            <a:rPr lang="en-US" cap="none" sz="1000" b="1" i="0" u="none" baseline="0">
              <a:solidFill>
                <a:srgbClr val="FF0000"/>
              </a:solidFill>
              <a:latin typeface="Arial"/>
              <a:ea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Campo</a:t>
          </a:r>
        </a:p>
      </xdr:txBody>
    </xdr:sp>
    <xdr:clientData/>
  </xdr:twoCellAnchor>
  <xdr:twoCellAnchor>
    <xdr:from>
      <xdr:col>3</xdr:col>
      <xdr:colOff>790575</xdr:colOff>
      <xdr:row>12</xdr:row>
      <xdr:rowOff>0</xdr:rowOff>
    </xdr:from>
    <xdr:to>
      <xdr:col>4</xdr:col>
      <xdr:colOff>1419225</xdr:colOff>
      <xdr:row>17</xdr:row>
      <xdr:rowOff>0</xdr:rowOff>
    </xdr:to>
    <xdr:sp>
      <xdr:nvSpPr>
        <xdr:cNvPr id="3" name="Rectangle 14"/>
        <xdr:cNvSpPr>
          <a:spLocks/>
        </xdr:cNvSpPr>
      </xdr:nvSpPr>
      <xdr:spPr>
        <a:xfrm>
          <a:off x="4838700" y="3562350"/>
          <a:ext cx="18954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29</xdr:row>
      <xdr:rowOff>28575</xdr:rowOff>
    </xdr:to>
    <xdr:sp>
      <xdr:nvSpPr>
        <xdr:cNvPr id="9" name="Rectangle 22"/>
        <xdr:cNvSpPr>
          <a:spLocks/>
        </xdr:cNvSpPr>
      </xdr:nvSpPr>
      <xdr:spPr>
        <a:xfrm>
          <a:off x="104775" y="4695825"/>
          <a:ext cx="2181225" cy="18192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Agilizar la producción en cada fase del laboratorio.
</a:t>
          </a:r>
          <a:r>
            <a:rPr lang="en-US" cap="none" sz="1100" b="0" i="0" u="none" baseline="0">
              <a:solidFill>
                <a:srgbClr val="000000"/>
              </a:solidFill>
            </a:rPr>
            <a:t>
</a:t>
          </a:r>
          <a:r>
            <a:rPr lang="en-US" cap="none" sz="1100" b="0" i="0" u="none" baseline="0">
              <a:solidFill>
                <a:srgbClr val="000000"/>
              </a:solidFill>
            </a:rPr>
            <a:t>KPI: Promedio de plantas propagadas por hombre (#plantas propagadas / # de trabajadores de Propagación)</a:t>
          </a:r>
        </a:p>
      </xdr:txBody>
    </xdr:sp>
    <xdr:clientData/>
  </xdr:twoCellAnchor>
  <xdr:twoCellAnchor>
    <xdr:from>
      <xdr:col>2</xdr:col>
      <xdr:colOff>381000</xdr:colOff>
      <xdr:row>19</xdr:row>
      <xdr:rowOff>66675</xdr:rowOff>
    </xdr:from>
    <xdr:to>
      <xdr:col>3</xdr:col>
      <xdr:colOff>552450</xdr:colOff>
      <xdr:row>29</xdr:row>
      <xdr:rowOff>38100</xdr:rowOff>
    </xdr:to>
    <xdr:sp>
      <xdr:nvSpPr>
        <xdr:cNvPr id="10" name="Rectangle 23"/>
        <xdr:cNvSpPr>
          <a:spLocks/>
        </xdr:cNvSpPr>
      </xdr:nvSpPr>
      <xdr:spPr>
        <a:xfrm>
          <a:off x="2524125" y="4695825"/>
          <a:ext cx="2076450" cy="18288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Agilizar la producción en cada fase de campo.
</a:t>
          </a:r>
          <a:r>
            <a:rPr lang="en-US" cap="none" sz="1100" b="0" i="0" u="none" baseline="0">
              <a:solidFill>
                <a:srgbClr val="000000"/>
              </a:solidFill>
            </a:rPr>
            <a:t>
</a:t>
          </a:r>
          <a:r>
            <a:rPr lang="en-US" cap="none" sz="1100" b="0" i="0" u="none" baseline="0">
              <a:solidFill>
                <a:srgbClr val="000000"/>
              </a:solidFill>
            </a:rPr>
            <a:t>KPI: Promedio de plantas endurecidas en campo por hombre (#plantas endurecidas / # de trabajadores de Campo)</a:t>
          </a:r>
        </a:p>
      </xdr:txBody>
    </xdr:sp>
    <xdr:clientData/>
  </xdr:twoCellAnchor>
  <xdr:twoCellAnchor>
    <xdr:from>
      <xdr:col>3</xdr:col>
      <xdr:colOff>809625</xdr:colOff>
      <xdr:row>19</xdr:row>
      <xdr:rowOff>76200</xdr:rowOff>
    </xdr:from>
    <xdr:to>
      <xdr:col>4</xdr:col>
      <xdr:colOff>1428750</xdr:colOff>
      <xdr:row>29</xdr:row>
      <xdr:rowOff>38100</xdr:rowOff>
    </xdr:to>
    <xdr:sp>
      <xdr:nvSpPr>
        <xdr:cNvPr id="11" name="Rectangle 24"/>
        <xdr:cNvSpPr>
          <a:spLocks/>
        </xdr:cNvSpPr>
      </xdr:nvSpPr>
      <xdr:spPr>
        <a:xfrm>
          <a:off x="4857750" y="4705350"/>
          <a:ext cx="1885950" cy="18192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Capacitar al personal para incrementar su productividad.
</a:t>
          </a:r>
          <a:r>
            <a:rPr lang="en-US" cap="none" sz="1100" b="0" i="0" u="none" baseline="0">
              <a:solidFill>
                <a:srgbClr val="000000"/>
              </a:solidFill>
            </a:rPr>
            <a:t>
</a:t>
          </a:r>
          <a:r>
            <a:rPr lang="en-US" cap="none" sz="1100" b="0" i="0" u="none" baseline="0">
              <a:solidFill>
                <a:srgbClr val="000000"/>
              </a:solidFill>
            </a:rPr>
            <a:t>KPI: Promedio de horas de capacitación técnica por empleado  </a:t>
          </a:r>
        </a:p>
      </xdr:txBody>
    </xdr:sp>
    <xdr:clientData/>
  </xdr:twoCellAnchor>
  <xdr:twoCellAnchor>
    <xdr:from>
      <xdr:col>6</xdr:col>
      <xdr:colOff>9525</xdr:colOff>
      <xdr:row>19</xdr:row>
      <xdr:rowOff>66675</xdr:rowOff>
    </xdr:from>
    <xdr:to>
      <xdr:col>11</xdr:col>
      <xdr:colOff>95250</xdr:colOff>
      <xdr:row>29</xdr:row>
      <xdr:rowOff>38100</xdr:rowOff>
    </xdr:to>
    <xdr:sp>
      <xdr:nvSpPr>
        <xdr:cNvPr id="12" name="Rectangle 25"/>
        <xdr:cNvSpPr>
          <a:spLocks/>
        </xdr:cNvSpPr>
      </xdr:nvSpPr>
      <xdr:spPr>
        <a:xfrm>
          <a:off x="6991350" y="4695825"/>
          <a:ext cx="2133600" cy="18288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29</xdr:row>
      <xdr:rowOff>28575</xdr:rowOff>
    </xdr:to>
    <xdr:sp>
      <xdr:nvSpPr>
        <xdr:cNvPr id="13" name="Rectangle 28"/>
        <xdr:cNvSpPr>
          <a:spLocks/>
        </xdr:cNvSpPr>
      </xdr:nvSpPr>
      <xdr:spPr>
        <a:xfrm>
          <a:off x="9458325" y="4695825"/>
          <a:ext cx="1609725" cy="18192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31</xdr:row>
      <xdr:rowOff>76200</xdr:rowOff>
    </xdr:from>
    <xdr:to>
      <xdr:col>2</xdr:col>
      <xdr:colOff>142875</xdr:colOff>
      <xdr:row>36</xdr:row>
      <xdr:rowOff>104775</xdr:rowOff>
    </xdr:to>
    <xdr:sp>
      <xdr:nvSpPr>
        <xdr:cNvPr id="15" name="Rectangle 30"/>
        <xdr:cNvSpPr>
          <a:spLocks/>
        </xdr:cNvSpPr>
      </xdr:nvSpPr>
      <xdr:spPr>
        <a:xfrm>
          <a:off x="104775" y="6810375"/>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206 plantas
</a:t>
          </a:r>
          <a:r>
            <a:rPr lang="en-US" cap="none" sz="1100" b="0" i="0" u="none" baseline="0">
              <a:solidFill>
                <a:srgbClr val="000000"/>
              </a:solidFill>
            </a:rPr>
            <a:t>Meta: 275 plantas
</a:t>
          </a:r>
          <a:r>
            <a:rPr lang="en-US" cap="none" sz="1100" b="0" i="0" u="none" baseline="0">
              <a:solidFill>
                <a:srgbClr val="000000"/>
              </a:solidFill>
            </a:rPr>
            <a:t>Frec. de medición: semanal</a:t>
          </a:r>
        </a:p>
      </xdr:txBody>
    </xdr:sp>
    <xdr:clientData/>
  </xdr:twoCellAnchor>
  <xdr:twoCellAnchor>
    <xdr:from>
      <xdr:col>2</xdr:col>
      <xdr:colOff>352425</xdr:colOff>
      <xdr:row>31</xdr:row>
      <xdr:rowOff>76200</xdr:rowOff>
    </xdr:from>
    <xdr:to>
      <xdr:col>3</xdr:col>
      <xdr:colOff>523875</xdr:colOff>
      <xdr:row>36</xdr:row>
      <xdr:rowOff>104775</xdr:rowOff>
    </xdr:to>
    <xdr:sp>
      <xdr:nvSpPr>
        <xdr:cNvPr id="16" name="Rectangle 31"/>
        <xdr:cNvSpPr>
          <a:spLocks/>
        </xdr:cNvSpPr>
      </xdr:nvSpPr>
      <xdr:spPr>
        <a:xfrm>
          <a:off x="2495550" y="6810375"/>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1000 plantas
</a:t>
          </a:r>
          <a:r>
            <a:rPr lang="en-US" cap="none" sz="1100" b="0" i="0" u="none" baseline="0">
              <a:solidFill>
                <a:srgbClr val="000000"/>
              </a:solidFill>
            </a:rPr>
            <a:t>Meta: 1200 plantas
</a:t>
          </a:r>
          <a:r>
            <a:rPr lang="en-US" cap="none" sz="1100" b="0" i="0" u="none" baseline="0">
              <a:solidFill>
                <a:srgbClr val="000000"/>
              </a:solidFill>
            </a:rPr>
            <a:t>Frec de medición: semanal</a:t>
          </a:r>
        </a:p>
      </xdr:txBody>
    </xdr:sp>
    <xdr:clientData/>
  </xdr:twoCellAnchor>
  <xdr:twoCellAnchor>
    <xdr:from>
      <xdr:col>3</xdr:col>
      <xdr:colOff>809625</xdr:colOff>
      <xdr:row>31</xdr:row>
      <xdr:rowOff>66675</xdr:rowOff>
    </xdr:from>
    <xdr:to>
      <xdr:col>4</xdr:col>
      <xdr:colOff>1428750</xdr:colOff>
      <xdr:row>36</xdr:row>
      <xdr:rowOff>95250</xdr:rowOff>
    </xdr:to>
    <xdr:sp>
      <xdr:nvSpPr>
        <xdr:cNvPr id="17" name="Rectangle 32"/>
        <xdr:cNvSpPr>
          <a:spLocks/>
        </xdr:cNvSpPr>
      </xdr:nvSpPr>
      <xdr:spPr>
        <a:xfrm>
          <a:off x="4857750" y="6800850"/>
          <a:ext cx="18859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20 horas
</a:t>
          </a:r>
          <a:r>
            <a:rPr lang="en-US" cap="none" sz="1100" b="0" i="0" u="none" baseline="0">
              <a:solidFill>
                <a:srgbClr val="000000"/>
              </a:solidFill>
            </a:rPr>
            <a:t>Meta: 30 horas
</a:t>
          </a:r>
          <a:r>
            <a:rPr lang="en-US" cap="none" sz="1100" b="0" i="0" u="none" baseline="0">
              <a:solidFill>
                <a:srgbClr val="000000"/>
              </a:solidFill>
            </a:rPr>
            <a:t>Frec de medición: anual</a:t>
          </a:r>
        </a:p>
      </xdr:txBody>
    </xdr:sp>
    <xdr:clientData/>
  </xdr:twoCellAnchor>
  <xdr:twoCellAnchor>
    <xdr:from>
      <xdr:col>6</xdr:col>
      <xdr:colOff>0</xdr:colOff>
      <xdr:row>31</xdr:row>
      <xdr:rowOff>66675</xdr:rowOff>
    </xdr:from>
    <xdr:to>
      <xdr:col>11</xdr:col>
      <xdr:colOff>114300</xdr:colOff>
      <xdr:row>36</xdr:row>
      <xdr:rowOff>95250</xdr:rowOff>
    </xdr:to>
    <xdr:sp>
      <xdr:nvSpPr>
        <xdr:cNvPr id="18" name="Rectangle 33"/>
        <xdr:cNvSpPr>
          <a:spLocks/>
        </xdr:cNvSpPr>
      </xdr:nvSpPr>
      <xdr:spPr>
        <a:xfrm>
          <a:off x="6981825" y="6800850"/>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66675</xdr:rowOff>
    </xdr:from>
    <xdr:to>
      <xdr:col>15</xdr:col>
      <xdr:colOff>400050</xdr:colOff>
      <xdr:row>36</xdr:row>
      <xdr:rowOff>95250</xdr:rowOff>
    </xdr:to>
    <xdr:sp>
      <xdr:nvSpPr>
        <xdr:cNvPr id="19" name="Rectangle 36"/>
        <xdr:cNvSpPr>
          <a:spLocks/>
        </xdr:cNvSpPr>
      </xdr:nvSpPr>
      <xdr:spPr>
        <a:xfrm>
          <a:off x="9458325" y="680085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29</xdr:row>
      <xdr:rowOff>76200</xdr:rowOff>
    </xdr:from>
    <xdr:to>
      <xdr:col>6</xdr:col>
      <xdr:colOff>114300</xdr:colOff>
      <xdr:row>31</xdr:row>
      <xdr:rowOff>19050</xdr:rowOff>
    </xdr:to>
    <xdr:sp>
      <xdr:nvSpPr>
        <xdr:cNvPr id="20" name="Text Box 37"/>
        <xdr:cNvSpPr txBox="1">
          <a:spLocks noChangeArrowheads="1"/>
        </xdr:cNvSpPr>
      </xdr:nvSpPr>
      <xdr:spPr>
        <a:xfrm>
          <a:off x="4991100" y="6562725"/>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38</xdr:row>
      <xdr:rowOff>142875</xdr:rowOff>
    </xdr:from>
    <xdr:to>
      <xdr:col>2</xdr:col>
      <xdr:colOff>142875</xdr:colOff>
      <xdr:row>41</xdr:row>
      <xdr:rowOff>66675</xdr:rowOff>
    </xdr:to>
    <xdr:sp>
      <xdr:nvSpPr>
        <xdr:cNvPr id="21" name="Rectangle 38"/>
        <xdr:cNvSpPr>
          <a:spLocks/>
        </xdr:cNvSpPr>
      </xdr:nvSpPr>
      <xdr:spPr>
        <a:xfrm>
          <a:off x="104775" y="797242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38</xdr:row>
      <xdr:rowOff>142875</xdr:rowOff>
    </xdr:from>
    <xdr:to>
      <xdr:col>3</xdr:col>
      <xdr:colOff>523875</xdr:colOff>
      <xdr:row>41</xdr:row>
      <xdr:rowOff>66675</xdr:rowOff>
    </xdr:to>
    <xdr:sp>
      <xdr:nvSpPr>
        <xdr:cNvPr id="22" name="Rectangle 39"/>
        <xdr:cNvSpPr>
          <a:spLocks/>
        </xdr:cNvSpPr>
      </xdr:nvSpPr>
      <xdr:spPr>
        <a:xfrm>
          <a:off x="2495550" y="797242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39</xdr:row>
      <xdr:rowOff>0</xdr:rowOff>
    </xdr:from>
    <xdr:to>
      <xdr:col>4</xdr:col>
      <xdr:colOff>1438275</xdr:colOff>
      <xdr:row>41</xdr:row>
      <xdr:rowOff>66675</xdr:rowOff>
    </xdr:to>
    <xdr:sp>
      <xdr:nvSpPr>
        <xdr:cNvPr id="23" name="Rectangle 40"/>
        <xdr:cNvSpPr>
          <a:spLocks/>
        </xdr:cNvSpPr>
      </xdr:nvSpPr>
      <xdr:spPr>
        <a:xfrm>
          <a:off x="4867275" y="7972425"/>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39</xdr:row>
      <xdr:rowOff>0</xdr:rowOff>
    </xdr:from>
    <xdr:to>
      <xdr:col>11</xdr:col>
      <xdr:colOff>123825</xdr:colOff>
      <xdr:row>41</xdr:row>
      <xdr:rowOff>66675</xdr:rowOff>
    </xdr:to>
    <xdr:sp>
      <xdr:nvSpPr>
        <xdr:cNvPr id="24" name="Rectangle 41"/>
        <xdr:cNvSpPr>
          <a:spLocks/>
        </xdr:cNvSpPr>
      </xdr:nvSpPr>
      <xdr:spPr>
        <a:xfrm>
          <a:off x="6991350" y="797242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38</xdr:row>
      <xdr:rowOff>142875</xdr:rowOff>
    </xdr:from>
    <xdr:to>
      <xdr:col>15</xdr:col>
      <xdr:colOff>400050</xdr:colOff>
      <xdr:row>41</xdr:row>
      <xdr:rowOff>66675</xdr:rowOff>
    </xdr:to>
    <xdr:sp>
      <xdr:nvSpPr>
        <xdr:cNvPr id="25" name="Rectangle 44"/>
        <xdr:cNvSpPr>
          <a:spLocks/>
        </xdr:cNvSpPr>
      </xdr:nvSpPr>
      <xdr:spPr>
        <a:xfrm>
          <a:off x="9467850" y="797242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36</xdr:row>
      <xdr:rowOff>123825</xdr:rowOff>
    </xdr:from>
    <xdr:to>
      <xdr:col>6</xdr:col>
      <xdr:colOff>200025</xdr:colOff>
      <xdr:row>38</xdr:row>
      <xdr:rowOff>66675</xdr:rowOff>
    </xdr:to>
    <xdr:sp>
      <xdr:nvSpPr>
        <xdr:cNvPr id="26" name="Text Box 45"/>
        <xdr:cNvSpPr txBox="1">
          <a:spLocks noChangeArrowheads="1"/>
        </xdr:cNvSpPr>
      </xdr:nvSpPr>
      <xdr:spPr>
        <a:xfrm>
          <a:off x="5076825" y="7667625"/>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933450</xdr:colOff>
      <xdr:row>39</xdr:row>
      <xdr:rowOff>104775</xdr:rowOff>
    </xdr:from>
    <xdr:to>
      <xdr:col>1</xdr:col>
      <xdr:colOff>1104900</xdr:colOff>
      <xdr:row>40</xdr:row>
      <xdr:rowOff>123825</xdr:rowOff>
    </xdr:to>
    <xdr:sp>
      <xdr:nvSpPr>
        <xdr:cNvPr id="27" name="38 Flecha abajo"/>
        <xdr:cNvSpPr>
          <a:spLocks/>
        </xdr:cNvSpPr>
      </xdr:nvSpPr>
      <xdr:spPr>
        <a:xfrm flipV="1">
          <a:off x="1038225" y="807720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1228725</xdr:colOff>
      <xdr:row>39</xdr:row>
      <xdr:rowOff>76200</xdr:rowOff>
    </xdr:from>
    <xdr:to>
      <xdr:col>2</xdr:col>
      <xdr:colOff>1400175</xdr:colOff>
      <xdr:row>40</xdr:row>
      <xdr:rowOff>95250</xdr:rowOff>
    </xdr:to>
    <xdr:sp>
      <xdr:nvSpPr>
        <xdr:cNvPr id="28" name="38 Flecha abajo"/>
        <xdr:cNvSpPr>
          <a:spLocks/>
        </xdr:cNvSpPr>
      </xdr:nvSpPr>
      <xdr:spPr>
        <a:xfrm flipV="1">
          <a:off x="3371850" y="804862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276225</xdr:colOff>
      <xdr:row>39</xdr:row>
      <xdr:rowOff>95250</xdr:rowOff>
    </xdr:from>
    <xdr:to>
      <xdr:col>4</xdr:col>
      <xdr:colOff>447675</xdr:colOff>
      <xdr:row>40</xdr:row>
      <xdr:rowOff>114300</xdr:rowOff>
    </xdr:to>
    <xdr:sp>
      <xdr:nvSpPr>
        <xdr:cNvPr id="29" name="38 Flecha abajo"/>
        <xdr:cNvSpPr>
          <a:spLocks/>
        </xdr:cNvSpPr>
      </xdr:nvSpPr>
      <xdr:spPr>
        <a:xfrm flipV="1">
          <a:off x="5591175" y="806767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Campo</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3</xdr:col>
      <xdr:colOff>790575</xdr:colOff>
      <xdr:row>12</xdr:row>
      <xdr:rowOff>0</xdr:rowOff>
    </xdr:from>
    <xdr:to>
      <xdr:col>4</xdr:col>
      <xdr:colOff>1428750</xdr:colOff>
      <xdr:row>17</xdr:row>
      <xdr:rowOff>0</xdr:rowOff>
    </xdr:to>
    <xdr:sp>
      <xdr:nvSpPr>
        <xdr:cNvPr id="3" name="Rectangle 14"/>
        <xdr:cNvSpPr>
          <a:spLocks/>
        </xdr:cNvSpPr>
      </xdr:nvSpPr>
      <xdr:spPr>
        <a:xfrm>
          <a:off x="4838700" y="3562350"/>
          <a:ext cx="19050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29</xdr:row>
      <xdr:rowOff>28575</xdr:rowOff>
    </xdr:to>
    <xdr:sp>
      <xdr:nvSpPr>
        <xdr:cNvPr id="9" name="Rectangle 22"/>
        <xdr:cNvSpPr>
          <a:spLocks/>
        </xdr:cNvSpPr>
      </xdr:nvSpPr>
      <xdr:spPr>
        <a:xfrm>
          <a:off x="104775" y="4695825"/>
          <a:ext cx="2181225" cy="1571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Comunicar los requerimientos de análisis y otros servicios necesarios al CIBE.
</a:t>
          </a:r>
          <a:r>
            <a:rPr lang="en-US" cap="none" sz="1100" b="0" i="0" u="none" baseline="0">
              <a:solidFill>
                <a:srgbClr val="000000"/>
              </a:solidFill>
            </a:rPr>
            <a:t>
</a:t>
          </a:r>
          <a:r>
            <a:rPr lang="en-US" cap="none" sz="1100" b="0" i="0" u="none" baseline="0">
              <a:solidFill>
                <a:srgbClr val="000000"/>
              </a:solidFill>
            </a:rPr>
            <a:t>KPI: # servicios recibidos en el área de campo por el CIBE</a:t>
          </a:r>
        </a:p>
      </xdr:txBody>
    </xdr:sp>
    <xdr:clientData/>
  </xdr:twoCellAnchor>
  <xdr:twoCellAnchor>
    <xdr:from>
      <xdr:col>2</xdr:col>
      <xdr:colOff>381000</xdr:colOff>
      <xdr:row>19</xdr:row>
      <xdr:rowOff>66675</xdr:rowOff>
    </xdr:from>
    <xdr:to>
      <xdr:col>3</xdr:col>
      <xdr:colOff>552450</xdr:colOff>
      <xdr:row>29</xdr:row>
      <xdr:rowOff>28575</xdr:rowOff>
    </xdr:to>
    <xdr:sp>
      <xdr:nvSpPr>
        <xdr:cNvPr id="10" name="Rectangle 23"/>
        <xdr:cNvSpPr>
          <a:spLocks/>
        </xdr:cNvSpPr>
      </xdr:nvSpPr>
      <xdr:spPr>
        <a:xfrm>
          <a:off x="2524125" y="4695825"/>
          <a:ext cx="2076450" cy="1571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Comunicar los requerimientos de análisis y otros servicios necesarios al CIBE.
</a:t>
          </a:r>
          <a:r>
            <a:rPr lang="en-US" cap="none" sz="1100" b="0" i="0" u="none" baseline="0">
              <a:solidFill>
                <a:srgbClr val="000000"/>
              </a:solidFill>
            </a:rPr>
            <a:t>
</a:t>
          </a:r>
          <a:r>
            <a:rPr lang="en-US" cap="none" sz="1100" b="0" i="0" u="none" baseline="0">
              <a:solidFill>
                <a:srgbClr val="000000"/>
              </a:solidFill>
            </a:rPr>
            <a:t>KPI: # servicios recibidos en el área de laboratorio por el CIBE</a:t>
          </a:r>
        </a:p>
      </xdr:txBody>
    </xdr:sp>
    <xdr:clientData/>
  </xdr:twoCellAnchor>
  <xdr:twoCellAnchor>
    <xdr:from>
      <xdr:col>3</xdr:col>
      <xdr:colOff>809625</xdr:colOff>
      <xdr:row>19</xdr:row>
      <xdr:rowOff>76200</xdr:rowOff>
    </xdr:from>
    <xdr:to>
      <xdr:col>4</xdr:col>
      <xdr:colOff>1438275</xdr:colOff>
      <xdr:row>29</xdr:row>
      <xdr:rowOff>38100</xdr:rowOff>
    </xdr:to>
    <xdr:sp>
      <xdr:nvSpPr>
        <xdr:cNvPr id="11" name="Rectangle 24"/>
        <xdr:cNvSpPr>
          <a:spLocks/>
        </xdr:cNvSpPr>
      </xdr:nvSpPr>
      <xdr:spPr>
        <a:xfrm>
          <a:off x="4857750" y="4705350"/>
          <a:ext cx="1895475" cy="1571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29</xdr:row>
      <xdr:rowOff>28575</xdr:rowOff>
    </xdr:to>
    <xdr:sp>
      <xdr:nvSpPr>
        <xdr:cNvPr id="12" name="Rectangle 25"/>
        <xdr:cNvSpPr>
          <a:spLocks/>
        </xdr:cNvSpPr>
      </xdr:nvSpPr>
      <xdr:spPr>
        <a:xfrm>
          <a:off x="6991350" y="4695825"/>
          <a:ext cx="2133600" cy="1571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29</xdr:row>
      <xdr:rowOff>28575</xdr:rowOff>
    </xdr:to>
    <xdr:sp>
      <xdr:nvSpPr>
        <xdr:cNvPr id="13" name="Rectangle 28"/>
        <xdr:cNvSpPr>
          <a:spLocks/>
        </xdr:cNvSpPr>
      </xdr:nvSpPr>
      <xdr:spPr>
        <a:xfrm>
          <a:off x="9458325" y="4695825"/>
          <a:ext cx="1609725" cy="1571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31</xdr:row>
      <xdr:rowOff>66675</xdr:rowOff>
    </xdr:from>
    <xdr:to>
      <xdr:col>2</xdr:col>
      <xdr:colOff>142875</xdr:colOff>
      <xdr:row>36</xdr:row>
      <xdr:rowOff>85725</xdr:rowOff>
    </xdr:to>
    <xdr:sp>
      <xdr:nvSpPr>
        <xdr:cNvPr id="15" name="Rectangle 30"/>
        <xdr:cNvSpPr>
          <a:spLocks/>
        </xdr:cNvSpPr>
      </xdr:nvSpPr>
      <xdr:spPr>
        <a:xfrm>
          <a:off x="104775" y="6553200"/>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servicios
</a:t>
          </a:r>
          <a:r>
            <a:rPr lang="en-US" cap="none" sz="1100" b="0" i="0" u="none" baseline="0">
              <a:solidFill>
                <a:srgbClr val="000000"/>
              </a:solidFill>
            </a:rPr>
            <a:t>Meta: 15 servicios
</a:t>
          </a:r>
          <a:r>
            <a:rPr lang="en-US" cap="none" sz="1100" b="0" i="0" u="none" baseline="0">
              <a:solidFill>
                <a:srgbClr val="000000"/>
              </a:solidFill>
            </a:rPr>
            <a:t>Frec. de medición: anual </a:t>
          </a:r>
        </a:p>
      </xdr:txBody>
    </xdr:sp>
    <xdr:clientData/>
  </xdr:twoCellAnchor>
  <xdr:twoCellAnchor>
    <xdr:from>
      <xdr:col>2</xdr:col>
      <xdr:colOff>352425</xdr:colOff>
      <xdr:row>31</xdr:row>
      <xdr:rowOff>76200</xdr:rowOff>
    </xdr:from>
    <xdr:to>
      <xdr:col>3</xdr:col>
      <xdr:colOff>523875</xdr:colOff>
      <xdr:row>36</xdr:row>
      <xdr:rowOff>95250</xdr:rowOff>
    </xdr:to>
    <xdr:sp>
      <xdr:nvSpPr>
        <xdr:cNvPr id="16" name="Rectangle 31"/>
        <xdr:cNvSpPr>
          <a:spLocks/>
        </xdr:cNvSpPr>
      </xdr:nvSpPr>
      <xdr:spPr>
        <a:xfrm>
          <a:off x="2495550" y="65627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servicios
</a:t>
          </a:r>
          <a:r>
            <a:rPr lang="en-US" cap="none" sz="1100" b="0" i="0" u="none" baseline="0">
              <a:solidFill>
                <a:srgbClr val="000000"/>
              </a:solidFill>
            </a:rPr>
            <a:t>Meta: 15 servicios
</a:t>
          </a:r>
          <a:r>
            <a:rPr lang="en-US" cap="none" sz="1100" b="0" i="0" u="none" baseline="0">
              <a:solidFill>
                <a:srgbClr val="000000"/>
              </a:solidFill>
            </a:rPr>
            <a:t>Frec. de medición: anual </a:t>
          </a:r>
        </a:p>
      </xdr:txBody>
    </xdr:sp>
    <xdr:clientData/>
  </xdr:twoCellAnchor>
  <xdr:twoCellAnchor>
    <xdr:from>
      <xdr:col>3</xdr:col>
      <xdr:colOff>809625</xdr:colOff>
      <xdr:row>31</xdr:row>
      <xdr:rowOff>66675</xdr:rowOff>
    </xdr:from>
    <xdr:to>
      <xdr:col>4</xdr:col>
      <xdr:colOff>1438275</xdr:colOff>
      <xdr:row>36</xdr:row>
      <xdr:rowOff>95250</xdr:rowOff>
    </xdr:to>
    <xdr:sp>
      <xdr:nvSpPr>
        <xdr:cNvPr id="17" name="Rectangle 32"/>
        <xdr:cNvSpPr>
          <a:spLocks/>
        </xdr:cNvSpPr>
      </xdr:nvSpPr>
      <xdr:spPr>
        <a:xfrm>
          <a:off x="4857750" y="6553200"/>
          <a:ext cx="18954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31</xdr:row>
      <xdr:rowOff>66675</xdr:rowOff>
    </xdr:from>
    <xdr:to>
      <xdr:col>11</xdr:col>
      <xdr:colOff>114300</xdr:colOff>
      <xdr:row>36</xdr:row>
      <xdr:rowOff>85725</xdr:rowOff>
    </xdr:to>
    <xdr:sp>
      <xdr:nvSpPr>
        <xdr:cNvPr id="18" name="Rectangle 33"/>
        <xdr:cNvSpPr>
          <a:spLocks/>
        </xdr:cNvSpPr>
      </xdr:nvSpPr>
      <xdr:spPr>
        <a:xfrm>
          <a:off x="6981825" y="6553200"/>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66675</xdr:rowOff>
    </xdr:from>
    <xdr:to>
      <xdr:col>15</xdr:col>
      <xdr:colOff>400050</xdr:colOff>
      <xdr:row>36</xdr:row>
      <xdr:rowOff>95250</xdr:rowOff>
    </xdr:to>
    <xdr:sp>
      <xdr:nvSpPr>
        <xdr:cNvPr id="19" name="Rectangle 36"/>
        <xdr:cNvSpPr>
          <a:spLocks/>
        </xdr:cNvSpPr>
      </xdr:nvSpPr>
      <xdr:spPr>
        <a:xfrm>
          <a:off x="9458325" y="655320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29</xdr:row>
      <xdr:rowOff>76200</xdr:rowOff>
    </xdr:from>
    <xdr:to>
      <xdr:col>6</xdr:col>
      <xdr:colOff>114300</xdr:colOff>
      <xdr:row>31</xdr:row>
      <xdr:rowOff>19050</xdr:rowOff>
    </xdr:to>
    <xdr:sp>
      <xdr:nvSpPr>
        <xdr:cNvPr id="20" name="Text Box 37"/>
        <xdr:cNvSpPr txBox="1">
          <a:spLocks noChangeArrowheads="1"/>
        </xdr:cNvSpPr>
      </xdr:nvSpPr>
      <xdr:spPr>
        <a:xfrm>
          <a:off x="4991100" y="6315075"/>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38</xdr:row>
      <xdr:rowOff>142875</xdr:rowOff>
    </xdr:from>
    <xdr:to>
      <xdr:col>2</xdr:col>
      <xdr:colOff>142875</xdr:colOff>
      <xdr:row>41</xdr:row>
      <xdr:rowOff>66675</xdr:rowOff>
    </xdr:to>
    <xdr:sp>
      <xdr:nvSpPr>
        <xdr:cNvPr id="21" name="Rectangle 38"/>
        <xdr:cNvSpPr>
          <a:spLocks/>
        </xdr:cNvSpPr>
      </xdr:nvSpPr>
      <xdr:spPr>
        <a:xfrm>
          <a:off x="104775" y="772477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38</xdr:row>
      <xdr:rowOff>142875</xdr:rowOff>
    </xdr:from>
    <xdr:to>
      <xdr:col>3</xdr:col>
      <xdr:colOff>523875</xdr:colOff>
      <xdr:row>41</xdr:row>
      <xdr:rowOff>66675</xdr:rowOff>
    </xdr:to>
    <xdr:sp>
      <xdr:nvSpPr>
        <xdr:cNvPr id="22" name="Rectangle 39"/>
        <xdr:cNvSpPr>
          <a:spLocks/>
        </xdr:cNvSpPr>
      </xdr:nvSpPr>
      <xdr:spPr>
        <a:xfrm>
          <a:off x="2495550" y="772477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39</xdr:row>
      <xdr:rowOff>0</xdr:rowOff>
    </xdr:from>
    <xdr:to>
      <xdr:col>4</xdr:col>
      <xdr:colOff>1457325</xdr:colOff>
      <xdr:row>41</xdr:row>
      <xdr:rowOff>66675</xdr:rowOff>
    </xdr:to>
    <xdr:sp>
      <xdr:nvSpPr>
        <xdr:cNvPr id="23" name="Rectangle 40"/>
        <xdr:cNvSpPr>
          <a:spLocks/>
        </xdr:cNvSpPr>
      </xdr:nvSpPr>
      <xdr:spPr>
        <a:xfrm>
          <a:off x="4867275" y="7724775"/>
          <a:ext cx="19050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39</xdr:row>
      <xdr:rowOff>0</xdr:rowOff>
    </xdr:from>
    <xdr:to>
      <xdr:col>11</xdr:col>
      <xdr:colOff>123825</xdr:colOff>
      <xdr:row>41</xdr:row>
      <xdr:rowOff>66675</xdr:rowOff>
    </xdr:to>
    <xdr:sp>
      <xdr:nvSpPr>
        <xdr:cNvPr id="24" name="Rectangle 41"/>
        <xdr:cNvSpPr>
          <a:spLocks/>
        </xdr:cNvSpPr>
      </xdr:nvSpPr>
      <xdr:spPr>
        <a:xfrm>
          <a:off x="6991350" y="772477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38</xdr:row>
      <xdr:rowOff>142875</xdr:rowOff>
    </xdr:from>
    <xdr:to>
      <xdr:col>15</xdr:col>
      <xdr:colOff>400050</xdr:colOff>
      <xdr:row>41</xdr:row>
      <xdr:rowOff>66675</xdr:rowOff>
    </xdr:to>
    <xdr:sp>
      <xdr:nvSpPr>
        <xdr:cNvPr id="25" name="Rectangle 44"/>
        <xdr:cNvSpPr>
          <a:spLocks/>
        </xdr:cNvSpPr>
      </xdr:nvSpPr>
      <xdr:spPr>
        <a:xfrm>
          <a:off x="9467850" y="772477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36</xdr:row>
      <xdr:rowOff>123825</xdr:rowOff>
    </xdr:from>
    <xdr:to>
      <xdr:col>6</xdr:col>
      <xdr:colOff>200025</xdr:colOff>
      <xdr:row>38</xdr:row>
      <xdr:rowOff>66675</xdr:rowOff>
    </xdr:to>
    <xdr:sp>
      <xdr:nvSpPr>
        <xdr:cNvPr id="26" name="Text Box 45"/>
        <xdr:cNvSpPr txBox="1">
          <a:spLocks noChangeArrowheads="1"/>
        </xdr:cNvSpPr>
      </xdr:nvSpPr>
      <xdr:spPr>
        <a:xfrm>
          <a:off x="5076825" y="7419975"/>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1028700</xdr:colOff>
      <xdr:row>39</xdr:row>
      <xdr:rowOff>85725</xdr:rowOff>
    </xdr:from>
    <xdr:to>
      <xdr:col>1</xdr:col>
      <xdr:colOff>1200150</xdr:colOff>
      <xdr:row>40</xdr:row>
      <xdr:rowOff>104775</xdr:rowOff>
    </xdr:to>
    <xdr:sp>
      <xdr:nvSpPr>
        <xdr:cNvPr id="27" name="38 Flecha abajo"/>
        <xdr:cNvSpPr>
          <a:spLocks/>
        </xdr:cNvSpPr>
      </xdr:nvSpPr>
      <xdr:spPr>
        <a:xfrm flipV="1">
          <a:off x="1133475" y="781050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1314450</xdr:colOff>
      <xdr:row>39</xdr:row>
      <xdr:rowOff>104775</xdr:rowOff>
    </xdr:from>
    <xdr:to>
      <xdr:col>2</xdr:col>
      <xdr:colOff>1485900</xdr:colOff>
      <xdr:row>40</xdr:row>
      <xdr:rowOff>123825</xdr:rowOff>
    </xdr:to>
    <xdr:sp>
      <xdr:nvSpPr>
        <xdr:cNvPr id="28" name="38 Flecha abajo"/>
        <xdr:cNvSpPr>
          <a:spLocks/>
        </xdr:cNvSpPr>
      </xdr:nvSpPr>
      <xdr:spPr>
        <a:xfrm flipV="1">
          <a:off x="3457575" y="782955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3</xdr:col>
      <xdr:colOff>790575</xdr:colOff>
      <xdr:row>12</xdr:row>
      <xdr:rowOff>0</xdr:rowOff>
    </xdr:from>
    <xdr:to>
      <xdr:col>4</xdr:col>
      <xdr:colOff>1438275</xdr:colOff>
      <xdr:row>17</xdr:row>
      <xdr:rowOff>0</xdr:rowOff>
    </xdr:to>
    <xdr:sp>
      <xdr:nvSpPr>
        <xdr:cNvPr id="3" name="Rectangle 14"/>
        <xdr:cNvSpPr>
          <a:spLocks/>
        </xdr:cNvSpPr>
      </xdr:nvSpPr>
      <xdr:spPr>
        <a:xfrm>
          <a:off x="4838700" y="3562350"/>
          <a:ext cx="191452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30</xdr:row>
      <xdr:rowOff>28575</xdr:rowOff>
    </xdr:to>
    <xdr:sp>
      <xdr:nvSpPr>
        <xdr:cNvPr id="9" name="Rectangle 22"/>
        <xdr:cNvSpPr>
          <a:spLocks/>
        </xdr:cNvSpPr>
      </xdr:nvSpPr>
      <xdr:spPr>
        <a:xfrm>
          <a:off x="104775" y="4695825"/>
          <a:ext cx="2181225" cy="17621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Realizar pronósticos eficientes de ventas
</a:t>
          </a:r>
          <a:r>
            <a:rPr lang="en-US" cap="none" sz="1100" b="0" i="0" u="none" baseline="0">
              <a:solidFill>
                <a:srgbClr val="000000"/>
              </a:solidFill>
            </a:rPr>
            <a:t>
</a:t>
          </a:r>
          <a:r>
            <a:rPr lang="en-US" cap="none" sz="1100" b="0" i="0" u="none" baseline="0">
              <a:solidFill>
                <a:srgbClr val="000000"/>
              </a:solidFill>
            </a:rPr>
            <a:t>KPI: Índice de exactitud de pronósticos de producción (# plantas vendidas / # plantas pronosticadas)</a:t>
          </a:r>
        </a:p>
      </xdr:txBody>
    </xdr:sp>
    <xdr:clientData/>
  </xdr:twoCellAnchor>
  <xdr:twoCellAnchor>
    <xdr:from>
      <xdr:col>2</xdr:col>
      <xdr:colOff>381000</xdr:colOff>
      <xdr:row>19</xdr:row>
      <xdr:rowOff>66675</xdr:rowOff>
    </xdr:from>
    <xdr:to>
      <xdr:col>3</xdr:col>
      <xdr:colOff>552450</xdr:colOff>
      <xdr:row>30</xdr:row>
      <xdr:rowOff>28575</xdr:rowOff>
    </xdr:to>
    <xdr:sp>
      <xdr:nvSpPr>
        <xdr:cNvPr id="10" name="Rectangle 23"/>
        <xdr:cNvSpPr>
          <a:spLocks/>
        </xdr:cNvSpPr>
      </xdr:nvSpPr>
      <xdr:spPr>
        <a:xfrm>
          <a:off x="2524125" y="4695825"/>
          <a:ext cx="2076450" cy="17621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Garantizar la producción de plantas enraizadas in vitro de acuerdo al plan de ventas.
</a:t>
          </a:r>
          <a:r>
            <a:rPr lang="en-US" cap="none" sz="1100" b="0" i="0" u="none" baseline="0">
              <a:solidFill>
                <a:srgbClr val="000000"/>
              </a:solidFill>
            </a:rPr>
            <a:t>
</a:t>
          </a:r>
          <a:r>
            <a:rPr lang="en-US" cap="none" sz="1100" b="0" i="0" u="none" baseline="0">
              <a:solidFill>
                <a:srgbClr val="000000"/>
              </a:solidFill>
            </a:rPr>
            <a:t>KPI: Índice de exactitud de pronósticos de producción (# plantas producidas / # plantas pronosticadas)</a:t>
          </a:r>
        </a:p>
      </xdr:txBody>
    </xdr:sp>
    <xdr:clientData/>
  </xdr:twoCellAnchor>
  <xdr:twoCellAnchor>
    <xdr:from>
      <xdr:col>3</xdr:col>
      <xdr:colOff>809625</xdr:colOff>
      <xdr:row>19</xdr:row>
      <xdr:rowOff>76200</xdr:rowOff>
    </xdr:from>
    <xdr:to>
      <xdr:col>4</xdr:col>
      <xdr:colOff>1457325</xdr:colOff>
      <xdr:row>30</xdr:row>
      <xdr:rowOff>38100</xdr:rowOff>
    </xdr:to>
    <xdr:sp>
      <xdr:nvSpPr>
        <xdr:cNvPr id="11" name="Rectangle 24"/>
        <xdr:cNvSpPr>
          <a:spLocks/>
        </xdr:cNvSpPr>
      </xdr:nvSpPr>
      <xdr:spPr>
        <a:xfrm>
          <a:off x="4857750" y="4705350"/>
          <a:ext cx="1914525" cy="17621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Ejecutar las necesidades de la producción
</a:t>
          </a:r>
          <a:r>
            <a:rPr lang="en-US" cap="none" sz="1100" b="0" i="0" u="none" baseline="0">
              <a:solidFill>
                <a:srgbClr val="000000"/>
              </a:solidFill>
            </a:rPr>
            <a:t>
</a:t>
          </a:r>
          <a:r>
            <a:rPr lang="en-US" cap="none" sz="1100" b="0" i="0" u="none" baseline="0">
              <a:solidFill>
                <a:srgbClr val="000000"/>
              </a:solidFill>
            </a:rPr>
            <a:t>KPI: Tiempo promedio de ejecución de las necesidades de producción</a:t>
          </a:r>
        </a:p>
      </xdr:txBody>
    </xdr:sp>
    <xdr:clientData/>
  </xdr:twoCellAnchor>
  <xdr:twoCellAnchor>
    <xdr:from>
      <xdr:col>6</xdr:col>
      <xdr:colOff>9525</xdr:colOff>
      <xdr:row>19</xdr:row>
      <xdr:rowOff>76200</xdr:rowOff>
    </xdr:from>
    <xdr:to>
      <xdr:col>11</xdr:col>
      <xdr:colOff>95250</xdr:colOff>
      <xdr:row>30</xdr:row>
      <xdr:rowOff>38100</xdr:rowOff>
    </xdr:to>
    <xdr:sp>
      <xdr:nvSpPr>
        <xdr:cNvPr id="12" name="Rectangle 25"/>
        <xdr:cNvSpPr>
          <a:spLocks/>
        </xdr:cNvSpPr>
      </xdr:nvSpPr>
      <xdr:spPr>
        <a:xfrm>
          <a:off x="6991350" y="4705350"/>
          <a:ext cx="2133600" cy="17621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30</xdr:row>
      <xdr:rowOff>28575</xdr:rowOff>
    </xdr:to>
    <xdr:sp>
      <xdr:nvSpPr>
        <xdr:cNvPr id="13" name="Rectangle 28"/>
        <xdr:cNvSpPr>
          <a:spLocks/>
        </xdr:cNvSpPr>
      </xdr:nvSpPr>
      <xdr:spPr>
        <a:xfrm>
          <a:off x="9458325" y="4695825"/>
          <a:ext cx="1609725" cy="17621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32</xdr:row>
      <xdr:rowOff>66675</xdr:rowOff>
    </xdr:from>
    <xdr:to>
      <xdr:col>2</xdr:col>
      <xdr:colOff>142875</xdr:colOff>
      <xdr:row>37</xdr:row>
      <xdr:rowOff>95250</xdr:rowOff>
    </xdr:to>
    <xdr:sp>
      <xdr:nvSpPr>
        <xdr:cNvPr id="15" name="Rectangle 30"/>
        <xdr:cNvSpPr>
          <a:spLocks/>
        </xdr:cNvSpPr>
      </xdr:nvSpPr>
      <xdr:spPr>
        <a:xfrm>
          <a:off x="104775" y="6743700"/>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95%
</a:t>
          </a:r>
          <a:r>
            <a:rPr lang="en-US" cap="none" sz="1100" b="0" i="0" u="none" baseline="0">
              <a:solidFill>
                <a:srgbClr val="000000"/>
              </a:solidFill>
            </a:rPr>
            <a:t>Meta: 100%
</a:t>
          </a:r>
          <a:r>
            <a:rPr lang="en-US" cap="none" sz="1100" b="0" i="0" u="none" baseline="0">
              <a:solidFill>
                <a:srgbClr val="000000"/>
              </a:solidFill>
            </a:rPr>
            <a:t>Frec de medición: anual</a:t>
          </a:r>
        </a:p>
      </xdr:txBody>
    </xdr:sp>
    <xdr:clientData/>
  </xdr:twoCellAnchor>
  <xdr:twoCellAnchor>
    <xdr:from>
      <xdr:col>2</xdr:col>
      <xdr:colOff>352425</xdr:colOff>
      <xdr:row>32</xdr:row>
      <xdr:rowOff>76200</xdr:rowOff>
    </xdr:from>
    <xdr:to>
      <xdr:col>3</xdr:col>
      <xdr:colOff>523875</xdr:colOff>
      <xdr:row>37</xdr:row>
      <xdr:rowOff>104775</xdr:rowOff>
    </xdr:to>
    <xdr:sp>
      <xdr:nvSpPr>
        <xdr:cNvPr id="16" name="Rectangle 31"/>
        <xdr:cNvSpPr>
          <a:spLocks/>
        </xdr:cNvSpPr>
      </xdr:nvSpPr>
      <xdr:spPr>
        <a:xfrm>
          <a:off x="2495550" y="6753225"/>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95%
</a:t>
          </a:r>
          <a:r>
            <a:rPr lang="en-US" cap="none" sz="1100" b="0" i="0" u="none" baseline="0">
              <a:solidFill>
                <a:srgbClr val="000000"/>
              </a:solidFill>
            </a:rPr>
            <a:t>Meta: 100%
</a:t>
          </a:r>
          <a:r>
            <a:rPr lang="en-US" cap="none" sz="1100" b="0" i="0" u="none" baseline="0">
              <a:solidFill>
                <a:srgbClr val="000000"/>
              </a:solidFill>
            </a:rPr>
            <a:t>Frec de medición: semanal</a:t>
          </a:r>
        </a:p>
      </xdr:txBody>
    </xdr:sp>
    <xdr:clientData/>
  </xdr:twoCellAnchor>
  <xdr:twoCellAnchor>
    <xdr:from>
      <xdr:col>3</xdr:col>
      <xdr:colOff>809625</xdr:colOff>
      <xdr:row>32</xdr:row>
      <xdr:rowOff>66675</xdr:rowOff>
    </xdr:from>
    <xdr:to>
      <xdr:col>4</xdr:col>
      <xdr:colOff>1457325</xdr:colOff>
      <xdr:row>37</xdr:row>
      <xdr:rowOff>95250</xdr:rowOff>
    </xdr:to>
    <xdr:sp>
      <xdr:nvSpPr>
        <xdr:cNvPr id="17" name="Rectangle 32"/>
        <xdr:cNvSpPr>
          <a:spLocks/>
        </xdr:cNvSpPr>
      </xdr:nvSpPr>
      <xdr:spPr>
        <a:xfrm>
          <a:off x="4857750" y="6743700"/>
          <a:ext cx="19145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15 días
</a:t>
          </a:r>
          <a:r>
            <a:rPr lang="en-US" cap="none" sz="1100" b="0" i="0" u="none" baseline="0">
              <a:solidFill>
                <a:srgbClr val="000000"/>
              </a:solidFill>
            </a:rPr>
            <a:t>Meta: 10 días
</a:t>
          </a:r>
          <a:r>
            <a:rPr lang="en-US" cap="none" sz="1100" b="0" i="0" u="none" baseline="0">
              <a:solidFill>
                <a:srgbClr val="000000"/>
              </a:solidFill>
            </a:rPr>
            <a:t>Frec de medición: anual</a:t>
          </a:r>
        </a:p>
      </xdr:txBody>
    </xdr:sp>
    <xdr:clientData/>
  </xdr:twoCellAnchor>
  <xdr:twoCellAnchor>
    <xdr:from>
      <xdr:col>6</xdr:col>
      <xdr:colOff>0</xdr:colOff>
      <xdr:row>32</xdr:row>
      <xdr:rowOff>66675</xdr:rowOff>
    </xdr:from>
    <xdr:to>
      <xdr:col>11</xdr:col>
      <xdr:colOff>114300</xdr:colOff>
      <xdr:row>37</xdr:row>
      <xdr:rowOff>95250</xdr:rowOff>
    </xdr:to>
    <xdr:sp>
      <xdr:nvSpPr>
        <xdr:cNvPr id="18" name="Rectangle 33"/>
        <xdr:cNvSpPr>
          <a:spLocks/>
        </xdr:cNvSpPr>
      </xdr:nvSpPr>
      <xdr:spPr>
        <a:xfrm>
          <a:off x="6981825" y="6743700"/>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32</xdr:row>
      <xdr:rowOff>66675</xdr:rowOff>
    </xdr:from>
    <xdr:to>
      <xdr:col>15</xdr:col>
      <xdr:colOff>400050</xdr:colOff>
      <xdr:row>37</xdr:row>
      <xdr:rowOff>95250</xdr:rowOff>
    </xdr:to>
    <xdr:sp>
      <xdr:nvSpPr>
        <xdr:cNvPr id="19" name="Rectangle 36"/>
        <xdr:cNvSpPr>
          <a:spLocks/>
        </xdr:cNvSpPr>
      </xdr:nvSpPr>
      <xdr:spPr>
        <a:xfrm>
          <a:off x="9458325" y="674370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30</xdr:row>
      <xdr:rowOff>76200</xdr:rowOff>
    </xdr:from>
    <xdr:to>
      <xdr:col>6</xdr:col>
      <xdr:colOff>114300</xdr:colOff>
      <xdr:row>32</xdr:row>
      <xdr:rowOff>19050</xdr:rowOff>
    </xdr:to>
    <xdr:sp>
      <xdr:nvSpPr>
        <xdr:cNvPr id="20" name="Text Box 37"/>
        <xdr:cNvSpPr txBox="1">
          <a:spLocks noChangeArrowheads="1"/>
        </xdr:cNvSpPr>
      </xdr:nvSpPr>
      <xdr:spPr>
        <a:xfrm>
          <a:off x="4991100" y="6505575"/>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39</xdr:row>
      <xdr:rowOff>142875</xdr:rowOff>
    </xdr:from>
    <xdr:to>
      <xdr:col>2</xdr:col>
      <xdr:colOff>142875</xdr:colOff>
      <xdr:row>42</xdr:row>
      <xdr:rowOff>66675</xdr:rowOff>
    </xdr:to>
    <xdr:sp>
      <xdr:nvSpPr>
        <xdr:cNvPr id="21" name="Rectangle 38"/>
        <xdr:cNvSpPr>
          <a:spLocks/>
        </xdr:cNvSpPr>
      </xdr:nvSpPr>
      <xdr:spPr>
        <a:xfrm>
          <a:off x="104775" y="791527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39</xdr:row>
      <xdr:rowOff>142875</xdr:rowOff>
    </xdr:from>
    <xdr:to>
      <xdr:col>3</xdr:col>
      <xdr:colOff>523875</xdr:colOff>
      <xdr:row>42</xdr:row>
      <xdr:rowOff>66675</xdr:rowOff>
    </xdr:to>
    <xdr:sp>
      <xdr:nvSpPr>
        <xdr:cNvPr id="22" name="Rectangle 39"/>
        <xdr:cNvSpPr>
          <a:spLocks/>
        </xdr:cNvSpPr>
      </xdr:nvSpPr>
      <xdr:spPr>
        <a:xfrm>
          <a:off x="2495550" y="791527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40</xdr:row>
      <xdr:rowOff>0</xdr:rowOff>
    </xdr:from>
    <xdr:to>
      <xdr:col>4</xdr:col>
      <xdr:colOff>1457325</xdr:colOff>
      <xdr:row>42</xdr:row>
      <xdr:rowOff>66675</xdr:rowOff>
    </xdr:to>
    <xdr:sp>
      <xdr:nvSpPr>
        <xdr:cNvPr id="23" name="Rectangle 40"/>
        <xdr:cNvSpPr>
          <a:spLocks/>
        </xdr:cNvSpPr>
      </xdr:nvSpPr>
      <xdr:spPr>
        <a:xfrm>
          <a:off x="4867275" y="7915275"/>
          <a:ext cx="19050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40</xdr:row>
      <xdr:rowOff>0</xdr:rowOff>
    </xdr:from>
    <xdr:to>
      <xdr:col>11</xdr:col>
      <xdr:colOff>123825</xdr:colOff>
      <xdr:row>42</xdr:row>
      <xdr:rowOff>66675</xdr:rowOff>
    </xdr:to>
    <xdr:sp>
      <xdr:nvSpPr>
        <xdr:cNvPr id="24" name="Rectangle 41"/>
        <xdr:cNvSpPr>
          <a:spLocks/>
        </xdr:cNvSpPr>
      </xdr:nvSpPr>
      <xdr:spPr>
        <a:xfrm>
          <a:off x="6991350" y="791527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39</xdr:row>
      <xdr:rowOff>142875</xdr:rowOff>
    </xdr:from>
    <xdr:to>
      <xdr:col>15</xdr:col>
      <xdr:colOff>400050</xdr:colOff>
      <xdr:row>42</xdr:row>
      <xdr:rowOff>66675</xdr:rowOff>
    </xdr:to>
    <xdr:sp>
      <xdr:nvSpPr>
        <xdr:cNvPr id="25" name="Rectangle 44"/>
        <xdr:cNvSpPr>
          <a:spLocks/>
        </xdr:cNvSpPr>
      </xdr:nvSpPr>
      <xdr:spPr>
        <a:xfrm>
          <a:off x="9467850" y="791527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37</xdr:row>
      <xdr:rowOff>123825</xdr:rowOff>
    </xdr:from>
    <xdr:to>
      <xdr:col>6</xdr:col>
      <xdr:colOff>200025</xdr:colOff>
      <xdr:row>39</xdr:row>
      <xdr:rowOff>76200</xdr:rowOff>
    </xdr:to>
    <xdr:sp>
      <xdr:nvSpPr>
        <xdr:cNvPr id="26" name="Text Box 45"/>
        <xdr:cNvSpPr txBox="1">
          <a:spLocks noChangeArrowheads="1"/>
        </xdr:cNvSpPr>
      </xdr:nvSpPr>
      <xdr:spPr>
        <a:xfrm>
          <a:off x="5076825" y="7610475"/>
          <a:ext cx="2105025" cy="2381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952500</xdr:colOff>
      <xdr:row>40</xdr:row>
      <xdr:rowOff>95250</xdr:rowOff>
    </xdr:from>
    <xdr:to>
      <xdr:col>1</xdr:col>
      <xdr:colOff>1123950</xdr:colOff>
      <xdr:row>41</xdr:row>
      <xdr:rowOff>114300</xdr:rowOff>
    </xdr:to>
    <xdr:sp>
      <xdr:nvSpPr>
        <xdr:cNvPr id="27" name="38 Flecha abajo"/>
        <xdr:cNvSpPr>
          <a:spLocks/>
        </xdr:cNvSpPr>
      </xdr:nvSpPr>
      <xdr:spPr>
        <a:xfrm flipV="1">
          <a:off x="1057275" y="801052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485775</xdr:colOff>
      <xdr:row>40</xdr:row>
      <xdr:rowOff>85725</xdr:rowOff>
    </xdr:from>
    <xdr:to>
      <xdr:col>4</xdr:col>
      <xdr:colOff>676275</xdr:colOff>
      <xdr:row>41</xdr:row>
      <xdr:rowOff>123825</xdr:rowOff>
    </xdr:to>
    <xdr:sp>
      <xdr:nvSpPr>
        <xdr:cNvPr id="28" name="38 Flecha abajo"/>
        <xdr:cNvSpPr>
          <a:spLocks/>
        </xdr:cNvSpPr>
      </xdr:nvSpPr>
      <xdr:spPr>
        <a:xfrm>
          <a:off x="5800725" y="8001000"/>
          <a:ext cx="190500" cy="20002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1333500</xdr:colOff>
      <xdr:row>40</xdr:row>
      <xdr:rowOff>76200</xdr:rowOff>
    </xdr:from>
    <xdr:to>
      <xdr:col>2</xdr:col>
      <xdr:colOff>1504950</xdr:colOff>
      <xdr:row>41</xdr:row>
      <xdr:rowOff>95250</xdr:rowOff>
    </xdr:to>
    <xdr:sp>
      <xdr:nvSpPr>
        <xdr:cNvPr id="29" name="38 Flecha abajo"/>
        <xdr:cNvSpPr>
          <a:spLocks/>
        </xdr:cNvSpPr>
      </xdr:nvSpPr>
      <xdr:spPr>
        <a:xfrm flipV="1">
          <a:off x="3476625" y="799147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Campo</a:t>
          </a:r>
        </a:p>
      </xdr:txBody>
    </xdr:sp>
    <xdr:clientData/>
  </xdr:twoCellAnchor>
  <xdr:twoCellAnchor>
    <xdr:from>
      <xdr:col>3</xdr:col>
      <xdr:colOff>790575</xdr:colOff>
      <xdr:row>12</xdr:row>
      <xdr:rowOff>0</xdr:rowOff>
    </xdr:from>
    <xdr:to>
      <xdr:col>4</xdr:col>
      <xdr:colOff>1466850</xdr:colOff>
      <xdr:row>17</xdr:row>
      <xdr:rowOff>0</xdr:rowOff>
    </xdr:to>
    <xdr:sp>
      <xdr:nvSpPr>
        <xdr:cNvPr id="3" name="Rectangle 14"/>
        <xdr:cNvSpPr>
          <a:spLocks/>
        </xdr:cNvSpPr>
      </xdr:nvSpPr>
      <xdr:spPr>
        <a:xfrm>
          <a:off x="4838700" y="3562350"/>
          <a:ext cx="19431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31</xdr:row>
      <xdr:rowOff>28575</xdr:rowOff>
    </xdr:to>
    <xdr:sp>
      <xdr:nvSpPr>
        <xdr:cNvPr id="9" name="Rectangle 22"/>
        <xdr:cNvSpPr>
          <a:spLocks/>
        </xdr:cNvSpPr>
      </xdr:nvSpPr>
      <xdr:spPr>
        <a:xfrm>
          <a:off x="104775" y="4695825"/>
          <a:ext cx="2181225" cy="19050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Controlar el manejo de desechos sólidos (papel aluminio, envases de vidrio, etc)
</a:t>
          </a:r>
          <a:r>
            <a:rPr lang="en-US" cap="none" sz="1100" b="0" i="0" u="none" baseline="0">
              <a:solidFill>
                <a:srgbClr val="000000"/>
              </a:solidFill>
            </a:rPr>
            <a:t>
</a:t>
          </a:r>
          <a:r>
            <a:rPr lang="en-US" cap="none" sz="1100" b="0" i="0" u="none" baseline="0">
              <a:solidFill>
                <a:srgbClr val="000000"/>
              </a:solidFill>
            </a:rPr>
            <a:t>KPI: Índice de residuos de laboratorio (Residuos de laboratorio  producido(Kg)/ Total plantas procesadas)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xdr:col>
      <xdr:colOff>381000</xdr:colOff>
      <xdr:row>19</xdr:row>
      <xdr:rowOff>66675</xdr:rowOff>
    </xdr:from>
    <xdr:to>
      <xdr:col>3</xdr:col>
      <xdr:colOff>552450</xdr:colOff>
      <xdr:row>31</xdr:row>
      <xdr:rowOff>38100</xdr:rowOff>
    </xdr:to>
    <xdr:sp>
      <xdr:nvSpPr>
        <xdr:cNvPr id="10" name="Rectangle 23"/>
        <xdr:cNvSpPr>
          <a:spLocks/>
        </xdr:cNvSpPr>
      </xdr:nvSpPr>
      <xdr:spPr>
        <a:xfrm>
          <a:off x="2524125" y="4695825"/>
          <a:ext cx="2076450" cy="1914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Controlar el manejo de desechos sólidos (fundas plásticas, cartones, etc)
</a:t>
          </a:r>
          <a:r>
            <a:rPr lang="en-US" cap="none" sz="1100" b="0" i="0" u="none" baseline="0">
              <a:solidFill>
                <a:srgbClr val="000000"/>
              </a:solidFill>
            </a:rPr>
            <a:t>
</a:t>
          </a:r>
          <a:r>
            <a:rPr lang="en-US" cap="none" sz="1100" b="0" i="0" u="none" baseline="0">
              <a:solidFill>
                <a:srgbClr val="000000"/>
              </a:solidFill>
            </a:rPr>
            <a:t>KPI: Índice de residuos de campo (Residuos de campo producido(Kg)/ Total plantas producidas)</a:t>
          </a:r>
        </a:p>
      </xdr:txBody>
    </xdr:sp>
    <xdr:clientData/>
  </xdr:twoCellAnchor>
  <xdr:twoCellAnchor>
    <xdr:from>
      <xdr:col>3</xdr:col>
      <xdr:colOff>809625</xdr:colOff>
      <xdr:row>19</xdr:row>
      <xdr:rowOff>76200</xdr:rowOff>
    </xdr:from>
    <xdr:to>
      <xdr:col>4</xdr:col>
      <xdr:colOff>1476375</xdr:colOff>
      <xdr:row>31</xdr:row>
      <xdr:rowOff>38100</xdr:rowOff>
    </xdr:to>
    <xdr:sp>
      <xdr:nvSpPr>
        <xdr:cNvPr id="11" name="Rectangle 24"/>
        <xdr:cNvSpPr>
          <a:spLocks/>
        </xdr:cNvSpPr>
      </xdr:nvSpPr>
      <xdr:spPr>
        <a:xfrm>
          <a:off x="4857750" y="4705350"/>
          <a:ext cx="1933575" cy="19050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Concienciar a los empleados en la importancia del cuidado del medio ambiente.
</a:t>
          </a:r>
          <a:r>
            <a:rPr lang="en-US" cap="none" sz="1100" b="0" i="0" u="none" baseline="0">
              <a:solidFill>
                <a:srgbClr val="000000"/>
              </a:solidFill>
            </a:rPr>
            <a:t>
</a:t>
          </a:r>
          <a:r>
            <a:rPr lang="en-US" cap="none" sz="1100" b="0" i="0" u="none" baseline="0">
              <a:solidFill>
                <a:srgbClr val="000000"/>
              </a:solidFill>
            </a:rPr>
            <a:t>KPI: Promedio de horas de capacitación ambiental por empleado  
</a:t>
          </a:r>
        </a:p>
      </xdr:txBody>
    </xdr:sp>
    <xdr:clientData/>
  </xdr:twoCellAnchor>
  <xdr:twoCellAnchor>
    <xdr:from>
      <xdr:col>6</xdr:col>
      <xdr:colOff>9525</xdr:colOff>
      <xdr:row>19</xdr:row>
      <xdr:rowOff>66675</xdr:rowOff>
    </xdr:from>
    <xdr:to>
      <xdr:col>11</xdr:col>
      <xdr:colOff>95250</xdr:colOff>
      <xdr:row>31</xdr:row>
      <xdr:rowOff>38100</xdr:rowOff>
    </xdr:to>
    <xdr:sp>
      <xdr:nvSpPr>
        <xdr:cNvPr id="12" name="Rectangle 25"/>
        <xdr:cNvSpPr>
          <a:spLocks/>
        </xdr:cNvSpPr>
      </xdr:nvSpPr>
      <xdr:spPr>
        <a:xfrm>
          <a:off x="6991350" y="4695825"/>
          <a:ext cx="2133600" cy="1914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31</xdr:row>
      <xdr:rowOff>28575</xdr:rowOff>
    </xdr:to>
    <xdr:sp>
      <xdr:nvSpPr>
        <xdr:cNvPr id="13" name="Rectangle 28"/>
        <xdr:cNvSpPr>
          <a:spLocks/>
        </xdr:cNvSpPr>
      </xdr:nvSpPr>
      <xdr:spPr>
        <a:xfrm>
          <a:off x="9458325" y="4695825"/>
          <a:ext cx="1609725" cy="19050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33</xdr:row>
      <xdr:rowOff>66675</xdr:rowOff>
    </xdr:from>
    <xdr:to>
      <xdr:col>2</xdr:col>
      <xdr:colOff>142875</xdr:colOff>
      <xdr:row>38</xdr:row>
      <xdr:rowOff>85725</xdr:rowOff>
    </xdr:to>
    <xdr:sp>
      <xdr:nvSpPr>
        <xdr:cNvPr id="15" name="Rectangle 30"/>
        <xdr:cNvSpPr>
          <a:spLocks/>
        </xdr:cNvSpPr>
      </xdr:nvSpPr>
      <xdr:spPr>
        <a:xfrm>
          <a:off x="104775" y="6886575"/>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0.05%
</a:t>
          </a:r>
          <a:r>
            <a:rPr lang="en-US" cap="none" sz="1100" b="0" i="0" u="none" baseline="0">
              <a:solidFill>
                <a:srgbClr val="000000"/>
              </a:solidFill>
            </a:rPr>
            <a:t>Meta: 0.03%
</a:t>
          </a:r>
          <a:r>
            <a:rPr lang="en-US" cap="none" sz="1100" b="0" i="0" u="none" baseline="0">
              <a:solidFill>
                <a:srgbClr val="000000"/>
              </a:solidFill>
            </a:rPr>
            <a:t>Frec de medición: semanal</a:t>
          </a:r>
        </a:p>
      </xdr:txBody>
    </xdr:sp>
    <xdr:clientData/>
  </xdr:twoCellAnchor>
  <xdr:twoCellAnchor>
    <xdr:from>
      <xdr:col>2</xdr:col>
      <xdr:colOff>352425</xdr:colOff>
      <xdr:row>33</xdr:row>
      <xdr:rowOff>76200</xdr:rowOff>
    </xdr:from>
    <xdr:to>
      <xdr:col>3</xdr:col>
      <xdr:colOff>523875</xdr:colOff>
      <xdr:row>38</xdr:row>
      <xdr:rowOff>95250</xdr:rowOff>
    </xdr:to>
    <xdr:sp>
      <xdr:nvSpPr>
        <xdr:cNvPr id="16" name="Rectangle 31"/>
        <xdr:cNvSpPr>
          <a:spLocks/>
        </xdr:cNvSpPr>
      </xdr:nvSpPr>
      <xdr:spPr>
        <a:xfrm>
          <a:off x="2495550" y="6896100"/>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0.05%
</a:t>
          </a:r>
          <a:r>
            <a:rPr lang="en-US" cap="none" sz="1100" b="0" i="0" u="none" baseline="0">
              <a:solidFill>
                <a:srgbClr val="000000"/>
              </a:solidFill>
            </a:rPr>
            <a:t>Meta: 0.03%
</a:t>
          </a:r>
          <a:r>
            <a:rPr lang="en-US" cap="none" sz="1100" b="0" i="0" u="none" baseline="0">
              <a:solidFill>
                <a:srgbClr val="000000"/>
              </a:solidFill>
            </a:rPr>
            <a:t>Frec de medición: semanal</a:t>
          </a:r>
        </a:p>
      </xdr:txBody>
    </xdr:sp>
    <xdr:clientData/>
  </xdr:twoCellAnchor>
  <xdr:twoCellAnchor>
    <xdr:from>
      <xdr:col>3</xdr:col>
      <xdr:colOff>809625</xdr:colOff>
      <xdr:row>33</xdr:row>
      <xdr:rowOff>66675</xdr:rowOff>
    </xdr:from>
    <xdr:to>
      <xdr:col>4</xdr:col>
      <xdr:colOff>1476375</xdr:colOff>
      <xdr:row>38</xdr:row>
      <xdr:rowOff>95250</xdr:rowOff>
    </xdr:to>
    <xdr:sp>
      <xdr:nvSpPr>
        <xdr:cNvPr id="17" name="Rectangle 32"/>
        <xdr:cNvSpPr>
          <a:spLocks/>
        </xdr:cNvSpPr>
      </xdr:nvSpPr>
      <xdr:spPr>
        <a:xfrm>
          <a:off x="4857750" y="6886575"/>
          <a:ext cx="19335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horas
</a:t>
          </a:r>
          <a:r>
            <a:rPr lang="en-US" cap="none" sz="1100" b="0" i="0" u="none" baseline="0">
              <a:solidFill>
                <a:srgbClr val="000000"/>
              </a:solidFill>
            </a:rPr>
            <a:t>Meta: 20 horas
</a:t>
          </a:r>
          <a:r>
            <a:rPr lang="en-US" cap="none" sz="1100" b="0" i="0" u="none" baseline="0">
              <a:solidFill>
                <a:srgbClr val="000000"/>
              </a:solidFill>
            </a:rPr>
            <a:t>Frec de medición: anual</a:t>
          </a:r>
        </a:p>
      </xdr:txBody>
    </xdr:sp>
    <xdr:clientData/>
  </xdr:twoCellAnchor>
  <xdr:twoCellAnchor>
    <xdr:from>
      <xdr:col>6</xdr:col>
      <xdr:colOff>0</xdr:colOff>
      <xdr:row>33</xdr:row>
      <xdr:rowOff>66675</xdr:rowOff>
    </xdr:from>
    <xdr:to>
      <xdr:col>11</xdr:col>
      <xdr:colOff>114300</xdr:colOff>
      <xdr:row>38</xdr:row>
      <xdr:rowOff>85725</xdr:rowOff>
    </xdr:to>
    <xdr:sp>
      <xdr:nvSpPr>
        <xdr:cNvPr id="18" name="Rectangle 33"/>
        <xdr:cNvSpPr>
          <a:spLocks/>
        </xdr:cNvSpPr>
      </xdr:nvSpPr>
      <xdr:spPr>
        <a:xfrm>
          <a:off x="6981825" y="6886575"/>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33</xdr:row>
      <xdr:rowOff>66675</xdr:rowOff>
    </xdr:from>
    <xdr:to>
      <xdr:col>15</xdr:col>
      <xdr:colOff>400050</xdr:colOff>
      <xdr:row>38</xdr:row>
      <xdr:rowOff>95250</xdr:rowOff>
    </xdr:to>
    <xdr:sp>
      <xdr:nvSpPr>
        <xdr:cNvPr id="19" name="Rectangle 36"/>
        <xdr:cNvSpPr>
          <a:spLocks/>
        </xdr:cNvSpPr>
      </xdr:nvSpPr>
      <xdr:spPr>
        <a:xfrm>
          <a:off x="9458325" y="688657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31</xdr:row>
      <xdr:rowOff>76200</xdr:rowOff>
    </xdr:from>
    <xdr:to>
      <xdr:col>6</xdr:col>
      <xdr:colOff>114300</xdr:colOff>
      <xdr:row>33</xdr:row>
      <xdr:rowOff>19050</xdr:rowOff>
    </xdr:to>
    <xdr:sp>
      <xdr:nvSpPr>
        <xdr:cNvPr id="20" name="Text Box 37"/>
        <xdr:cNvSpPr txBox="1">
          <a:spLocks noChangeArrowheads="1"/>
        </xdr:cNvSpPr>
      </xdr:nvSpPr>
      <xdr:spPr>
        <a:xfrm>
          <a:off x="4991100" y="6648450"/>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40</xdr:row>
      <xdr:rowOff>142875</xdr:rowOff>
    </xdr:from>
    <xdr:to>
      <xdr:col>2</xdr:col>
      <xdr:colOff>142875</xdr:colOff>
      <xdr:row>43</xdr:row>
      <xdr:rowOff>66675</xdr:rowOff>
    </xdr:to>
    <xdr:sp>
      <xdr:nvSpPr>
        <xdr:cNvPr id="21" name="Rectangle 38"/>
        <xdr:cNvSpPr>
          <a:spLocks/>
        </xdr:cNvSpPr>
      </xdr:nvSpPr>
      <xdr:spPr>
        <a:xfrm>
          <a:off x="104775" y="805815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40</xdr:row>
      <xdr:rowOff>142875</xdr:rowOff>
    </xdr:from>
    <xdr:to>
      <xdr:col>3</xdr:col>
      <xdr:colOff>523875</xdr:colOff>
      <xdr:row>43</xdr:row>
      <xdr:rowOff>66675</xdr:rowOff>
    </xdr:to>
    <xdr:sp>
      <xdr:nvSpPr>
        <xdr:cNvPr id="22" name="Rectangle 39"/>
        <xdr:cNvSpPr>
          <a:spLocks/>
        </xdr:cNvSpPr>
      </xdr:nvSpPr>
      <xdr:spPr>
        <a:xfrm>
          <a:off x="2495550" y="805815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41</xdr:row>
      <xdr:rowOff>0</xdr:rowOff>
    </xdr:from>
    <xdr:to>
      <xdr:col>4</xdr:col>
      <xdr:colOff>1457325</xdr:colOff>
      <xdr:row>43</xdr:row>
      <xdr:rowOff>66675</xdr:rowOff>
    </xdr:to>
    <xdr:sp>
      <xdr:nvSpPr>
        <xdr:cNvPr id="23" name="Rectangle 40"/>
        <xdr:cNvSpPr>
          <a:spLocks/>
        </xdr:cNvSpPr>
      </xdr:nvSpPr>
      <xdr:spPr>
        <a:xfrm>
          <a:off x="4867275" y="8058150"/>
          <a:ext cx="19050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41</xdr:row>
      <xdr:rowOff>0</xdr:rowOff>
    </xdr:from>
    <xdr:to>
      <xdr:col>11</xdr:col>
      <xdr:colOff>123825</xdr:colOff>
      <xdr:row>43</xdr:row>
      <xdr:rowOff>66675</xdr:rowOff>
    </xdr:to>
    <xdr:sp>
      <xdr:nvSpPr>
        <xdr:cNvPr id="24" name="Rectangle 41"/>
        <xdr:cNvSpPr>
          <a:spLocks/>
        </xdr:cNvSpPr>
      </xdr:nvSpPr>
      <xdr:spPr>
        <a:xfrm>
          <a:off x="6991350" y="805815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40</xdr:row>
      <xdr:rowOff>142875</xdr:rowOff>
    </xdr:from>
    <xdr:to>
      <xdr:col>15</xdr:col>
      <xdr:colOff>400050</xdr:colOff>
      <xdr:row>43</xdr:row>
      <xdr:rowOff>66675</xdr:rowOff>
    </xdr:to>
    <xdr:sp>
      <xdr:nvSpPr>
        <xdr:cNvPr id="25" name="Rectangle 44"/>
        <xdr:cNvSpPr>
          <a:spLocks/>
        </xdr:cNvSpPr>
      </xdr:nvSpPr>
      <xdr:spPr>
        <a:xfrm>
          <a:off x="9467850" y="805815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38</xdr:row>
      <xdr:rowOff>123825</xdr:rowOff>
    </xdr:from>
    <xdr:to>
      <xdr:col>6</xdr:col>
      <xdr:colOff>200025</xdr:colOff>
      <xdr:row>40</xdr:row>
      <xdr:rowOff>66675</xdr:rowOff>
    </xdr:to>
    <xdr:sp>
      <xdr:nvSpPr>
        <xdr:cNvPr id="26" name="Text Box 45"/>
        <xdr:cNvSpPr txBox="1">
          <a:spLocks noChangeArrowheads="1"/>
        </xdr:cNvSpPr>
      </xdr:nvSpPr>
      <xdr:spPr>
        <a:xfrm>
          <a:off x="5076825" y="7753350"/>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4</xdr:col>
      <xdr:colOff>485775</xdr:colOff>
      <xdr:row>41</xdr:row>
      <xdr:rowOff>123825</xdr:rowOff>
    </xdr:from>
    <xdr:to>
      <xdr:col>4</xdr:col>
      <xdr:colOff>657225</xdr:colOff>
      <xdr:row>42</xdr:row>
      <xdr:rowOff>142875</xdr:rowOff>
    </xdr:to>
    <xdr:sp>
      <xdr:nvSpPr>
        <xdr:cNvPr id="27" name="38 Flecha abajo"/>
        <xdr:cNvSpPr>
          <a:spLocks/>
        </xdr:cNvSpPr>
      </xdr:nvSpPr>
      <xdr:spPr>
        <a:xfrm flipV="1">
          <a:off x="5800725" y="818197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1266825</xdr:colOff>
      <xdr:row>41</xdr:row>
      <xdr:rowOff>85725</xdr:rowOff>
    </xdr:from>
    <xdr:to>
      <xdr:col>2</xdr:col>
      <xdr:colOff>1457325</xdr:colOff>
      <xdr:row>42</xdr:row>
      <xdr:rowOff>123825</xdr:rowOff>
    </xdr:to>
    <xdr:sp>
      <xdr:nvSpPr>
        <xdr:cNvPr id="28" name="38 Flecha abajo"/>
        <xdr:cNvSpPr>
          <a:spLocks/>
        </xdr:cNvSpPr>
      </xdr:nvSpPr>
      <xdr:spPr>
        <a:xfrm>
          <a:off x="3409950" y="8143875"/>
          <a:ext cx="190500" cy="20002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914400</xdr:colOff>
      <xdr:row>41</xdr:row>
      <xdr:rowOff>104775</xdr:rowOff>
    </xdr:from>
    <xdr:to>
      <xdr:col>1</xdr:col>
      <xdr:colOff>1104900</xdr:colOff>
      <xdr:row>42</xdr:row>
      <xdr:rowOff>142875</xdr:rowOff>
    </xdr:to>
    <xdr:sp>
      <xdr:nvSpPr>
        <xdr:cNvPr id="29" name="38 Flecha abajo"/>
        <xdr:cNvSpPr>
          <a:spLocks/>
        </xdr:cNvSpPr>
      </xdr:nvSpPr>
      <xdr:spPr>
        <a:xfrm>
          <a:off x="1019175" y="8162925"/>
          <a:ext cx="190500" cy="20002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Ventas</a:t>
          </a:r>
        </a:p>
      </xdr:txBody>
    </xdr:sp>
    <xdr:clientData/>
  </xdr:twoCellAnchor>
  <xdr:twoCellAnchor>
    <xdr:from>
      <xdr:col>2</xdr:col>
      <xdr:colOff>381000</xdr:colOff>
      <xdr:row>12</xdr:row>
      <xdr:rowOff>0</xdr:rowOff>
    </xdr:from>
    <xdr:to>
      <xdr:col>3</xdr:col>
      <xdr:colOff>552450</xdr:colOff>
      <xdr:row>17</xdr:row>
      <xdr:rowOff>19050</xdr:rowOff>
    </xdr:to>
    <xdr:sp>
      <xdr:nvSpPr>
        <xdr:cNvPr id="2" name="Rectangle 13"/>
        <xdr:cNvSpPr>
          <a:spLocks/>
        </xdr:cNvSpPr>
      </xdr:nvSpPr>
      <xdr:spPr>
        <a:xfrm>
          <a:off x="2524125" y="3562350"/>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0</xdr:rowOff>
    </xdr:from>
    <xdr:to>
      <xdr:col>4</xdr:col>
      <xdr:colOff>1438275</xdr:colOff>
      <xdr:row>17</xdr:row>
      <xdr:rowOff>0</xdr:rowOff>
    </xdr:to>
    <xdr:sp>
      <xdr:nvSpPr>
        <xdr:cNvPr id="3" name="Rectangle 14"/>
        <xdr:cNvSpPr>
          <a:spLocks/>
        </xdr:cNvSpPr>
      </xdr:nvSpPr>
      <xdr:spPr>
        <a:xfrm>
          <a:off x="4838700" y="3562350"/>
          <a:ext cx="191452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9525</xdr:rowOff>
    </xdr:from>
    <xdr:to>
      <xdr:col>11</xdr:col>
      <xdr:colOff>57150</xdr:colOff>
      <xdr:row>17</xdr:row>
      <xdr:rowOff>9525</xdr:rowOff>
    </xdr:to>
    <xdr:sp>
      <xdr:nvSpPr>
        <xdr:cNvPr id="4" name="Rectangle 15"/>
        <xdr:cNvSpPr>
          <a:spLocks/>
        </xdr:cNvSpPr>
      </xdr:nvSpPr>
      <xdr:spPr>
        <a:xfrm>
          <a:off x="7010400" y="3571875"/>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29</xdr:row>
      <xdr:rowOff>28575</xdr:rowOff>
    </xdr:to>
    <xdr:sp>
      <xdr:nvSpPr>
        <xdr:cNvPr id="9" name="Rectangle 22"/>
        <xdr:cNvSpPr>
          <a:spLocks/>
        </xdr:cNvSpPr>
      </xdr:nvSpPr>
      <xdr:spPr>
        <a:xfrm>
          <a:off x="104775" y="4695825"/>
          <a:ext cx="21812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Cumplir con el asesoramiento a todos los clientes ( por lo menos tres visitas). 
</a:t>
          </a:r>
          <a:r>
            <a:rPr lang="en-US" cap="none" sz="1100" b="0" i="0" u="none" baseline="0">
              <a:solidFill>
                <a:srgbClr val="000000"/>
              </a:solidFill>
            </a:rPr>
            <a:t>
</a:t>
          </a:r>
          <a:r>
            <a:rPr lang="en-US" cap="none" sz="1100" b="0" i="0" u="none" baseline="0">
              <a:solidFill>
                <a:srgbClr val="000000"/>
              </a:solidFill>
            </a:rPr>
            <a:t>KPI: Porcentaje de soporte a clientes ((# clientes visitados/ # ventas realizadas)*100)</a:t>
          </a:r>
        </a:p>
      </xdr:txBody>
    </xdr:sp>
    <xdr:clientData/>
  </xdr:twoCellAnchor>
  <xdr:twoCellAnchor>
    <xdr:from>
      <xdr:col>2</xdr:col>
      <xdr:colOff>381000</xdr:colOff>
      <xdr:row>19</xdr:row>
      <xdr:rowOff>66675</xdr:rowOff>
    </xdr:from>
    <xdr:to>
      <xdr:col>3</xdr:col>
      <xdr:colOff>552450</xdr:colOff>
      <xdr:row>29</xdr:row>
      <xdr:rowOff>28575</xdr:rowOff>
    </xdr:to>
    <xdr:sp>
      <xdr:nvSpPr>
        <xdr:cNvPr id="10" name="Rectangle 23"/>
        <xdr:cNvSpPr>
          <a:spLocks/>
        </xdr:cNvSpPr>
      </xdr:nvSpPr>
      <xdr:spPr>
        <a:xfrm>
          <a:off x="2524125" y="4695825"/>
          <a:ext cx="2076450"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xdr:col>
      <xdr:colOff>809625</xdr:colOff>
      <xdr:row>19</xdr:row>
      <xdr:rowOff>76200</xdr:rowOff>
    </xdr:from>
    <xdr:to>
      <xdr:col>4</xdr:col>
      <xdr:colOff>1457325</xdr:colOff>
      <xdr:row>29</xdr:row>
      <xdr:rowOff>38100</xdr:rowOff>
    </xdr:to>
    <xdr:sp>
      <xdr:nvSpPr>
        <xdr:cNvPr id="11" name="Rectangle 24"/>
        <xdr:cNvSpPr>
          <a:spLocks/>
        </xdr:cNvSpPr>
      </xdr:nvSpPr>
      <xdr:spPr>
        <a:xfrm>
          <a:off x="4857750" y="4705350"/>
          <a:ext cx="19145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29</xdr:row>
      <xdr:rowOff>28575</xdr:rowOff>
    </xdr:to>
    <xdr:sp>
      <xdr:nvSpPr>
        <xdr:cNvPr id="12" name="Rectangle 25"/>
        <xdr:cNvSpPr>
          <a:spLocks/>
        </xdr:cNvSpPr>
      </xdr:nvSpPr>
      <xdr:spPr>
        <a:xfrm>
          <a:off x="6991350" y="4695825"/>
          <a:ext cx="2133600"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29</xdr:row>
      <xdr:rowOff>28575</xdr:rowOff>
    </xdr:to>
    <xdr:sp>
      <xdr:nvSpPr>
        <xdr:cNvPr id="13" name="Rectangle 28"/>
        <xdr:cNvSpPr>
          <a:spLocks/>
        </xdr:cNvSpPr>
      </xdr:nvSpPr>
      <xdr:spPr>
        <a:xfrm>
          <a:off x="9458325" y="4695825"/>
          <a:ext cx="16097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31</xdr:row>
      <xdr:rowOff>66675</xdr:rowOff>
    </xdr:from>
    <xdr:to>
      <xdr:col>2</xdr:col>
      <xdr:colOff>142875</xdr:colOff>
      <xdr:row>36</xdr:row>
      <xdr:rowOff>104775</xdr:rowOff>
    </xdr:to>
    <xdr:sp>
      <xdr:nvSpPr>
        <xdr:cNvPr id="15" name="Rectangle 30"/>
        <xdr:cNvSpPr>
          <a:spLocks/>
        </xdr:cNvSpPr>
      </xdr:nvSpPr>
      <xdr:spPr>
        <a:xfrm>
          <a:off x="104775" y="6562725"/>
          <a:ext cx="2181225" cy="8477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90%
</a:t>
          </a:r>
          <a:r>
            <a:rPr lang="en-US" cap="none" sz="1100" b="0" i="0" u="none" baseline="0">
              <a:solidFill>
                <a:srgbClr val="000000"/>
              </a:solidFill>
            </a:rPr>
            <a:t>Meta: 95%
</a:t>
          </a:r>
          <a:r>
            <a:rPr lang="en-US" cap="none" sz="1100" b="0" i="0" u="none" baseline="0">
              <a:solidFill>
                <a:srgbClr val="000000"/>
              </a:solidFill>
            </a:rPr>
            <a:t>Frec de medición: semestral </a:t>
          </a:r>
        </a:p>
      </xdr:txBody>
    </xdr:sp>
    <xdr:clientData/>
  </xdr:twoCellAnchor>
  <xdr:twoCellAnchor>
    <xdr:from>
      <xdr:col>2</xdr:col>
      <xdr:colOff>352425</xdr:colOff>
      <xdr:row>31</xdr:row>
      <xdr:rowOff>76200</xdr:rowOff>
    </xdr:from>
    <xdr:to>
      <xdr:col>3</xdr:col>
      <xdr:colOff>523875</xdr:colOff>
      <xdr:row>36</xdr:row>
      <xdr:rowOff>114300</xdr:rowOff>
    </xdr:to>
    <xdr:sp>
      <xdr:nvSpPr>
        <xdr:cNvPr id="16" name="Rectangle 31"/>
        <xdr:cNvSpPr>
          <a:spLocks/>
        </xdr:cNvSpPr>
      </xdr:nvSpPr>
      <xdr:spPr>
        <a:xfrm>
          <a:off x="2495550" y="6572250"/>
          <a:ext cx="2076450" cy="8477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31</xdr:row>
      <xdr:rowOff>66675</xdr:rowOff>
    </xdr:from>
    <xdr:to>
      <xdr:col>4</xdr:col>
      <xdr:colOff>1457325</xdr:colOff>
      <xdr:row>36</xdr:row>
      <xdr:rowOff>95250</xdr:rowOff>
    </xdr:to>
    <xdr:sp>
      <xdr:nvSpPr>
        <xdr:cNvPr id="17" name="Rectangle 32"/>
        <xdr:cNvSpPr>
          <a:spLocks/>
        </xdr:cNvSpPr>
      </xdr:nvSpPr>
      <xdr:spPr>
        <a:xfrm>
          <a:off x="4857750" y="6562725"/>
          <a:ext cx="19145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31</xdr:row>
      <xdr:rowOff>66675</xdr:rowOff>
    </xdr:from>
    <xdr:to>
      <xdr:col>11</xdr:col>
      <xdr:colOff>114300</xdr:colOff>
      <xdr:row>36</xdr:row>
      <xdr:rowOff>104775</xdr:rowOff>
    </xdr:to>
    <xdr:sp>
      <xdr:nvSpPr>
        <xdr:cNvPr id="18" name="Rectangle 33"/>
        <xdr:cNvSpPr>
          <a:spLocks/>
        </xdr:cNvSpPr>
      </xdr:nvSpPr>
      <xdr:spPr>
        <a:xfrm>
          <a:off x="6981825" y="6562725"/>
          <a:ext cx="2162175" cy="8477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66675</xdr:rowOff>
    </xdr:from>
    <xdr:to>
      <xdr:col>15</xdr:col>
      <xdr:colOff>400050</xdr:colOff>
      <xdr:row>36</xdr:row>
      <xdr:rowOff>95250</xdr:rowOff>
    </xdr:to>
    <xdr:sp>
      <xdr:nvSpPr>
        <xdr:cNvPr id="19" name="Rectangle 36"/>
        <xdr:cNvSpPr>
          <a:spLocks/>
        </xdr:cNvSpPr>
      </xdr:nvSpPr>
      <xdr:spPr>
        <a:xfrm>
          <a:off x="9458325" y="656272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29</xdr:row>
      <xdr:rowOff>66675</xdr:rowOff>
    </xdr:from>
    <xdr:to>
      <xdr:col>6</xdr:col>
      <xdr:colOff>114300</xdr:colOff>
      <xdr:row>31</xdr:row>
      <xdr:rowOff>19050</xdr:rowOff>
    </xdr:to>
    <xdr:sp>
      <xdr:nvSpPr>
        <xdr:cNvPr id="20" name="Text Box 37"/>
        <xdr:cNvSpPr txBox="1">
          <a:spLocks noChangeArrowheads="1"/>
        </xdr:cNvSpPr>
      </xdr:nvSpPr>
      <xdr:spPr>
        <a:xfrm>
          <a:off x="4991100" y="63150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38</xdr:row>
      <xdr:rowOff>142875</xdr:rowOff>
    </xdr:from>
    <xdr:to>
      <xdr:col>2</xdr:col>
      <xdr:colOff>142875</xdr:colOff>
      <xdr:row>41</xdr:row>
      <xdr:rowOff>66675</xdr:rowOff>
    </xdr:to>
    <xdr:sp>
      <xdr:nvSpPr>
        <xdr:cNvPr id="21" name="Rectangle 38"/>
        <xdr:cNvSpPr>
          <a:spLocks/>
        </xdr:cNvSpPr>
      </xdr:nvSpPr>
      <xdr:spPr>
        <a:xfrm>
          <a:off x="104775" y="773430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38</xdr:row>
      <xdr:rowOff>142875</xdr:rowOff>
    </xdr:from>
    <xdr:to>
      <xdr:col>3</xdr:col>
      <xdr:colOff>523875</xdr:colOff>
      <xdr:row>41</xdr:row>
      <xdr:rowOff>66675</xdr:rowOff>
    </xdr:to>
    <xdr:sp>
      <xdr:nvSpPr>
        <xdr:cNvPr id="22" name="Rectangle 39"/>
        <xdr:cNvSpPr>
          <a:spLocks/>
        </xdr:cNvSpPr>
      </xdr:nvSpPr>
      <xdr:spPr>
        <a:xfrm>
          <a:off x="2495550" y="773430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39</xdr:row>
      <xdr:rowOff>0</xdr:rowOff>
    </xdr:from>
    <xdr:to>
      <xdr:col>4</xdr:col>
      <xdr:colOff>1438275</xdr:colOff>
      <xdr:row>41</xdr:row>
      <xdr:rowOff>66675</xdr:rowOff>
    </xdr:to>
    <xdr:sp>
      <xdr:nvSpPr>
        <xdr:cNvPr id="23" name="Rectangle 40"/>
        <xdr:cNvSpPr>
          <a:spLocks/>
        </xdr:cNvSpPr>
      </xdr:nvSpPr>
      <xdr:spPr>
        <a:xfrm>
          <a:off x="4867275" y="7734300"/>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39</xdr:row>
      <xdr:rowOff>0</xdr:rowOff>
    </xdr:from>
    <xdr:to>
      <xdr:col>11</xdr:col>
      <xdr:colOff>114300</xdr:colOff>
      <xdr:row>41</xdr:row>
      <xdr:rowOff>66675</xdr:rowOff>
    </xdr:to>
    <xdr:sp>
      <xdr:nvSpPr>
        <xdr:cNvPr id="24" name="Rectangle 41"/>
        <xdr:cNvSpPr>
          <a:spLocks/>
        </xdr:cNvSpPr>
      </xdr:nvSpPr>
      <xdr:spPr>
        <a:xfrm>
          <a:off x="6981825" y="773430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38</xdr:row>
      <xdr:rowOff>142875</xdr:rowOff>
    </xdr:from>
    <xdr:to>
      <xdr:col>15</xdr:col>
      <xdr:colOff>400050</xdr:colOff>
      <xdr:row>41</xdr:row>
      <xdr:rowOff>66675</xdr:rowOff>
    </xdr:to>
    <xdr:sp>
      <xdr:nvSpPr>
        <xdr:cNvPr id="25" name="Rectangle 44"/>
        <xdr:cNvSpPr>
          <a:spLocks/>
        </xdr:cNvSpPr>
      </xdr:nvSpPr>
      <xdr:spPr>
        <a:xfrm>
          <a:off x="9467850" y="773430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36</xdr:row>
      <xdr:rowOff>133350</xdr:rowOff>
    </xdr:from>
    <xdr:to>
      <xdr:col>6</xdr:col>
      <xdr:colOff>200025</xdr:colOff>
      <xdr:row>38</xdr:row>
      <xdr:rowOff>76200</xdr:rowOff>
    </xdr:to>
    <xdr:sp>
      <xdr:nvSpPr>
        <xdr:cNvPr id="26" name="Text Box 45"/>
        <xdr:cNvSpPr txBox="1">
          <a:spLocks noChangeArrowheads="1"/>
        </xdr:cNvSpPr>
      </xdr:nvSpPr>
      <xdr:spPr>
        <a:xfrm>
          <a:off x="5076825" y="7439025"/>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962025</xdr:colOff>
      <xdr:row>39</xdr:row>
      <xdr:rowOff>95250</xdr:rowOff>
    </xdr:from>
    <xdr:to>
      <xdr:col>1</xdr:col>
      <xdr:colOff>1181100</xdr:colOff>
      <xdr:row>40</xdr:row>
      <xdr:rowOff>152400</xdr:rowOff>
    </xdr:to>
    <xdr:sp>
      <xdr:nvSpPr>
        <xdr:cNvPr id="27" name="38 Flecha abajo"/>
        <xdr:cNvSpPr>
          <a:spLocks/>
        </xdr:cNvSpPr>
      </xdr:nvSpPr>
      <xdr:spPr>
        <a:xfrm flipV="1">
          <a:off x="1066800" y="7829550"/>
          <a:ext cx="219075" cy="2190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81000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Laboratorio</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80047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Campo</a:t>
          </a:r>
        </a:p>
      </xdr:txBody>
    </xdr:sp>
    <xdr:clientData/>
  </xdr:twoCellAnchor>
  <xdr:twoCellAnchor>
    <xdr:from>
      <xdr:col>3</xdr:col>
      <xdr:colOff>790575</xdr:colOff>
      <xdr:row>12</xdr:row>
      <xdr:rowOff>0</xdr:rowOff>
    </xdr:from>
    <xdr:to>
      <xdr:col>4</xdr:col>
      <xdr:colOff>1428750</xdr:colOff>
      <xdr:row>17</xdr:row>
      <xdr:rowOff>0</xdr:rowOff>
    </xdr:to>
    <xdr:sp>
      <xdr:nvSpPr>
        <xdr:cNvPr id="3" name="Rectangle 14"/>
        <xdr:cNvSpPr>
          <a:spLocks/>
        </xdr:cNvSpPr>
      </xdr:nvSpPr>
      <xdr:spPr>
        <a:xfrm>
          <a:off x="4838700" y="3810000"/>
          <a:ext cx="19050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81000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81000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48615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47662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58140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30</xdr:row>
      <xdr:rowOff>28575</xdr:rowOff>
    </xdr:to>
    <xdr:sp>
      <xdr:nvSpPr>
        <xdr:cNvPr id="9" name="Rectangle 22"/>
        <xdr:cNvSpPr>
          <a:spLocks/>
        </xdr:cNvSpPr>
      </xdr:nvSpPr>
      <xdr:spPr>
        <a:xfrm>
          <a:off x="104775" y="4943475"/>
          <a:ext cx="2181225"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Reducir los niveles de contaminación.
</a:t>
          </a:r>
          <a:r>
            <a:rPr lang="en-US" cap="none" sz="1100" b="0" i="0" u="none" baseline="0">
              <a:solidFill>
                <a:srgbClr val="000000"/>
              </a:solidFill>
            </a:rPr>
            <a:t>
</a:t>
          </a:r>
          <a:r>
            <a:rPr lang="en-US" cap="none" sz="1100" b="0" i="0" u="none" baseline="0">
              <a:solidFill>
                <a:srgbClr val="000000"/>
              </a:solidFill>
            </a:rPr>
            <a:t>KPI: % plantas contaminadas en laboratorio ((# plantas contaminadas/total plantas procesadas)*100)</a:t>
          </a:r>
        </a:p>
      </xdr:txBody>
    </xdr:sp>
    <xdr:clientData/>
  </xdr:twoCellAnchor>
  <xdr:twoCellAnchor>
    <xdr:from>
      <xdr:col>2</xdr:col>
      <xdr:colOff>381000</xdr:colOff>
      <xdr:row>19</xdr:row>
      <xdr:rowOff>66675</xdr:rowOff>
    </xdr:from>
    <xdr:to>
      <xdr:col>3</xdr:col>
      <xdr:colOff>552450</xdr:colOff>
      <xdr:row>30</xdr:row>
      <xdr:rowOff>28575</xdr:rowOff>
    </xdr:to>
    <xdr:sp>
      <xdr:nvSpPr>
        <xdr:cNvPr id="10" name="Rectangle 23"/>
        <xdr:cNvSpPr>
          <a:spLocks/>
        </xdr:cNvSpPr>
      </xdr:nvSpPr>
      <xdr:spPr>
        <a:xfrm>
          <a:off x="2524125" y="4943475"/>
          <a:ext cx="2076450"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Reducir los niveles de mortalidad y mutaciones en las plantas.
</a:t>
          </a:r>
          <a:r>
            <a:rPr lang="en-US" cap="none" sz="1100" b="0" i="0" u="none" baseline="0">
              <a:solidFill>
                <a:srgbClr val="000000"/>
              </a:solidFill>
            </a:rPr>
            <a:t>
</a:t>
          </a:r>
          <a:r>
            <a:rPr lang="en-US" cap="none" sz="1100" b="0" i="0" u="none" baseline="0">
              <a:solidFill>
                <a:srgbClr val="000000"/>
              </a:solidFill>
            </a:rPr>
            <a:t>KPI:  % plantas rechazadas en campo (# plantas rechazadas por mortalidad o mutación/total plantas producidas)*100)</a:t>
          </a:r>
        </a:p>
      </xdr:txBody>
    </xdr:sp>
    <xdr:clientData/>
  </xdr:twoCellAnchor>
  <xdr:twoCellAnchor>
    <xdr:from>
      <xdr:col>3</xdr:col>
      <xdr:colOff>809625</xdr:colOff>
      <xdr:row>19</xdr:row>
      <xdr:rowOff>76200</xdr:rowOff>
    </xdr:from>
    <xdr:to>
      <xdr:col>4</xdr:col>
      <xdr:colOff>1438275</xdr:colOff>
      <xdr:row>30</xdr:row>
      <xdr:rowOff>38100</xdr:rowOff>
    </xdr:to>
    <xdr:sp>
      <xdr:nvSpPr>
        <xdr:cNvPr id="11" name="Rectangle 24"/>
        <xdr:cNvSpPr>
          <a:spLocks/>
        </xdr:cNvSpPr>
      </xdr:nvSpPr>
      <xdr:spPr>
        <a:xfrm>
          <a:off x="4857750" y="4953000"/>
          <a:ext cx="1895475"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30</xdr:row>
      <xdr:rowOff>28575</xdr:rowOff>
    </xdr:to>
    <xdr:sp>
      <xdr:nvSpPr>
        <xdr:cNvPr id="12" name="Rectangle 25"/>
        <xdr:cNvSpPr>
          <a:spLocks/>
        </xdr:cNvSpPr>
      </xdr:nvSpPr>
      <xdr:spPr>
        <a:xfrm>
          <a:off x="6991350" y="4943475"/>
          <a:ext cx="2133600"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30</xdr:row>
      <xdr:rowOff>28575</xdr:rowOff>
    </xdr:to>
    <xdr:sp>
      <xdr:nvSpPr>
        <xdr:cNvPr id="13" name="Rectangle 28"/>
        <xdr:cNvSpPr>
          <a:spLocks/>
        </xdr:cNvSpPr>
      </xdr:nvSpPr>
      <xdr:spPr>
        <a:xfrm>
          <a:off x="9458325" y="4943475"/>
          <a:ext cx="1609725" cy="17430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69582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32</xdr:row>
      <xdr:rowOff>76200</xdr:rowOff>
    </xdr:from>
    <xdr:to>
      <xdr:col>2</xdr:col>
      <xdr:colOff>142875</xdr:colOff>
      <xdr:row>37</xdr:row>
      <xdr:rowOff>95250</xdr:rowOff>
    </xdr:to>
    <xdr:sp>
      <xdr:nvSpPr>
        <xdr:cNvPr id="15" name="Rectangle 30"/>
        <xdr:cNvSpPr>
          <a:spLocks/>
        </xdr:cNvSpPr>
      </xdr:nvSpPr>
      <xdr:spPr>
        <a:xfrm>
          <a:off x="104775" y="6981825"/>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10%
</a:t>
          </a:r>
          <a:r>
            <a:rPr lang="en-US" cap="none" sz="1100" b="0" i="0" u="none" baseline="0">
              <a:solidFill>
                <a:srgbClr val="000000"/>
              </a:solidFill>
            </a:rPr>
            <a:t>Meta: 7%
</a:t>
          </a:r>
          <a:r>
            <a:rPr lang="en-US" cap="none" sz="1100" b="0" i="0" u="none" baseline="0">
              <a:solidFill>
                <a:srgbClr val="000000"/>
              </a:solidFill>
            </a:rPr>
            <a:t>Frec de medición: semanal</a:t>
          </a:r>
        </a:p>
      </xdr:txBody>
    </xdr:sp>
    <xdr:clientData/>
  </xdr:twoCellAnchor>
  <xdr:twoCellAnchor>
    <xdr:from>
      <xdr:col>2</xdr:col>
      <xdr:colOff>352425</xdr:colOff>
      <xdr:row>32</xdr:row>
      <xdr:rowOff>85725</xdr:rowOff>
    </xdr:from>
    <xdr:to>
      <xdr:col>3</xdr:col>
      <xdr:colOff>523875</xdr:colOff>
      <xdr:row>37</xdr:row>
      <xdr:rowOff>104775</xdr:rowOff>
    </xdr:to>
    <xdr:sp>
      <xdr:nvSpPr>
        <xdr:cNvPr id="16" name="Rectangle 31"/>
        <xdr:cNvSpPr>
          <a:spLocks/>
        </xdr:cNvSpPr>
      </xdr:nvSpPr>
      <xdr:spPr>
        <a:xfrm>
          <a:off x="2495550" y="6991350"/>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0,5%
</a:t>
          </a:r>
          <a:r>
            <a:rPr lang="en-US" cap="none" sz="1100" b="0" i="0" u="none" baseline="0">
              <a:solidFill>
                <a:srgbClr val="000000"/>
              </a:solidFill>
            </a:rPr>
            <a:t>Meta: 0,3%
</a:t>
          </a:r>
          <a:r>
            <a:rPr lang="en-US" cap="none" sz="1100" b="0" i="0" u="none" baseline="0">
              <a:solidFill>
                <a:srgbClr val="000000"/>
              </a:solidFill>
            </a:rPr>
            <a:t>Frec de medición: semanal</a:t>
          </a:r>
        </a:p>
      </xdr:txBody>
    </xdr:sp>
    <xdr:clientData/>
  </xdr:twoCellAnchor>
  <xdr:twoCellAnchor>
    <xdr:from>
      <xdr:col>3</xdr:col>
      <xdr:colOff>809625</xdr:colOff>
      <xdr:row>32</xdr:row>
      <xdr:rowOff>66675</xdr:rowOff>
    </xdr:from>
    <xdr:to>
      <xdr:col>4</xdr:col>
      <xdr:colOff>1438275</xdr:colOff>
      <xdr:row>37</xdr:row>
      <xdr:rowOff>95250</xdr:rowOff>
    </xdr:to>
    <xdr:sp>
      <xdr:nvSpPr>
        <xdr:cNvPr id="17" name="Rectangle 32"/>
        <xdr:cNvSpPr>
          <a:spLocks/>
        </xdr:cNvSpPr>
      </xdr:nvSpPr>
      <xdr:spPr>
        <a:xfrm>
          <a:off x="4857750" y="6972300"/>
          <a:ext cx="18954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32</xdr:row>
      <xdr:rowOff>76200</xdr:rowOff>
    </xdr:from>
    <xdr:to>
      <xdr:col>11</xdr:col>
      <xdr:colOff>114300</xdr:colOff>
      <xdr:row>37</xdr:row>
      <xdr:rowOff>95250</xdr:rowOff>
    </xdr:to>
    <xdr:sp>
      <xdr:nvSpPr>
        <xdr:cNvPr id="18" name="Rectangle 33"/>
        <xdr:cNvSpPr>
          <a:spLocks/>
        </xdr:cNvSpPr>
      </xdr:nvSpPr>
      <xdr:spPr>
        <a:xfrm>
          <a:off x="6981825" y="6981825"/>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32</xdr:row>
      <xdr:rowOff>66675</xdr:rowOff>
    </xdr:from>
    <xdr:to>
      <xdr:col>15</xdr:col>
      <xdr:colOff>400050</xdr:colOff>
      <xdr:row>37</xdr:row>
      <xdr:rowOff>95250</xdr:rowOff>
    </xdr:to>
    <xdr:sp>
      <xdr:nvSpPr>
        <xdr:cNvPr id="19" name="Rectangle 36"/>
        <xdr:cNvSpPr>
          <a:spLocks/>
        </xdr:cNvSpPr>
      </xdr:nvSpPr>
      <xdr:spPr>
        <a:xfrm>
          <a:off x="9458325" y="697230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30</xdr:row>
      <xdr:rowOff>76200</xdr:rowOff>
    </xdr:from>
    <xdr:to>
      <xdr:col>6</xdr:col>
      <xdr:colOff>114300</xdr:colOff>
      <xdr:row>32</xdr:row>
      <xdr:rowOff>28575</xdr:rowOff>
    </xdr:to>
    <xdr:sp>
      <xdr:nvSpPr>
        <xdr:cNvPr id="20" name="Text Box 37"/>
        <xdr:cNvSpPr txBox="1">
          <a:spLocks noChangeArrowheads="1"/>
        </xdr:cNvSpPr>
      </xdr:nvSpPr>
      <xdr:spPr>
        <a:xfrm>
          <a:off x="4991100" y="6734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39</xdr:row>
      <xdr:rowOff>142875</xdr:rowOff>
    </xdr:from>
    <xdr:to>
      <xdr:col>2</xdr:col>
      <xdr:colOff>142875</xdr:colOff>
      <xdr:row>42</xdr:row>
      <xdr:rowOff>66675</xdr:rowOff>
    </xdr:to>
    <xdr:sp>
      <xdr:nvSpPr>
        <xdr:cNvPr id="21" name="Rectangle 38"/>
        <xdr:cNvSpPr>
          <a:spLocks/>
        </xdr:cNvSpPr>
      </xdr:nvSpPr>
      <xdr:spPr>
        <a:xfrm>
          <a:off x="104775" y="814387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39</xdr:row>
      <xdr:rowOff>142875</xdr:rowOff>
    </xdr:from>
    <xdr:to>
      <xdr:col>3</xdr:col>
      <xdr:colOff>523875</xdr:colOff>
      <xdr:row>42</xdr:row>
      <xdr:rowOff>66675</xdr:rowOff>
    </xdr:to>
    <xdr:sp>
      <xdr:nvSpPr>
        <xdr:cNvPr id="22" name="Rectangle 39"/>
        <xdr:cNvSpPr>
          <a:spLocks/>
        </xdr:cNvSpPr>
      </xdr:nvSpPr>
      <xdr:spPr>
        <a:xfrm>
          <a:off x="2495550" y="814387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40</xdr:row>
      <xdr:rowOff>0</xdr:rowOff>
    </xdr:from>
    <xdr:to>
      <xdr:col>4</xdr:col>
      <xdr:colOff>1457325</xdr:colOff>
      <xdr:row>42</xdr:row>
      <xdr:rowOff>66675</xdr:rowOff>
    </xdr:to>
    <xdr:sp>
      <xdr:nvSpPr>
        <xdr:cNvPr id="23" name="Rectangle 40"/>
        <xdr:cNvSpPr>
          <a:spLocks/>
        </xdr:cNvSpPr>
      </xdr:nvSpPr>
      <xdr:spPr>
        <a:xfrm>
          <a:off x="4867275" y="8143875"/>
          <a:ext cx="19050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40</xdr:row>
      <xdr:rowOff>0</xdr:rowOff>
    </xdr:from>
    <xdr:to>
      <xdr:col>11</xdr:col>
      <xdr:colOff>123825</xdr:colOff>
      <xdr:row>42</xdr:row>
      <xdr:rowOff>66675</xdr:rowOff>
    </xdr:to>
    <xdr:sp>
      <xdr:nvSpPr>
        <xdr:cNvPr id="24" name="Rectangle 41"/>
        <xdr:cNvSpPr>
          <a:spLocks/>
        </xdr:cNvSpPr>
      </xdr:nvSpPr>
      <xdr:spPr>
        <a:xfrm>
          <a:off x="6991350" y="814387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39</xdr:row>
      <xdr:rowOff>142875</xdr:rowOff>
    </xdr:from>
    <xdr:to>
      <xdr:col>15</xdr:col>
      <xdr:colOff>400050</xdr:colOff>
      <xdr:row>42</xdr:row>
      <xdr:rowOff>66675</xdr:rowOff>
    </xdr:to>
    <xdr:sp>
      <xdr:nvSpPr>
        <xdr:cNvPr id="25" name="Rectangle 44"/>
        <xdr:cNvSpPr>
          <a:spLocks/>
        </xdr:cNvSpPr>
      </xdr:nvSpPr>
      <xdr:spPr>
        <a:xfrm>
          <a:off x="9467850" y="814387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37</xdr:row>
      <xdr:rowOff>123825</xdr:rowOff>
    </xdr:from>
    <xdr:to>
      <xdr:col>6</xdr:col>
      <xdr:colOff>200025</xdr:colOff>
      <xdr:row>39</xdr:row>
      <xdr:rowOff>76200</xdr:rowOff>
    </xdr:to>
    <xdr:sp>
      <xdr:nvSpPr>
        <xdr:cNvPr id="26" name="Text Box 45"/>
        <xdr:cNvSpPr txBox="1">
          <a:spLocks noChangeArrowheads="1"/>
        </xdr:cNvSpPr>
      </xdr:nvSpPr>
      <xdr:spPr>
        <a:xfrm>
          <a:off x="5076825" y="7839075"/>
          <a:ext cx="2105025" cy="2381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885825</xdr:colOff>
      <xdr:row>40</xdr:row>
      <xdr:rowOff>123825</xdr:rowOff>
    </xdr:from>
    <xdr:to>
      <xdr:col>1</xdr:col>
      <xdr:colOff>1095375</xdr:colOff>
      <xdr:row>41</xdr:row>
      <xdr:rowOff>152400</xdr:rowOff>
    </xdr:to>
    <xdr:sp>
      <xdr:nvSpPr>
        <xdr:cNvPr id="27" name="35 Flecha abajo"/>
        <xdr:cNvSpPr>
          <a:spLocks/>
        </xdr:cNvSpPr>
      </xdr:nvSpPr>
      <xdr:spPr>
        <a:xfrm>
          <a:off x="990600" y="8267700"/>
          <a:ext cx="2095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1266825</xdr:colOff>
      <xdr:row>40</xdr:row>
      <xdr:rowOff>95250</xdr:rowOff>
    </xdr:from>
    <xdr:to>
      <xdr:col>2</xdr:col>
      <xdr:colOff>1476375</xdr:colOff>
      <xdr:row>41</xdr:row>
      <xdr:rowOff>123825</xdr:rowOff>
    </xdr:to>
    <xdr:sp>
      <xdr:nvSpPr>
        <xdr:cNvPr id="28" name="35 Flecha abajo"/>
        <xdr:cNvSpPr>
          <a:spLocks/>
        </xdr:cNvSpPr>
      </xdr:nvSpPr>
      <xdr:spPr>
        <a:xfrm>
          <a:off x="3409950" y="8239125"/>
          <a:ext cx="2095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705225"/>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695700"/>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0</xdr:rowOff>
    </xdr:from>
    <xdr:to>
      <xdr:col>4</xdr:col>
      <xdr:colOff>1457325</xdr:colOff>
      <xdr:row>17</xdr:row>
      <xdr:rowOff>0</xdr:rowOff>
    </xdr:to>
    <xdr:sp>
      <xdr:nvSpPr>
        <xdr:cNvPr id="3" name="Rectangle 14"/>
        <xdr:cNvSpPr>
          <a:spLocks/>
        </xdr:cNvSpPr>
      </xdr:nvSpPr>
      <xdr:spPr>
        <a:xfrm>
          <a:off x="4838700" y="3705225"/>
          <a:ext cx="19335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705225"/>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705225"/>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381375"/>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371850"/>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476625"/>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29</xdr:row>
      <xdr:rowOff>28575</xdr:rowOff>
    </xdr:to>
    <xdr:sp>
      <xdr:nvSpPr>
        <xdr:cNvPr id="9" name="Rectangle 22"/>
        <xdr:cNvSpPr>
          <a:spLocks/>
        </xdr:cNvSpPr>
      </xdr:nvSpPr>
      <xdr:spPr>
        <a:xfrm>
          <a:off x="104775" y="4838700"/>
          <a:ext cx="21812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Evaluar a todos los empleados.
</a:t>
          </a:r>
          <a:r>
            <a:rPr lang="en-US" cap="none" sz="1100" b="0" i="0" u="none" baseline="0">
              <a:solidFill>
                <a:srgbClr val="000000"/>
              </a:solidFill>
            </a:rPr>
            <a:t>
</a:t>
          </a:r>
          <a:r>
            <a:rPr lang="en-US" cap="none" sz="1100" b="0" i="0" u="none" baseline="0">
              <a:solidFill>
                <a:srgbClr val="000000"/>
              </a:solidFill>
            </a:rPr>
            <a:t>KPI: % empleados evaluados (# empleados evaluados/# empleados totales)</a:t>
          </a:r>
        </a:p>
      </xdr:txBody>
    </xdr:sp>
    <xdr:clientData/>
  </xdr:twoCellAnchor>
  <xdr:twoCellAnchor>
    <xdr:from>
      <xdr:col>2</xdr:col>
      <xdr:colOff>381000</xdr:colOff>
      <xdr:row>19</xdr:row>
      <xdr:rowOff>66675</xdr:rowOff>
    </xdr:from>
    <xdr:to>
      <xdr:col>3</xdr:col>
      <xdr:colOff>552450</xdr:colOff>
      <xdr:row>29</xdr:row>
      <xdr:rowOff>38100</xdr:rowOff>
    </xdr:to>
    <xdr:sp>
      <xdr:nvSpPr>
        <xdr:cNvPr id="10" name="Rectangle 23"/>
        <xdr:cNvSpPr>
          <a:spLocks/>
        </xdr:cNvSpPr>
      </xdr:nvSpPr>
      <xdr:spPr>
        <a:xfrm>
          <a:off x="2524125" y="4838700"/>
          <a:ext cx="2076450" cy="1590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19</xdr:row>
      <xdr:rowOff>76200</xdr:rowOff>
    </xdr:from>
    <xdr:to>
      <xdr:col>4</xdr:col>
      <xdr:colOff>1457325</xdr:colOff>
      <xdr:row>29</xdr:row>
      <xdr:rowOff>38100</xdr:rowOff>
    </xdr:to>
    <xdr:sp>
      <xdr:nvSpPr>
        <xdr:cNvPr id="11" name="Rectangle 24"/>
        <xdr:cNvSpPr>
          <a:spLocks/>
        </xdr:cNvSpPr>
      </xdr:nvSpPr>
      <xdr:spPr>
        <a:xfrm>
          <a:off x="4857750" y="4848225"/>
          <a:ext cx="19145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29</xdr:row>
      <xdr:rowOff>38100</xdr:rowOff>
    </xdr:to>
    <xdr:sp>
      <xdr:nvSpPr>
        <xdr:cNvPr id="12" name="Rectangle 25"/>
        <xdr:cNvSpPr>
          <a:spLocks/>
        </xdr:cNvSpPr>
      </xdr:nvSpPr>
      <xdr:spPr>
        <a:xfrm>
          <a:off x="6991350" y="4838700"/>
          <a:ext cx="2133600" cy="1590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29</xdr:row>
      <xdr:rowOff>28575</xdr:rowOff>
    </xdr:to>
    <xdr:sp>
      <xdr:nvSpPr>
        <xdr:cNvPr id="13" name="Rectangle 28"/>
        <xdr:cNvSpPr>
          <a:spLocks/>
        </xdr:cNvSpPr>
      </xdr:nvSpPr>
      <xdr:spPr>
        <a:xfrm>
          <a:off x="9458325" y="4838700"/>
          <a:ext cx="1609725" cy="158115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591050"/>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31</xdr:row>
      <xdr:rowOff>66675</xdr:rowOff>
    </xdr:from>
    <xdr:to>
      <xdr:col>2</xdr:col>
      <xdr:colOff>142875</xdr:colOff>
      <xdr:row>36</xdr:row>
      <xdr:rowOff>85725</xdr:rowOff>
    </xdr:to>
    <xdr:sp>
      <xdr:nvSpPr>
        <xdr:cNvPr id="15" name="Rectangle 30"/>
        <xdr:cNvSpPr>
          <a:spLocks/>
        </xdr:cNvSpPr>
      </xdr:nvSpPr>
      <xdr:spPr>
        <a:xfrm>
          <a:off x="104775" y="6705600"/>
          <a:ext cx="218122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60%
</a:t>
          </a:r>
          <a:r>
            <a:rPr lang="en-US" cap="none" sz="1100" b="0" i="0" u="none" baseline="0">
              <a:solidFill>
                <a:srgbClr val="000000"/>
              </a:solidFill>
            </a:rPr>
            <a:t>Meta: 80%
</a:t>
          </a:r>
          <a:r>
            <a:rPr lang="en-US" cap="none" sz="1100" b="0" i="0" u="none" baseline="0">
              <a:solidFill>
                <a:srgbClr val="000000"/>
              </a:solidFill>
            </a:rPr>
            <a:t>Frec de medición: anual</a:t>
          </a:r>
        </a:p>
      </xdr:txBody>
    </xdr:sp>
    <xdr:clientData/>
  </xdr:twoCellAnchor>
  <xdr:twoCellAnchor>
    <xdr:from>
      <xdr:col>2</xdr:col>
      <xdr:colOff>352425</xdr:colOff>
      <xdr:row>31</xdr:row>
      <xdr:rowOff>76200</xdr:rowOff>
    </xdr:from>
    <xdr:to>
      <xdr:col>3</xdr:col>
      <xdr:colOff>523875</xdr:colOff>
      <xdr:row>36</xdr:row>
      <xdr:rowOff>95250</xdr:rowOff>
    </xdr:to>
    <xdr:sp>
      <xdr:nvSpPr>
        <xdr:cNvPr id="16" name="Rectangle 31"/>
        <xdr:cNvSpPr>
          <a:spLocks/>
        </xdr:cNvSpPr>
      </xdr:nvSpPr>
      <xdr:spPr>
        <a:xfrm>
          <a:off x="2495550" y="67151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31</xdr:row>
      <xdr:rowOff>66675</xdr:rowOff>
    </xdr:from>
    <xdr:to>
      <xdr:col>4</xdr:col>
      <xdr:colOff>1457325</xdr:colOff>
      <xdr:row>36</xdr:row>
      <xdr:rowOff>95250</xdr:rowOff>
    </xdr:to>
    <xdr:sp>
      <xdr:nvSpPr>
        <xdr:cNvPr id="17" name="Rectangle 32"/>
        <xdr:cNvSpPr>
          <a:spLocks/>
        </xdr:cNvSpPr>
      </xdr:nvSpPr>
      <xdr:spPr>
        <a:xfrm>
          <a:off x="4857750" y="6705600"/>
          <a:ext cx="19145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31</xdr:row>
      <xdr:rowOff>66675</xdr:rowOff>
    </xdr:from>
    <xdr:to>
      <xdr:col>11</xdr:col>
      <xdr:colOff>114300</xdr:colOff>
      <xdr:row>36</xdr:row>
      <xdr:rowOff>85725</xdr:rowOff>
    </xdr:to>
    <xdr:sp>
      <xdr:nvSpPr>
        <xdr:cNvPr id="18" name="Rectangle 33"/>
        <xdr:cNvSpPr>
          <a:spLocks/>
        </xdr:cNvSpPr>
      </xdr:nvSpPr>
      <xdr:spPr>
        <a:xfrm>
          <a:off x="6981825" y="6705600"/>
          <a:ext cx="2162175"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66675</xdr:rowOff>
    </xdr:from>
    <xdr:to>
      <xdr:col>15</xdr:col>
      <xdr:colOff>400050</xdr:colOff>
      <xdr:row>36</xdr:row>
      <xdr:rowOff>95250</xdr:rowOff>
    </xdr:to>
    <xdr:sp>
      <xdr:nvSpPr>
        <xdr:cNvPr id="19" name="Rectangle 36"/>
        <xdr:cNvSpPr>
          <a:spLocks/>
        </xdr:cNvSpPr>
      </xdr:nvSpPr>
      <xdr:spPr>
        <a:xfrm>
          <a:off x="9458325" y="670560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29</xdr:row>
      <xdr:rowOff>76200</xdr:rowOff>
    </xdr:from>
    <xdr:to>
      <xdr:col>6</xdr:col>
      <xdr:colOff>114300</xdr:colOff>
      <xdr:row>31</xdr:row>
      <xdr:rowOff>19050</xdr:rowOff>
    </xdr:to>
    <xdr:sp>
      <xdr:nvSpPr>
        <xdr:cNvPr id="20" name="Text Box 37"/>
        <xdr:cNvSpPr txBox="1">
          <a:spLocks noChangeArrowheads="1"/>
        </xdr:cNvSpPr>
      </xdr:nvSpPr>
      <xdr:spPr>
        <a:xfrm>
          <a:off x="4991100" y="6467475"/>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38</xdr:row>
      <xdr:rowOff>142875</xdr:rowOff>
    </xdr:from>
    <xdr:to>
      <xdr:col>2</xdr:col>
      <xdr:colOff>142875</xdr:colOff>
      <xdr:row>41</xdr:row>
      <xdr:rowOff>66675</xdr:rowOff>
    </xdr:to>
    <xdr:sp>
      <xdr:nvSpPr>
        <xdr:cNvPr id="21" name="Rectangle 38"/>
        <xdr:cNvSpPr>
          <a:spLocks/>
        </xdr:cNvSpPr>
      </xdr:nvSpPr>
      <xdr:spPr>
        <a:xfrm>
          <a:off x="104775" y="787717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38</xdr:row>
      <xdr:rowOff>142875</xdr:rowOff>
    </xdr:from>
    <xdr:to>
      <xdr:col>3</xdr:col>
      <xdr:colOff>523875</xdr:colOff>
      <xdr:row>41</xdr:row>
      <xdr:rowOff>66675</xdr:rowOff>
    </xdr:to>
    <xdr:sp>
      <xdr:nvSpPr>
        <xdr:cNvPr id="22" name="Rectangle 39"/>
        <xdr:cNvSpPr>
          <a:spLocks/>
        </xdr:cNvSpPr>
      </xdr:nvSpPr>
      <xdr:spPr>
        <a:xfrm>
          <a:off x="2495550" y="787717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39</xdr:row>
      <xdr:rowOff>0</xdr:rowOff>
    </xdr:from>
    <xdr:to>
      <xdr:col>4</xdr:col>
      <xdr:colOff>1457325</xdr:colOff>
      <xdr:row>41</xdr:row>
      <xdr:rowOff>66675</xdr:rowOff>
    </xdr:to>
    <xdr:sp>
      <xdr:nvSpPr>
        <xdr:cNvPr id="23" name="Rectangle 40"/>
        <xdr:cNvSpPr>
          <a:spLocks/>
        </xdr:cNvSpPr>
      </xdr:nvSpPr>
      <xdr:spPr>
        <a:xfrm>
          <a:off x="4867275" y="7877175"/>
          <a:ext cx="19050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39</xdr:row>
      <xdr:rowOff>0</xdr:rowOff>
    </xdr:from>
    <xdr:to>
      <xdr:col>11</xdr:col>
      <xdr:colOff>123825</xdr:colOff>
      <xdr:row>41</xdr:row>
      <xdr:rowOff>66675</xdr:rowOff>
    </xdr:to>
    <xdr:sp>
      <xdr:nvSpPr>
        <xdr:cNvPr id="24" name="Rectangle 41"/>
        <xdr:cNvSpPr>
          <a:spLocks/>
        </xdr:cNvSpPr>
      </xdr:nvSpPr>
      <xdr:spPr>
        <a:xfrm>
          <a:off x="6991350" y="787717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38</xdr:row>
      <xdr:rowOff>142875</xdr:rowOff>
    </xdr:from>
    <xdr:to>
      <xdr:col>15</xdr:col>
      <xdr:colOff>400050</xdr:colOff>
      <xdr:row>41</xdr:row>
      <xdr:rowOff>66675</xdr:rowOff>
    </xdr:to>
    <xdr:sp>
      <xdr:nvSpPr>
        <xdr:cNvPr id="25" name="Rectangle 44"/>
        <xdr:cNvSpPr>
          <a:spLocks/>
        </xdr:cNvSpPr>
      </xdr:nvSpPr>
      <xdr:spPr>
        <a:xfrm>
          <a:off x="9467850" y="787717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36</xdr:row>
      <xdr:rowOff>123825</xdr:rowOff>
    </xdr:from>
    <xdr:to>
      <xdr:col>6</xdr:col>
      <xdr:colOff>200025</xdr:colOff>
      <xdr:row>38</xdr:row>
      <xdr:rowOff>66675</xdr:rowOff>
    </xdr:to>
    <xdr:sp>
      <xdr:nvSpPr>
        <xdr:cNvPr id="26" name="Text Box 45"/>
        <xdr:cNvSpPr txBox="1">
          <a:spLocks noChangeArrowheads="1"/>
        </xdr:cNvSpPr>
      </xdr:nvSpPr>
      <xdr:spPr>
        <a:xfrm>
          <a:off x="5076825" y="7572375"/>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962025</xdr:colOff>
      <xdr:row>39</xdr:row>
      <xdr:rowOff>57150</xdr:rowOff>
    </xdr:from>
    <xdr:to>
      <xdr:col>1</xdr:col>
      <xdr:colOff>1219200</xdr:colOff>
      <xdr:row>40</xdr:row>
      <xdr:rowOff>123825</xdr:rowOff>
    </xdr:to>
    <xdr:sp>
      <xdr:nvSpPr>
        <xdr:cNvPr id="27" name="38 Flecha abajo"/>
        <xdr:cNvSpPr>
          <a:spLocks/>
        </xdr:cNvSpPr>
      </xdr:nvSpPr>
      <xdr:spPr>
        <a:xfrm flipV="1">
          <a:off x="1066800" y="7934325"/>
          <a:ext cx="257175" cy="228600"/>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de Contabilidad</a:t>
          </a:r>
        </a:p>
      </xdr:txBody>
    </xdr:sp>
    <xdr:clientData/>
  </xdr:twoCellAnchor>
  <xdr:twoCellAnchor>
    <xdr:from>
      <xdr:col>3</xdr:col>
      <xdr:colOff>790575</xdr:colOff>
      <xdr:row>12</xdr:row>
      <xdr:rowOff>0</xdr:rowOff>
    </xdr:from>
    <xdr:to>
      <xdr:col>4</xdr:col>
      <xdr:colOff>1438275</xdr:colOff>
      <xdr:row>17</xdr:row>
      <xdr:rowOff>0</xdr:rowOff>
    </xdr:to>
    <xdr:sp>
      <xdr:nvSpPr>
        <xdr:cNvPr id="3" name="Rectangle 14"/>
        <xdr:cNvSpPr>
          <a:spLocks/>
        </xdr:cNvSpPr>
      </xdr:nvSpPr>
      <xdr:spPr>
        <a:xfrm>
          <a:off x="4838700" y="3562350"/>
          <a:ext cx="191452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32</xdr:row>
      <xdr:rowOff>28575</xdr:rowOff>
    </xdr:to>
    <xdr:sp>
      <xdr:nvSpPr>
        <xdr:cNvPr id="9" name="Rectangle 22"/>
        <xdr:cNvSpPr>
          <a:spLocks/>
        </xdr:cNvSpPr>
      </xdr:nvSpPr>
      <xdr:spPr>
        <a:xfrm>
          <a:off x="104775" y="4695825"/>
          <a:ext cx="2181225" cy="20669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Elaborar programas de capacitación.
</a:t>
          </a:r>
          <a:r>
            <a:rPr lang="en-US" cap="none" sz="1100" b="0" i="0" u="none" baseline="0">
              <a:solidFill>
                <a:srgbClr val="000000"/>
              </a:solidFill>
            </a:rPr>
            <a:t>
</a:t>
          </a:r>
          <a:r>
            <a:rPr lang="en-US" cap="none" sz="1100" b="0" i="0" u="none" baseline="0">
              <a:solidFill>
                <a:srgbClr val="000000"/>
              </a:solidFill>
            </a:rPr>
            <a:t>KPI: # programas dictados</a:t>
          </a:r>
        </a:p>
      </xdr:txBody>
    </xdr:sp>
    <xdr:clientData/>
  </xdr:twoCellAnchor>
  <xdr:twoCellAnchor>
    <xdr:from>
      <xdr:col>2</xdr:col>
      <xdr:colOff>381000</xdr:colOff>
      <xdr:row>19</xdr:row>
      <xdr:rowOff>66675</xdr:rowOff>
    </xdr:from>
    <xdr:to>
      <xdr:col>3</xdr:col>
      <xdr:colOff>552450</xdr:colOff>
      <xdr:row>32</xdr:row>
      <xdr:rowOff>28575</xdr:rowOff>
    </xdr:to>
    <xdr:sp>
      <xdr:nvSpPr>
        <xdr:cNvPr id="10" name="Rectangle 23"/>
        <xdr:cNvSpPr>
          <a:spLocks/>
        </xdr:cNvSpPr>
      </xdr:nvSpPr>
      <xdr:spPr>
        <a:xfrm>
          <a:off x="2524125" y="4695825"/>
          <a:ext cx="2076450" cy="20669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Asignar recursos para capacitación en el presupuesto anual.
</a:t>
          </a:r>
          <a:r>
            <a:rPr lang="en-US" cap="none" sz="1100" b="0" i="0" u="none" baseline="0">
              <a:solidFill>
                <a:srgbClr val="000000"/>
              </a:solidFill>
            </a:rPr>
            <a:t>
</a:t>
          </a:r>
          <a:r>
            <a:rPr lang="en-US" cap="none" sz="1100" b="0" i="0" u="none" baseline="0">
              <a:solidFill>
                <a:srgbClr val="000000"/>
              </a:solidFill>
            </a:rPr>
            <a:t>KPI:  % de $ invertidos en capacitación con respecto al presupuesto ($ invertidos en capacitación/ $ presupuestados para capacitación)</a:t>
          </a:r>
        </a:p>
      </xdr:txBody>
    </xdr:sp>
    <xdr:clientData/>
  </xdr:twoCellAnchor>
  <xdr:twoCellAnchor>
    <xdr:from>
      <xdr:col>3</xdr:col>
      <xdr:colOff>809625</xdr:colOff>
      <xdr:row>19</xdr:row>
      <xdr:rowOff>76200</xdr:rowOff>
    </xdr:from>
    <xdr:to>
      <xdr:col>4</xdr:col>
      <xdr:colOff>1457325</xdr:colOff>
      <xdr:row>32</xdr:row>
      <xdr:rowOff>38100</xdr:rowOff>
    </xdr:to>
    <xdr:sp>
      <xdr:nvSpPr>
        <xdr:cNvPr id="11" name="Rectangle 24"/>
        <xdr:cNvSpPr>
          <a:spLocks/>
        </xdr:cNvSpPr>
      </xdr:nvSpPr>
      <xdr:spPr>
        <a:xfrm>
          <a:off x="4857750" y="4705350"/>
          <a:ext cx="1914525" cy="20669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32</xdr:row>
      <xdr:rowOff>28575</xdr:rowOff>
    </xdr:to>
    <xdr:sp>
      <xdr:nvSpPr>
        <xdr:cNvPr id="12" name="Rectangle 25"/>
        <xdr:cNvSpPr>
          <a:spLocks/>
        </xdr:cNvSpPr>
      </xdr:nvSpPr>
      <xdr:spPr>
        <a:xfrm>
          <a:off x="6991350" y="4695825"/>
          <a:ext cx="2133600" cy="20669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32</xdr:row>
      <xdr:rowOff>28575</xdr:rowOff>
    </xdr:to>
    <xdr:sp>
      <xdr:nvSpPr>
        <xdr:cNvPr id="13" name="Rectangle 28"/>
        <xdr:cNvSpPr>
          <a:spLocks/>
        </xdr:cNvSpPr>
      </xdr:nvSpPr>
      <xdr:spPr>
        <a:xfrm>
          <a:off x="9458325" y="4695825"/>
          <a:ext cx="1609725" cy="20669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34</xdr:row>
      <xdr:rowOff>66675</xdr:rowOff>
    </xdr:from>
    <xdr:to>
      <xdr:col>2</xdr:col>
      <xdr:colOff>142875</xdr:colOff>
      <xdr:row>39</xdr:row>
      <xdr:rowOff>95250</xdr:rowOff>
    </xdr:to>
    <xdr:sp>
      <xdr:nvSpPr>
        <xdr:cNvPr id="15" name="Rectangle 30"/>
        <xdr:cNvSpPr>
          <a:spLocks/>
        </xdr:cNvSpPr>
      </xdr:nvSpPr>
      <xdr:spPr>
        <a:xfrm>
          <a:off x="104775" y="7048500"/>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5 programas
</a:t>
          </a:r>
          <a:r>
            <a:rPr lang="en-US" cap="none" sz="1100" b="0" i="0" u="none" baseline="0">
              <a:solidFill>
                <a:srgbClr val="000000"/>
              </a:solidFill>
            </a:rPr>
            <a:t>Meta: 8 programas
</a:t>
          </a:r>
          <a:r>
            <a:rPr lang="en-US" cap="none" sz="1100" b="0" i="0" u="none" baseline="0">
              <a:solidFill>
                <a:srgbClr val="000000"/>
              </a:solidFill>
            </a:rPr>
            <a:t>Frec de medición: anual</a:t>
          </a:r>
        </a:p>
      </xdr:txBody>
    </xdr:sp>
    <xdr:clientData/>
  </xdr:twoCellAnchor>
  <xdr:twoCellAnchor>
    <xdr:from>
      <xdr:col>2</xdr:col>
      <xdr:colOff>352425</xdr:colOff>
      <xdr:row>34</xdr:row>
      <xdr:rowOff>76200</xdr:rowOff>
    </xdr:from>
    <xdr:to>
      <xdr:col>3</xdr:col>
      <xdr:colOff>523875</xdr:colOff>
      <xdr:row>39</xdr:row>
      <xdr:rowOff>104775</xdr:rowOff>
    </xdr:to>
    <xdr:sp>
      <xdr:nvSpPr>
        <xdr:cNvPr id="16" name="Rectangle 31"/>
        <xdr:cNvSpPr>
          <a:spLocks/>
        </xdr:cNvSpPr>
      </xdr:nvSpPr>
      <xdr:spPr>
        <a:xfrm>
          <a:off x="2495550" y="7058025"/>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97%
</a:t>
          </a:r>
          <a:r>
            <a:rPr lang="en-US" cap="none" sz="1100" b="0" i="0" u="none" baseline="0">
              <a:solidFill>
                <a:srgbClr val="000000"/>
              </a:solidFill>
            </a:rPr>
            <a:t>Meta: 100%
</a:t>
          </a:r>
          <a:r>
            <a:rPr lang="en-US" cap="none" sz="1100" b="0" i="0" u="none" baseline="0">
              <a:solidFill>
                <a:srgbClr val="000000"/>
              </a:solidFill>
            </a:rPr>
            <a:t>Frec de medición: anual</a:t>
          </a:r>
        </a:p>
      </xdr:txBody>
    </xdr:sp>
    <xdr:clientData/>
  </xdr:twoCellAnchor>
  <xdr:twoCellAnchor>
    <xdr:from>
      <xdr:col>3</xdr:col>
      <xdr:colOff>809625</xdr:colOff>
      <xdr:row>34</xdr:row>
      <xdr:rowOff>66675</xdr:rowOff>
    </xdr:from>
    <xdr:to>
      <xdr:col>4</xdr:col>
      <xdr:colOff>1457325</xdr:colOff>
      <xdr:row>39</xdr:row>
      <xdr:rowOff>95250</xdr:rowOff>
    </xdr:to>
    <xdr:sp>
      <xdr:nvSpPr>
        <xdr:cNvPr id="17" name="Rectangle 32"/>
        <xdr:cNvSpPr>
          <a:spLocks/>
        </xdr:cNvSpPr>
      </xdr:nvSpPr>
      <xdr:spPr>
        <a:xfrm>
          <a:off x="4857750" y="7048500"/>
          <a:ext cx="19145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34</xdr:row>
      <xdr:rowOff>66675</xdr:rowOff>
    </xdr:from>
    <xdr:to>
      <xdr:col>11</xdr:col>
      <xdr:colOff>114300</xdr:colOff>
      <xdr:row>39</xdr:row>
      <xdr:rowOff>95250</xdr:rowOff>
    </xdr:to>
    <xdr:sp>
      <xdr:nvSpPr>
        <xdr:cNvPr id="18" name="Rectangle 33"/>
        <xdr:cNvSpPr>
          <a:spLocks/>
        </xdr:cNvSpPr>
      </xdr:nvSpPr>
      <xdr:spPr>
        <a:xfrm>
          <a:off x="6981825" y="7048500"/>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34</xdr:row>
      <xdr:rowOff>66675</xdr:rowOff>
    </xdr:from>
    <xdr:to>
      <xdr:col>15</xdr:col>
      <xdr:colOff>400050</xdr:colOff>
      <xdr:row>39</xdr:row>
      <xdr:rowOff>95250</xdr:rowOff>
    </xdr:to>
    <xdr:sp>
      <xdr:nvSpPr>
        <xdr:cNvPr id="19" name="Rectangle 36"/>
        <xdr:cNvSpPr>
          <a:spLocks/>
        </xdr:cNvSpPr>
      </xdr:nvSpPr>
      <xdr:spPr>
        <a:xfrm>
          <a:off x="9458325" y="7048500"/>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32</xdr:row>
      <xdr:rowOff>76200</xdr:rowOff>
    </xdr:from>
    <xdr:to>
      <xdr:col>6</xdr:col>
      <xdr:colOff>114300</xdr:colOff>
      <xdr:row>34</xdr:row>
      <xdr:rowOff>19050</xdr:rowOff>
    </xdr:to>
    <xdr:sp>
      <xdr:nvSpPr>
        <xdr:cNvPr id="20" name="Text Box 37"/>
        <xdr:cNvSpPr txBox="1">
          <a:spLocks noChangeArrowheads="1"/>
        </xdr:cNvSpPr>
      </xdr:nvSpPr>
      <xdr:spPr>
        <a:xfrm>
          <a:off x="4991100" y="6810375"/>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41</xdr:row>
      <xdr:rowOff>142875</xdr:rowOff>
    </xdr:from>
    <xdr:to>
      <xdr:col>2</xdr:col>
      <xdr:colOff>142875</xdr:colOff>
      <xdr:row>44</xdr:row>
      <xdr:rowOff>66675</xdr:rowOff>
    </xdr:to>
    <xdr:sp>
      <xdr:nvSpPr>
        <xdr:cNvPr id="21" name="Rectangle 38"/>
        <xdr:cNvSpPr>
          <a:spLocks/>
        </xdr:cNvSpPr>
      </xdr:nvSpPr>
      <xdr:spPr>
        <a:xfrm>
          <a:off x="104775" y="8220075"/>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41</xdr:row>
      <xdr:rowOff>142875</xdr:rowOff>
    </xdr:from>
    <xdr:to>
      <xdr:col>3</xdr:col>
      <xdr:colOff>523875</xdr:colOff>
      <xdr:row>44</xdr:row>
      <xdr:rowOff>66675</xdr:rowOff>
    </xdr:to>
    <xdr:sp>
      <xdr:nvSpPr>
        <xdr:cNvPr id="22" name="Rectangle 39"/>
        <xdr:cNvSpPr>
          <a:spLocks/>
        </xdr:cNvSpPr>
      </xdr:nvSpPr>
      <xdr:spPr>
        <a:xfrm>
          <a:off x="2495550" y="8220075"/>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42</xdr:row>
      <xdr:rowOff>0</xdr:rowOff>
    </xdr:from>
    <xdr:to>
      <xdr:col>4</xdr:col>
      <xdr:colOff>1438275</xdr:colOff>
      <xdr:row>44</xdr:row>
      <xdr:rowOff>66675</xdr:rowOff>
    </xdr:to>
    <xdr:sp>
      <xdr:nvSpPr>
        <xdr:cNvPr id="23" name="Rectangle 40"/>
        <xdr:cNvSpPr>
          <a:spLocks/>
        </xdr:cNvSpPr>
      </xdr:nvSpPr>
      <xdr:spPr>
        <a:xfrm>
          <a:off x="4867275" y="8220075"/>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41</xdr:row>
      <xdr:rowOff>142875</xdr:rowOff>
    </xdr:from>
    <xdr:to>
      <xdr:col>11</xdr:col>
      <xdr:colOff>152400</xdr:colOff>
      <xdr:row>44</xdr:row>
      <xdr:rowOff>66675</xdr:rowOff>
    </xdr:to>
    <xdr:sp>
      <xdr:nvSpPr>
        <xdr:cNvPr id="24" name="Rectangle 41"/>
        <xdr:cNvSpPr>
          <a:spLocks/>
        </xdr:cNvSpPr>
      </xdr:nvSpPr>
      <xdr:spPr>
        <a:xfrm>
          <a:off x="7019925" y="8220075"/>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41</xdr:row>
      <xdr:rowOff>142875</xdr:rowOff>
    </xdr:from>
    <xdr:to>
      <xdr:col>15</xdr:col>
      <xdr:colOff>400050</xdr:colOff>
      <xdr:row>44</xdr:row>
      <xdr:rowOff>66675</xdr:rowOff>
    </xdr:to>
    <xdr:sp>
      <xdr:nvSpPr>
        <xdr:cNvPr id="25" name="Rectangle 44"/>
        <xdr:cNvSpPr>
          <a:spLocks/>
        </xdr:cNvSpPr>
      </xdr:nvSpPr>
      <xdr:spPr>
        <a:xfrm>
          <a:off x="9467850" y="8220075"/>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39</xdr:row>
      <xdr:rowOff>123825</xdr:rowOff>
    </xdr:from>
    <xdr:to>
      <xdr:col>6</xdr:col>
      <xdr:colOff>200025</xdr:colOff>
      <xdr:row>41</xdr:row>
      <xdr:rowOff>76200</xdr:rowOff>
    </xdr:to>
    <xdr:sp>
      <xdr:nvSpPr>
        <xdr:cNvPr id="26" name="Text Box 45"/>
        <xdr:cNvSpPr txBox="1">
          <a:spLocks noChangeArrowheads="1"/>
        </xdr:cNvSpPr>
      </xdr:nvSpPr>
      <xdr:spPr>
        <a:xfrm>
          <a:off x="5076825" y="7915275"/>
          <a:ext cx="2105025" cy="2381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962025</xdr:colOff>
      <xdr:row>42</xdr:row>
      <xdr:rowOff>95250</xdr:rowOff>
    </xdr:from>
    <xdr:to>
      <xdr:col>1</xdr:col>
      <xdr:colOff>1133475</xdr:colOff>
      <xdr:row>43</xdr:row>
      <xdr:rowOff>114300</xdr:rowOff>
    </xdr:to>
    <xdr:sp>
      <xdr:nvSpPr>
        <xdr:cNvPr id="27" name="38 Flecha abajo"/>
        <xdr:cNvSpPr>
          <a:spLocks/>
        </xdr:cNvSpPr>
      </xdr:nvSpPr>
      <xdr:spPr>
        <a:xfrm flipV="1">
          <a:off x="1066800" y="831532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1323975</xdr:colOff>
      <xdr:row>42</xdr:row>
      <xdr:rowOff>95250</xdr:rowOff>
    </xdr:from>
    <xdr:to>
      <xdr:col>2</xdr:col>
      <xdr:colOff>1495425</xdr:colOff>
      <xdr:row>43</xdr:row>
      <xdr:rowOff>114300</xdr:rowOff>
    </xdr:to>
    <xdr:sp>
      <xdr:nvSpPr>
        <xdr:cNvPr id="28" name="38 Flecha abajo"/>
        <xdr:cNvSpPr>
          <a:spLocks/>
        </xdr:cNvSpPr>
      </xdr:nvSpPr>
      <xdr:spPr>
        <a:xfrm flipV="1">
          <a:off x="3467100" y="8315325"/>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562350"/>
          <a:ext cx="21907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524125" y="355282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0</xdr:rowOff>
    </xdr:from>
    <xdr:to>
      <xdr:col>4</xdr:col>
      <xdr:colOff>1419225</xdr:colOff>
      <xdr:row>17</xdr:row>
      <xdr:rowOff>0</xdr:rowOff>
    </xdr:to>
    <xdr:sp>
      <xdr:nvSpPr>
        <xdr:cNvPr id="3" name="Rectangle 14"/>
        <xdr:cNvSpPr>
          <a:spLocks/>
        </xdr:cNvSpPr>
      </xdr:nvSpPr>
      <xdr:spPr>
        <a:xfrm>
          <a:off x="4838700" y="3562350"/>
          <a:ext cx="18954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0</xdr:rowOff>
    </xdr:from>
    <xdr:to>
      <xdr:col>11</xdr:col>
      <xdr:colOff>57150</xdr:colOff>
      <xdr:row>17</xdr:row>
      <xdr:rowOff>0</xdr:rowOff>
    </xdr:to>
    <xdr:sp>
      <xdr:nvSpPr>
        <xdr:cNvPr id="4" name="Rectangle 15"/>
        <xdr:cNvSpPr>
          <a:spLocks/>
        </xdr:cNvSpPr>
      </xdr:nvSpPr>
      <xdr:spPr>
        <a:xfrm>
          <a:off x="7010400" y="3562350"/>
          <a:ext cx="207645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477375" y="356235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238500"/>
          <a:ext cx="687705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1077575" y="322897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038725" y="333375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27</xdr:row>
      <xdr:rowOff>28575</xdr:rowOff>
    </xdr:to>
    <xdr:sp>
      <xdr:nvSpPr>
        <xdr:cNvPr id="9" name="Rectangle 22"/>
        <xdr:cNvSpPr>
          <a:spLocks/>
        </xdr:cNvSpPr>
      </xdr:nvSpPr>
      <xdr:spPr>
        <a:xfrm>
          <a:off x="104775" y="4695825"/>
          <a:ext cx="218122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Desarrollar e implementar programas de motivación.
</a:t>
          </a:r>
          <a:r>
            <a:rPr lang="en-US" cap="none" sz="1100" b="0" i="0" u="none" baseline="0">
              <a:solidFill>
                <a:srgbClr val="000000"/>
              </a:solidFill>
            </a:rPr>
            <a:t>
</a:t>
          </a:r>
          <a:r>
            <a:rPr lang="en-US" cap="none" sz="1100" b="0" i="0" u="none" baseline="0">
              <a:solidFill>
                <a:srgbClr val="000000"/>
              </a:solidFill>
            </a:rPr>
            <a:t>KPI: # programas desarrollados e implementados</a:t>
          </a:r>
        </a:p>
      </xdr:txBody>
    </xdr:sp>
    <xdr:clientData/>
  </xdr:twoCellAnchor>
  <xdr:twoCellAnchor>
    <xdr:from>
      <xdr:col>2</xdr:col>
      <xdr:colOff>381000</xdr:colOff>
      <xdr:row>19</xdr:row>
      <xdr:rowOff>66675</xdr:rowOff>
    </xdr:from>
    <xdr:to>
      <xdr:col>3</xdr:col>
      <xdr:colOff>552450</xdr:colOff>
      <xdr:row>27</xdr:row>
      <xdr:rowOff>38100</xdr:rowOff>
    </xdr:to>
    <xdr:sp>
      <xdr:nvSpPr>
        <xdr:cNvPr id="10" name="Rectangle 23"/>
        <xdr:cNvSpPr>
          <a:spLocks/>
        </xdr:cNvSpPr>
      </xdr:nvSpPr>
      <xdr:spPr>
        <a:xfrm>
          <a:off x="2524125" y="4695825"/>
          <a:ext cx="2076450" cy="12668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19</xdr:row>
      <xdr:rowOff>76200</xdr:rowOff>
    </xdr:from>
    <xdr:to>
      <xdr:col>4</xdr:col>
      <xdr:colOff>1428750</xdr:colOff>
      <xdr:row>27</xdr:row>
      <xdr:rowOff>38100</xdr:rowOff>
    </xdr:to>
    <xdr:sp>
      <xdr:nvSpPr>
        <xdr:cNvPr id="11" name="Rectangle 24"/>
        <xdr:cNvSpPr>
          <a:spLocks/>
        </xdr:cNvSpPr>
      </xdr:nvSpPr>
      <xdr:spPr>
        <a:xfrm>
          <a:off x="4857750" y="4705350"/>
          <a:ext cx="1885950"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27</xdr:row>
      <xdr:rowOff>38100</xdr:rowOff>
    </xdr:to>
    <xdr:sp>
      <xdr:nvSpPr>
        <xdr:cNvPr id="12" name="Rectangle 25"/>
        <xdr:cNvSpPr>
          <a:spLocks/>
        </xdr:cNvSpPr>
      </xdr:nvSpPr>
      <xdr:spPr>
        <a:xfrm>
          <a:off x="6991350" y="4695825"/>
          <a:ext cx="2133600" cy="12668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27</xdr:row>
      <xdr:rowOff>28575</xdr:rowOff>
    </xdr:to>
    <xdr:sp>
      <xdr:nvSpPr>
        <xdr:cNvPr id="13" name="Rectangle 28"/>
        <xdr:cNvSpPr>
          <a:spLocks/>
        </xdr:cNvSpPr>
      </xdr:nvSpPr>
      <xdr:spPr>
        <a:xfrm>
          <a:off x="9458325" y="4695825"/>
          <a:ext cx="160972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010150" y="444817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0</xdr:col>
      <xdr:colOff>104775</xdr:colOff>
      <xdr:row>29</xdr:row>
      <xdr:rowOff>66675</xdr:rowOff>
    </xdr:from>
    <xdr:to>
      <xdr:col>2</xdr:col>
      <xdr:colOff>142875</xdr:colOff>
      <xdr:row>34</xdr:row>
      <xdr:rowOff>95250</xdr:rowOff>
    </xdr:to>
    <xdr:sp>
      <xdr:nvSpPr>
        <xdr:cNvPr id="15" name="Rectangle 30"/>
        <xdr:cNvSpPr>
          <a:spLocks/>
        </xdr:cNvSpPr>
      </xdr:nvSpPr>
      <xdr:spPr>
        <a:xfrm>
          <a:off x="104775" y="6238875"/>
          <a:ext cx="21812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2 programas
</a:t>
          </a:r>
          <a:r>
            <a:rPr lang="en-US" cap="none" sz="1100" b="0" i="0" u="none" baseline="0">
              <a:solidFill>
                <a:srgbClr val="000000"/>
              </a:solidFill>
            </a:rPr>
            <a:t>Meta: 4 programas
</a:t>
          </a:r>
          <a:r>
            <a:rPr lang="en-US" cap="none" sz="1100" b="0" i="0" u="none" baseline="0">
              <a:solidFill>
                <a:srgbClr val="000000"/>
              </a:solidFill>
            </a:rPr>
            <a:t>Frec de medición: anual</a:t>
          </a:r>
        </a:p>
      </xdr:txBody>
    </xdr:sp>
    <xdr:clientData/>
  </xdr:twoCellAnchor>
  <xdr:twoCellAnchor>
    <xdr:from>
      <xdr:col>2</xdr:col>
      <xdr:colOff>352425</xdr:colOff>
      <xdr:row>29</xdr:row>
      <xdr:rowOff>76200</xdr:rowOff>
    </xdr:from>
    <xdr:to>
      <xdr:col>3</xdr:col>
      <xdr:colOff>523875</xdr:colOff>
      <xdr:row>34</xdr:row>
      <xdr:rowOff>104775</xdr:rowOff>
    </xdr:to>
    <xdr:sp>
      <xdr:nvSpPr>
        <xdr:cNvPr id="16" name="Rectangle 31"/>
        <xdr:cNvSpPr>
          <a:spLocks/>
        </xdr:cNvSpPr>
      </xdr:nvSpPr>
      <xdr:spPr>
        <a:xfrm>
          <a:off x="2495550" y="624840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29</xdr:row>
      <xdr:rowOff>66675</xdr:rowOff>
    </xdr:from>
    <xdr:to>
      <xdr:col>4</xdr:col>
      <xdr:colOff>1428750</xdr:colOff>
      <xdr:row>34</xdr:row>
      <xdr:rowOff>95250</xdr:rowOff>
    </xdr:to>
    <xdr:sp>
      <xdr:nvSpPr>
        <xdr:cNvPr id="17" name="Rectangle 32"/>
        <xdr:cNvSpPr>
          <a:spLocks/>
        </xdr:cNvSpPr>
      </xdr:nvSpPr>
      <xdr:spPr>
        <a:xfrm>
          <a:off x="4857750" y="6238875"/>
          <a:ext cx="18859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29</xdr:row>
      <xdr:rowOff>66675</xdr:rowOff>
    </xdr:from>
    <xdr:to>
      <xdr:col>11</xdr:col>
      <xdr:colOff>114300</xdr:colOff>
      <xdr:row>34</xdr:row>
      <xdr:rowOff>95250</xdr:rowOff>
    </xdr:to>
    <xdr:sp>
      <xdr:nvSpPr>
        <xdr:cNvPr id="18" name="Rectangle 33"/>
        <xdr:cNvSpPr>
          <a:spLocks/>
        </xdr:cNvSpPr>
      </xdr:nvSpPr>
      <xdr:spPr>
        <a:xfrm>
          <a:off x="6981825" y="6238875"/>
          <a:ext cx="216217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29</xdr:row>
      <xdr:rowOff>66675</xdr:rowOff>
    </xdr:from>
    <xdr:to>
      <xdr:col>15</xdr:col>
      <xdr:colOff>400050</xdr:colOff>
      <xdr:row>34</xdr:row>
      <xdr:rowOff>95250</xdr:rowOff>
    </xdr:to>
    <xdr:sp>
      <xdr:nvSpPr>
        <xdr:cNvPr id="19" name="Rectangle 36"/>
        <xdr:cNvSpPr>
          <a:spLocks/>
        </xdr:cNvSpPr>
      </xdr:nvSpPr>
      <xdr:spPr>
        <a:xfrm>
          <a:off x="9458325" y="623887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27</xdr:row>
      <xdr:rowOff>76200</xdr:rowOff>
    </xdr:from>
    <xdr:to>
      <xdr:col>6</xdr:col>
      <xdr:colOff>114300</xdr:colOff>
      <xdr:row>29</xdr:row>
      <xdr:rowOff>19050</xdr:rowOff>
    </xdr:to>
    <xdr:sp>
      <xdr:nvSpPr>
        <xdr:cNvPr id="20" name="Text Box 37"/>
        <xdr:cNvSpPr txBox="1">
          <a:spLocks noChangeArrowheads="1"/>
        </xdr:cNvSpPr>
      </xdr:nvSpPr>
      <xdr:spPr>
        <a:xfrm>
          <a:off x="4991100" y="6000750"/>
          <a:ext cx="2105025" cy="1905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36</xdr:row>
      <xdr:rowOff>142875</xdr:rowOff>
    </xdr:from>
    <xdr:to>
      <xdr:col>2</xdr:col>
      <xdr:colOff>142875</xdr:colOff>
      <xdr:row>39</xdr:row>
      <xdr:rowOff>66675</xdr:rowOff>
    </xdr:to>
    <xdr:sp>
      <xdr:nvSpPr>
        <xdr:cNvPr id="21" name="Rectangle 38"/>
        <xdr:cNvSpPr>
          <a:spLocks/>
        </xdr:cNvSpPr>
      </xdr:nvSpPr>
      <xdr:spPr>
        <a:xfrm>
          <a:off x="104775" y="7410450"/>
          <a:ext cx="218122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36</xdr:row>
      <xdr:rowOff>142875</xdr:rowOff>
    </xdr:from>
    <xdr:to>
      <xdr:col>3</xdr:col>
      <xdr:colOff>523875</xdr:colOff>
      <xdr:row>39</xdr:row>
      <xdr:rowOff>66675</xdr:rowOff>
    </xdr:to>
    <xdr:sp>
      <xdr:nvSpPr>
        <xdr:cNvPr id="22" name="Rectangle 39"/>
        <xdr:cNvSpPr>
          <a:spLocks/>
        </xdr:cNvSpPr>
      </xdr:nvSpPr>
      <xdr:spPr>
        <a:xfrm>
          <a:off x="2495550" y="741045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37</xdr:row>
      <xdr:rowOff>0</xdr:rowOff>
    </xdr:from>
    <xdr:to>
      <xdr:col>4</xdr:col>
      <xdr:colOff>1438275</xdr:colOff>
      <xdr:row>39</xdr:row>
      <xdr:rowOff>66675</xdr:rowOff>
    </xdr:to>
    <xdr:sp>
      <xdr:nvSpPr>
        <xdr:cNvPr id="23" name="Rectangle 40"/>
        <xdr:cNvSpPr>
          <a:spLocks/>
        </xdr:cNvSpPr>
      </xdr:nvSpPr>
      <xdr:spPr>
        <a:xfrm>
          <a:off x="4867275" y="7410450"/>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37</xdr:row>
      <xdr:rowOff>0</xdr:rowOff>
    </xdr:from>
    <xdr:to>
      <xdr:col>11</xdr:col>
      <xdr:colOff>123825</xdr:colOff>
      <xdr:row>39</xdr:row>
      <xdr:rowOff>66675</xdr:rowOff>
    </xdr:to>
    <xdr:sp>
      <xdr:nvSpPr>
        <xdr:cNvPr id="24" name="Rectangle 41"/>
        <xdr:cNvSpPr>
          <a:spLocks/>
        </xdr:cNvSpPr>
      </xdr:nvSpPr>
      <xdr:spPr>
        <a:xfrm>
          <a:off x="6991350" y="7410450"/>
          <a:ext cx="2162175"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36</xdr:row>
      <xdr:rowOff>142875</xdr:rowOff>
    </xdr:from>
    <xdr:to>
      <xdr:col>15</xdr:col>
      <xdr:colOff>400050</xdr:colOff>
      <xdr:row>39</xdr:row>
      <xdr:rowOff>66675</xdr:rowOff>
    </xdr:to>
    <xdr:sp>
      <xdr:nvSpPr>
        <xdr:cNvPr id="25" name="Rectangle 44"/>
        <xdr:cNvSpPr>
          <a:spLocks/>
        </xdr:cNvSpPr>
      </xdr:nvSpPr>
      <xdr:spPr>
        <a:xfrm>
          <a:off x="9467850" y="741045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34</xdr:row>
      <xdr:rowOff>123825</xdr:rowOff>
    </xdr:from>
    <xdr:to>
      <xdr:col>6</xdr:col>
      <xdr:colOff>200025</xdr:colOff>
      <xdr:row>36</xdr:row>
      <xdr:rowOff>66675</xdr:rowOff>
    </xdr:to>
    <xdr:sp>
      <xdr:nvSpPr>
        <xdr:cNvPr id="26" name="Text Box 45"/>
        <xdr:cNvSpPr txBox="1">
          <a:spLocks noChangeArrowheads="1"/>
        </xdr:cNvSpPr>
      </xdr:nvSpPr>
      <xdr:spPr>
        <a:xfrm>
          <a:off x="5076825" y="7105650"/>
          <a:ext cx="2105025" cy="228600"/>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1000125</xdr:colOff>
      <xdr:row>37</xdr:row>
      <xdr:rowOff>95250</xdr:rowOff>
    </xdr:from>
    <xdr:to>
      <xdr:col>1</xdr:col>
      <xdr:colOff>1171575</xdr:colOff>
      <xdr:row>38</xdr:row>
      <xdr:rowOff>114300</xdr:rowOff>
    </xdr:to>
    <xdr:sp>
      <xdr:nvSpPr>
        <xdr:cNvPr id="27" name="38 Flecha abajo"/>
        <xdr:cNvSpPr>
          <a:spLocks/>
        </xdr:cNvSpPr>
      </xdr:nvSpPr>
      <xdr:spPr>
        <a:xfrm flipV="1">
          <a:off x="1104900" y="750570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2</xdr:col>
      <xdr:colOff>161925</xdr:colOff>
      <xdr:row>17</xdr:row>
      <xdr:rowOff>0</xdr:rowOff>
    </xdr:to>
    <xdr:sp>
      <xdr:nvSpPr>
        <xdr:cNvPr id="1" name="Rectangle 1"/>
        <xdr:cNvSpPr>
          <a:spLocks/>
        </xdr:cNvSpPr>
      </xdr:nvSpPr>
      <xdr:spPr>
        <a:xfrm>
          <a:off x="114300" y="3848100"/>
          <a:ext cx="233362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Área Administrativa</a:t>
          </a:r>
        </a:p>
      </xdr:txBody>
    </xdr:sp>
    <xdr:clientData/>
  </xdr:twoCellAnchor>
  <xdr:twoCellAnchor>
    <xdr:from>
      <xdr:col>2</xdr:col>
      <xdr:colOff>381000</xdr:colOff>
      <xdr:row>11</xdr:row>
      <xdr:rowOff>171450</xdr:rowOff>
    </xdr:from>
    <xdr:to>
      <xdr:col>3</xdr:col>
      <xdr:colOff>552450</xdr:colOff>
      <xdr:row>17</xdr:row>
      <xdr:rowOff>9525</xdr:rowOff>
    </xdr:to>
    <xdr:sp>
      <xdr:nvSpPr>
        <xdr:cNvPr id="2" name="Rectangle 13"/>
        <xdr:cNvSpPr>
          <a:spLocks/>
        </xdr:cNvSpPr>
      </xdr:nvSpPr>
      <xdr:spPr>
        <a:xfrm>
          <a:off x="2667000" y="3838575"/>
          <a:ext cx="2076450" cy="82867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12</xdr:row>
      <xdr:rowOff>0</xdr:rowOff>
    </xdr:from>
    <xdr:to>
      <xdr:col>4</xdr:col>
      <xdr:colOff>1457325</xdr:colOff>
      <xdr:row>17</xdr:row>
      <xdr:rowOff>0</xdr:rowOff>
    </xdr:to>
    <xdr:sp>
      <xdr:nvSpPr>
        <xdr:cNvPr id="3" name="Rectangle 14"/>
        <xdr:cNvSpPr>
          <a:spLocks/>
        </xdr:cNvSpPr>
      </xdr:nvSpPr>
      <xdr:spPr>
        <a:xfrm>
          <a:off x="4981575" y="3848100"/>
          <a:ext cx="19335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xdr:row>
      <xdr:rowOff>9525</xdr:rowOff>
    </xdr:from>
    <xdr:to>
      <xdr:col>11</xdr:col>
      <xdr:colOff>57150</xdr:colOff>
      <xdr:row>17</xdr:row>
      <xdr:rowOff>9525</xdr:rowOff>
    </xdr:to>
    <xdr:sp>
      <xdr:nvSpPr>
        <xdr:cNvPr id="4" name="Rectangle 15"/>
        <xdr:cNvSpPr>
          <a:spLocks/>
        </xdr:cNvSpPr>
      </xdr:nvSpPr>
      <xdr:spPr>
        <a:xfrm>
          <a:off x="7153275" y="3857625"/>
          <a:ext cx="1666875"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 </a:t>
          </a:r>
        </a:p>
      </xdr:txBody>
    </xdr:sp>
    <xdr:clientData/>
  </xdr:twoCellAnchor>
  <xdr:twoCellAnchor>
    <xdr:from>
      <xdr:col>12</xdr:col>
      <xdr:colOff>38100</xdr:colOff>
      <xdr:row>12</xdr:row>
      <xdr:rowOff>0</xdr:rowOff>
    </xdr:from>
    <xdr:to>
      <xdr:col>16</xdr:col>
      <xdr:colOff>0</xdr:colOff>
      <xdr:row>17</xdr:row>
      <xdr:rowOff>0</xdr:rowOff>
    </xdr:to>
    <xdr:sp>
      <xdr:nvSpPr>
        <xdr:cNvPr id="5" name="Rectangle 18"/>
        <xdr:cNvSpPr>
          <a:spLocks/>
        </xdr:cNvSpPr>
      </xdr:nvSpPr>
      <xdr:spPr>
        <a:xfrm>
          <a:off x="9210675" y="3848100"/>
          <a:ext cx="1600200" cy="8096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11</xdr:row>
      <xdr:rowOff>161925</xdr:rowOff>
    </xdr:to>
    <xdr:sp>
      <xdr:nvSpPr>
        <xdr:cNvPr id="6" name="Line 19"/>
        <xdr:cNvSpPr>
          <a:spLocks/>
        </xdr:cNvSpPr>
      </xdr:nvSpPr>
      <xdr:spPr>
        <a:xfrm flipV="1">
          <a:off x="104775" y="3524250"/>
          <a:ext cx="7019925"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409575</xdr:colOff>
      <xdr:row>10</xdr:row>
      <xdr:rowOff>0</xdr:rowOff>
    </xdr:from>
    <xdr:to>
      <xdr:col>15</xdr:col>
      <xdr:colOff>409575</xdr:colOff>
      <xdr:row>11</xdr:row>
      <xdr:rowOff>152400</xdr:rowOff>
    </xdr:to>
    <xdr:sp>
      <xdr:nvSpPr>
        <xdr:cNvPr id="7" name="Line 20"/>
        <xdr:cNvSpPr>
          <a:spLocks/>
        </xdr:cNvSpPr>
      </xdr:nvSpPr>
      <xdr:spPr>
        <a:xfrm flipV="1">
          <a:off x="10810875" y="3514725"/>
          <a:ext cx="0" cy="3048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10</xdr:row>
      <xdr:rowOff>104775</xdr:rowOff>
    </xdr:from>
    <xdr:to>
      <xdr:col>6</xdr:col>
      <xdr:colOff>152400</xdr:colOff>
      <xdr:row>11</xdr:row>
      <xdr:rowOff>161925</xdr:rowOff>
    </xdr:to>
    <xdr:sp>
      <xdr:nvSpPr>
        <xdr:cNvPr id="8" name="Text Box 21"/>
        <xdr:cNvSpPr txBox="1">
          <a:spLocks noChangeArrowheads="1"/>
        </xdr:cNvSpPr>
      </xdr:nvSpPr>
      <xdr:spPr>
        <a:xfrm>
          <a:off x="5181600" y="3619500"/>
          <a:ext cx="20955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ÁREAS</a:t>
          </a:r>
        </a:p>
      </xdr:txBody>
    </xdr:sp>
    <xdr:clientData/>
  </xdr:twoCellAnchor>
  <xdr:twoCellAnchor>
    <xdr:from>
      <xdr:col>0</xdr:col>
      <xdr:colOff>104775</xdr:colOff>
      <xdr:row>19</xdr:row>
      <xdr:rowOff>66675</xdr:rowOff>
    </xdr:from>
    <xdr:to>
      <xdr:col>2</xdr:col>
      <xdr:colOff>142875</xdr:colOff>
      <xdr:row>27</xdr:row>
      <xdr:rowOff>28575</xdr:rowOff>
    </xdr:to>
    <xdr:sp>
      <xdr:nvSpPr>
        <xdr:cNvPr id="9" name="Rectangle 22"/>
        <xdr:cNvSpPr>
          <a:spLocks/>
        </xdr:cNvSpPr>
      </xdr:nvSpPr>
      <xdr:spPr>
        <a:xfrm>
          <a:off x="104775" y="4981575"/>
          <a:ext cx="2324100"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Dar a conocer a los empleados la misión, visión y objetivos organizacionales.
</a:t>
          </a:r>
          <a:r>
            <a:rPr lang="en-US" cap="none" sz="1100" b="0" i="0" u="none" baseline="0">
              <a:solidFill>
                <a:srgbClr val="000000"/>
              </a:solidFill>
            </a:rPr>
            <a:t>
</a:t>
          </a:r>
          <a:r>
            <a:rPr lang="en-US" cap="none" sz="1100" b="0" i="0" u="none" baseline="0">
              <a:solidFill>
                <a:srgbClr val="000000"/>
              </a:solidFill>
            </a:rPr>
            <a:t>KPI: # acciones realizadas para incentivar compromiso</a:t>
          </a:r>
        </a:p>
      </xdr:txBody>
    </xdr:sp>
    <xdr:clientData/>
  </xdr:twoCellAnchor>
  <xdr:twoCellAnchor>
    <xdr:from>
      <xdr:col>2</xdr:col>
      <xdr:colOff>381000</xdr:colOff>
      <xdr:row>19</xdr:row>
      <xdr:rowOff>66675</xdr:rowOff>
    </xdr:from>
    <xdr:to>
      <xdr:col>3</xdr:col>
      <xdr:colOff>552450</xdr:colOff>
      <xdr:row>27</xdr:row>
      <xdr:rowOff>38100</xdr:rowOff>
    </xdr:to>
    <xdr:sp>
      <xdr:nvSpPr>
        <xdr:cNvPr id="10" name="Rectangle 23"/>
        <xdr:cNvSpPr>
          <a:spLocks/>
        </xdr:cNvSpPr>
      </xdr:nvSpPr>
      <xdr:spPr>
        <a:xfrm>
          <a:off x="2667000" y="4981575"/>
          <a:ext cx="2076450" cy="12668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19</xdr:row>
      <xdr:rowOff>76200</xdr:rowOff>
    </xdr:from>
    <xdr:to>
      <xdr:col>4</xdr:col>
      <xdr:colOff>1457325</xdr:colOff>
      <xdr:row>27</xdr:row>
      <xdr:rowOff>38100</xdr:rowOff>
    </xdr:to>
    <xdr:sp>
      <xdr:nvSpPr>
        <xdr:cNvPr id="11" name="Rectangle 24"/>
        <xdr:cNvSpPr>
          <a:spLocks/>
        </xdr:cNvSpPr>
      </xdr:nvSpPr>
      <xdr:spPr>
        <a:xfrm>
          <a:off x="5000625" y="4991100"/>
          <a:ext cx="191452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66675</xdr:rowOff>
    </xdr:from>
    <xdr:to>
      <xdr:col>11</xdr:col>
      <xdr:colOff>95250</xdr:colOff>
      <xdr:row>27</xdr:row>
      <xdr:rowOff>38100</xdr:rowOff>
    </xdr:to>
    <xdr:sp>
      <xdr:nvSpPr>
        <xdr:cNvPr id="12" name="Rectangle 25"/>
        <xdr:cNvSpPr>
          <a:spLocks/>
        </xdr:cNvSpPr>
      </xdr:nvSpPr>
      <xdr:spPr>
        <a:xfrm>
          <a:off x="7134225" y="4981575"/>
          <a:ext cx="1724025" cy="12668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19</xdr:row>
      <xdr:rowOff>66675</xdr:rowOff>
    </xdr:from>
    <xdr:to>
      <xdr:col>15</xdr:col>
      <xdr:colOff>400050</xdr:colOff>
      <xdr:row>27</xdr:row>
      <xdr:rowOff>28575</xdr:rowOff>
    </xdr:to>
    <xdr:sp>
      <xdr:nvSpPr>
        <xdr:cNvPr id="13" name="Rectangle 28"/>
        <xdr:cNvSpPr>
          <a:spLocks/>
        </xdr:cNvSpPr>
      </xdr:nvSpPr>
      <xdr:spPr>
        <a:xfrm>
          <a:off x="9191625" y="4981575"/>
          <a:ext cx="1609725" cy="12573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17</xdr:row>
      <xdr:rowOff>76200</xdr:rowOff>
    </xdr:from>
    <xdr:to>
      <xdr:col>6</xdr:col>
      <xdr:colOff>133350</xdr:colOff>
      <xdr:row>19</xdr:row>
      <xdr:rowOff>19050</xdr:rowOff>
    </xdr:to>
    <xdr:sp>
      <xdr:nvSpPr>
        <xdr:cNvPr id="14" name="Text Box 29"/>
        <xdr:cNvSpPr txBox="1">
          <a:spLocks noChangeArrowheads="1"/>
        </xdr:cNvSpPr>
      </xdr:nvSpPr>
      <xdr:spPr>
        <a:xfrm>
          <a:off x="5153025" y="4733925"/>
          <a:ext cx="2105025" cy="2000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OBJETIVOS</a:t>
          </a:r>
        </a:p>
      </xdr:txBody>
    </xdr:sp>
    <xdr:clientData/>
  </xdr:twoCellAnchor>
  <xdr:twoCellAnchor>
    <xdr:from>
      <xdr:col>1</xdr:col>
      <xdr:colOff>0</xdr:colOff>
      <xdr:row>29</xdr:row>
      <xdr:rowOff>66675</xdr:rowOff>
    </xdr:from>
    <xdr:to>
      <xdr:col>2</xdr:col>
      <xdr:colOff>142875</xdr:colOff>
      <xdr:row>34</xdr:row>
      <xdr:rowOff>95250</xdr:rowOff>
    </xdr:to>
    <xdr:sp>
      <xdr:nvSpPr>
        <xdr:cNvPr id="15" name="Rectangle 30"/>
        <xdr:cNvSpPr>
          <a:spLocks/>
        </xdr:cNvSpPr>
      </xdr:nvSpPr>
      <xdr:spPr>
        <a:xfrm>
          <a:off x="104775" y="6524625"/>
          <a:ext cx="232410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Línea Base: 6 acciones
</a:t>
          </a:r>
          <a:r>
            <a:rPr lang="en-US" cap="none" sz="1100" b="0" i="0" u="none" baseline="0">
              <a:solidFill>
                <a:srgbClr val="000000"/>
              </a:solidFill>
            </a:rPr>
            <a:t>Meta: 10 acciones
</a:t>
          </a:r>
          <a:r>
            <a:rPr lang="en-US" cap="none" sz="1100" b="0" i="0" u="none" baseline="0">
              <a:solidFill>
                <a:srgbClr val="000000"/>
              </a:solidFill>
            </a:rPr>
            <a:t>Frec de medición: anual</a:t>
          </a:r>
        </a:p>
      </xdr:txBody>
    </xdr:sp>
    <xdr:clientData/>
  </xdr:twoCellAnchor>
  <xdr:twoCellAnchor>
    <xdr:from>
      <xdr:col>2</xdr:col>
      <xdr:colOff>352425</xdr:colOff>
      <xdr:row>29</xdr:row>
      <xdr:rowOff>76200</xdr:rowOff>
    </xdr:from>
    <xdr:to>
      <xdr:col>3</xdr:col>
      <xdr:colOff>523875</xdr:colOff>
      <xdr:row>34</xdr:row>
      <xdr:rowOff>104775</xdr:rowOff>
    </xdr:to>
    <xdr:sp>
      <xdr:nvSpPr>
        <xdr:cNvPr id="16" name="Rectangle 31"/>
        <xdr:cNvSpPr>
          <a:spLocks/>
        </xdr:cNvSpPr>
      </xdr:nvSpPr>
      <xdr:spPr>
        <a:xfrm>
          <a:off x="2638425" y="6534150"/>
          <a:ext cx="207645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809625</xdr:colOff>
      <xdr:row>29</xdr:row>
      <xdr:rowOff>66675</xdr:rowOff>
    </xdr:from>
    <xdr:to>
      <xdr:col>4</xdr:col>
      <xdr:colOff>1457325</xdr:colOff>
      <xdr:row>34</xdr:row>
      <xdr:rowOff>95250</xdr:rowOff>
    </xdr:to>
    <xdr:sp>
      <xdr:nvSpPr>
        <xdr:cNvPr id="17" name="Rectangle 32"/>
        <xdr:cNvSpPr>
          <a:spLocks/>
        </xdr:cNvSpPr>
      </xdr:nvSpPr>
      <xdr:spPr>
        <a:xfrm>
          <a:off x="5000625" y="6524625"/>
          <a:ext cx="19145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29</xdr:row>
      <xdr:rowOff>66675</xdr:rowOff>
    </xdr:from>
    <xdr:to>
      <xdr:col>11</xdr:col>
      <xdr:colOff>114300</xdr:colOff>
      <xdr:row>34</xdr:row>
      <xdr:rowOff>95250</xdr:rowOff>
    </xdr:to>
    <xdr:sp>
      <xdr:nvSpPr>
        <xdr:cNvPr id="18" name="Rectangle 33"/>
        <xdr:cNvSpPr>
          <a:spLocks/>
        </xdr:cNvSpPr>
      </xdr:nvSpPr>
      <xdr:spPr>
        <a:xfrm>
          <a:off x="7124700" y="6524625"/>
          <a:ext cx="1752600"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29</xdr:row>
      <xdr:rowOff>66675</xdr:rowOff>
    </xdr:from>
    <xdr:to>
      <xdr:col>15</xdr:col>
      <xdr:colOff>400050</xdr:colOff>
      <xdr:row>34</xdr:row>
      <xdr:rowOff>95250</xdr:rowOff>
    </xdr:to>
    <xdr:sp>
      <xdr:nvSpPr>
        <xdr:cNvPr id="19" name="Rectangle 36"/>
        <xdr:cNvSpPr>
          <a:spLocks/>
        </xdr:cNvSpPr>
      </xdr:nvSpPr>
      <xdr:spPr>
        <a:xfrm>
          <a:off x="9191625" y="6524625"/>
          <a:ext cx="1609725" cy="838200"/>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942975</xdr:colOff>
      <xdr:row>27</xdr:row>
      <xdr:rowOff>85725</xdr:rowOff>
    </xdr:from>
    <xdr:to>
      <xdr:col>6</xdr:col>
      <xdr:colOff>114300</xdr:colOff>
      <xdr:row>29</xdr:row>
      <xdr:rowOff>19050</xdr:rowOff>
    </xdr:to>
    <xdr:sp>
      <xdr:nvSpPr>
        <xdr:cNvPr id="20" name="Text Box 37"/>
        <xdr:cNvSpPr txBox="1">
          <a:spLocks noChangeArrowheads="1"/>
        </xdr:cNvSpPr>
      </xdr:nvSpPr>
      <xdr:spPr>
        <a:xfrm>
          <a:off x="5133975" y="6296025"/>
          <a:ext cx="2105025" cy="18097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METAS</a:t>
          </a:r>
        </a:p>
      </xdr:txBody>
    </xdr:sp>
    <xdr:clientData/>
  </xdr:twoCellAnchor>
  <xdr:twoCellAnchor>
    <xdr:from>
      <xdr:col>0</xdr:col>
      <xdr:colOff>104775</xdr:colOff>
      <xdr:row>36</xdr:row>
      <xdr:rowOff>142875</xdr:rowOff>
    </xdr:from>
    <xdr:to>
      <xdr:col>2</xdr:col>
      <xdr:colOff>142875</xdr:colOff>
      <xdr:row>39</xdr:row>
      <xdr:rowOff>66675</xdr:rowOff>
    </xdr:to>
    <xdr:sp>
      <xdr:nvSpPr>
        <xdr:cNvPr id="21" name="Rectangle 38"/>
        <xdr:cNvSpPr>
          <a:spLocks/>
        </xdr:cNvSpPr>
      </xdr:nvSpPr>
      <xdr:spPr>
        <a:xfrm>
          <a:off x="104775" y="7696200"/>
          <a:ext cx="23241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36</xdr:row>
      <xdr:rowOff>142875</xdr:rowOff>
    </xdr:from>
    <xdr:to>
      <xdr:col>3</xdr:col>
      <xdr:colOff>523875</xdr:colOff>
      <xdr:row>39</xdr:row>
      <xdr:rowOff>66675</xdr:rowOff>
    </xdr:to>
    <xdr:sp>
      <xdr:nvSpPr>
        <xdr:cNvPr id="22" name="Rectangle 39"/>
        <xdr:cNvSpPr>
          <a:spLocks/>
        </xdr:cNvSpPr>
      </xdr:nvSpPr>
      <xdr:spPr>
        <a:xfrm>
          <a:off x="2638425" y="7696200"/>
          <a:ext cx="20764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819150</xdr:colOff>
      <xdr:row>37</xdr:row>
      <xdr:rowOff>0</xdr:rowOff>
    </xdr:from>
    <xdr:to>
      <xdr:col>4</xdr:col>
      <xdr:colOff>1438275</xdr:colOff>
      <xdr:row>39</xdr:row>
      <xdr:rowOff>66675</xdr:rowOff>
    </xdr:to>
    <xdr:sp>
      <xdr:nvSpPr>
        <xdr:cNvPr id="23" name="Rectangle 40"/>
        <xdr:cNvSpPr>
          <a:spLocks/>
        </xdr:cNvSpPr>
      </xdr:nvSpPr>
      <xdr:spPr>
        <a:xfrm>
          <a:off x="5010150" y="7696200"/>
          <a:ext cx="188595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37</xdr:row>
      <xdr:rowOff>0</xdr:rowOff>
    </xdr:from>
    <xdr:to>
      <xdr:col>11</xdr:col>
      <xdr:colOff>123825</xdr:colOff>
      <xdr:row>39</xdr:row>
      <xdr:rowOff>66675</xdr:rowOff>
    </xdr:to>
    <xdr:sp>
      <xdr:nvSpPr>
        <xdr:cNvPr id="24" name="Rectangle 41"/>
        <xdr:cNvSpPr>
          <a:spLocks/>
        </xdr:cNvSpPr>
      </xdr:nvSpPr>
      <xdr:spPr>
        <a:xfrm>
          <a:off x="7134225" y="7696200"/>
          <a:ext cx="17526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36</xdr:row>
      <xdr:rowOff>142875</xdr:rowOff>
    </xdr:from>
    <xdr:to>
      <xdr:col>15</xdr:col>
      <xdr:colOff>400050</xdr:colOff>
      <xdr:row>39</xdr:row>
      <xdr:rowOff>66675</xdr:rowOff>
    </xdr:to>
    <xdr:sp>
      <xdr:nvSpPr>
        <xdr:cNvPr id="25" name="Rectangle 44"/>
        <xdr:cNvSpPr>
          <a:spLocks/>
        </xdr:cNvSpPr>
      </xdr:nvSpPr>
      <xdr:spPr>
        <a:xfrm>
          <a:off x="9201150" y="7696200"/>
          <a:ext cx="1600200" cy="390525"/>
        </a:xfrm>
        <a:prstGeom prst="rect">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34</xdr:row>
      <xdr:rowOff>123825</xdr:rowOff>
    </xdr:from>
    <xdr:to>
      <xdr:col>6</xdr:col>
      <xdr:colOff>200025</xdr:colOff>
      <xdr:row>36</xdr:row>
      <xdr:rowOff>76200</xdr:rowOff>
    </xdr:to>
    <xdr:sp>
      <xdr:nvSpPr>
        <xdr:cNvPr id="26" name="Text Box 45"/>
        <xdr:cNvSpPr txBox="1">
          <a:spLocks noChangeArrowheads="1"/>
        </xdr:cNvSpPr>
      </xdr:nvSpPr>
      <xdr:spPr>
        <a:xfrm>
          <a:off x="5219700" y="7391400"/>
          <a:ext cx="2105025" cy="238125"/>
        </a:xfrm>
        <a:prstGeom prst="rect">
          <a:avLst/>
        </a:prstGeom>
        <a:noFill/>
        <a:ln w="9525" cmpd="sng">
          <a:noFill/>
        </a:ln>
      </xdr:spPr>
      <xdr:txBody>
        <a:bodyPr vertOverflow="clip" wrap="square" lIns="36576" tIns="32004" rIns="36576" bIns="0" anchor="ctr"/>
        <a:p>
          <a:pPr algn="ctr">
            <a:defRPr/>
          </a:pPr>
          <a:r>
            <a:rPr lang="en-US" cap="none" sz="1200" b="1" i="0" u="none" baseline="0">
              <a:solidFill>
                <a:srgbClr val="000000"/>
              </a:solidFill>
              <a:latin typeface="Arial"/>
              <a:ea typeface="Arial"/>
              <a:cs typeface="Arial"/>
            </a:rPr>
            <a:t>TENDENCIA</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DESEADA</a:t>
          </a:r>
        </a:p>
      </xdr:txBody>
    </xdr:sp>
    <xdr:clientData/>
  </xdr:twoCellAnchor>
  <xdr:twoCellAnchor>
    <xdr:from>
      <xdr:col>1</xdr:col>
      <xdr:colOff>942975</xdr:colOff>
      <xdr:row>37</xdr:row>
      <xdr:rowOff>133350</xdr:rowOff>
    </xdr:from>
    <xdr:to>
      <xdr:col>1</xdr:col>
      <xdr:colOff>1114425</xdr:colOff>
      <xdr:row>38</xdr:row>
      <xdr:rowOff>152400</xdr:rowOff>
    </xdr:to>
    <xdr:sp>
      <xdr:nvSpPr>
        <xdr:cNvPr id="27" name="38 Flecha abajo"/>
        <xdr:cNvSpPr>
          <a:spLocks/>
        </xdr:cNvSpPr>
      </xdr:nvSpPr>
      <xdr:spPr>
        <a:xfrm flipV="1">
          <a:off x="1047750" y="7829550"/>
          <a:ext cx="171450" cy="180975"/>
        </a:xfrm>
        <a:prstGeom prst="downArrow">
          <a:avLst>
            <a:gd name="adj" fmla="val 327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123825</xdr:rowOff>
    </xdr:from>
    <xdr:to>
      <xdr:col>7</xdr:col>
      <xdr:colOff>428625</xdr:colOff>
      <xdr:row>19</xdr:row>
      <xdr:rowOff>142875</xdr:rowOff>
    </xdr:to>
    <xdr:sp>
      <xdr:nvSpPr>
        <xdr:cNvPr id="1" name="Oval 1"/>
        <xdr:cNvSpPr>
          <a:spLocks/>
        </xdr:cNvSpPr>
      </xdr:nvSpPr>
      <xdr:spPr>
        <a:xfrm>
          <a:off x="3695700" y="4095750"/>
          <a:ext cx="885825" cy="3619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SEBIOCA</a:t>
          </a:r>
        </a:p>
      </xdr:txBody>
    </xdr:sp>
    <xdr:clientData/>
  </xdr:twoCellAnchor>
  <xdr:twoCellAnchor>
    <xdr:from>
      <xdr:col>5</xdr:col>
      <xdr:colOff>581025</xdr:colOff>
      <xdr:row>12</xdr:row>
      <xdr:rowOff>38100</xdr:rowOff>
    </xdr:from>
    <xdr:to>
      <xdr:col>6</xdr:col>
      <xdr:colOff>590550</xdr:colOff>
      <xdr:row>17</xdr:row>
      <xdr:rowOff>123825</xdr:rowOff>
    </xdr:to>
    <xdr:sp>
      <xdr:nvSpPr>
        <xdr:cNvPr id="2" name="Line 2"/>
        <xdr:cNvSpPr>
          <a:spLocks/>
        </xdr:cNvSpPr>
      </xdr:nvSpPr>
      <xdr:spPr>
        <a:xfrm>
          <a:off x="3390900" y="3152775"/>
          <a:ext cx="590550" cy="942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14</xdr:row>
      <xdr:rowOff>38100</xdr:rowOff>
    </xdr:from>
    <xdr:to>
      <xdr:col>6</xdr:col>
      <xdr:colOff>419100</xdr:colOff>
      <xdr:row>18</xdr:row>
      <xdr:rowOff>19050</xdr:rowOff>
    </xdr:to>
    <xdr:sp>
      <xdr:nvSpPr>
        <xdr:cNvPr id="3" name="Line 3"/>
        <xdr:cNvSpPr>
          <a:spLocks/>
        </xdr:cNvSpPr>
      </xdr:nvSpPr>
      <xdr:spPr>
        <a:xfrm>
          <a:off x="3400425" y="3495675"/>
          <a:ext cx="4095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666750</xdr:colOff>
      <xdr:row>13</xdr:row>
      <xdr:rowOff>66675</xdr:rowOff>
    </xdr:from>
    <xdr:to>
      <xdr:col>8</xdr:col>
      <xdr:colOff>180975</xdr:colOff>
      <xdr:row>16</xdr:row>
      <xdr:rowOff>85725</xdr:rowOff>
    </xdr:to>
    <xdr:sp>
      <xdr:nvSpPr>
        <xdr:cNvPr id="4" name="Line 4"/>
        <xdr:cNvSpPr>
          <a:spLocks/>
        </xdr:cNvSpPr>
      </xdr:nvSpPr>
      <xdr:spPr>
        <a:xfrm rot="3834737">
          <a:off x="4057650" y="3352800"/>
          <a:ext cx="1038225" cy="533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123825</xdr:colOff>
      <xdr:row>15</xdr:row>
      <xdr:rowOff>47625</xdr:rowOff>
    </xdr:from>
    <xdr:to>
      <xdr:col>8</xdr:col>
      <xdr:colOff>114300</xdr:colOff>
      <xdr:row>16</xdr:row>
      <xdr:rowOff>161925</xdr:rowOff>
    </xdr:to>
    <xdr:sp>
      <xdr:nvSpPr>
        <xdr:cNvPr id="5" name="Line 5"/>
        <xdr:cNvSpPr>
          <a:spLocks/>
        </xdr:cNvSpPr>
      </xdr:nvSpPr>
      <xdr:spPr>
        <a:xfrm rot="3560004">
          <a:off x="4276725" y="3676650"/>
          <a:ext cx="752475"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19</xdr:row>
      <xdr:rowOff>133350</xdr:rowOff>
    </xdr:from>
    <xdr:to>
      <xdr:col>6</xdr:col>
      <xdr:colOff>619125</xdr:colOff>
      <xdr:row>24</xdr:row>
      <xdr:rowOff>142875</xdr:rowOff>
    </xdr:to>
    <xdr:sp>
      <xdr:nvSpPr>
        <xdr:cNvPr id="6" name="Line 6"/>
        <xdr:cNvSpPr>
          <a:spLocks/>
        </xdr:cNvSpPr>
      </xdr:nvSpPr>
      <xdr:spPr>
        <a:xfrm flipV="1">
          <a:off x="3390900" y="4448175"/>
          <a:ext cx="619125" cy="866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19</xdr:row>
      <xdr:rowOff>85725</xdr:rowOff>
    </xdr:from>
    <xdr:to>
      <xdr:col>6</xdr:col>
      <xdr:colOff>428625</xdr:colOff>
      <xdr:row>22</xdr:row>
      <xdr:rowOff>133350</xdr:rowOff>
    </xdr:to>
    <xdr:sp>
      <xdr:nvSpPr>
        <xdr:cNvPr id="7" name="Line 7"/>
        <xdr:cNvSpPr>
          <a:spLocks/>
        </xdr:cNvSpPr>
      </xdr:nvSpPr>
      <xdr:spPr>
        <a:xfrm flipV="1">
          <a:off x="3400425" y="4400550"/>
          <a:ext cx="419100" cy="561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342900</xdr:colOff>
      <xdr:row>19</xdr:row>
      <xdr:rowOff>9525</xdr:rowOff>
    </xdr:from>
    <xdr:to>
      <xdr:col>7</xdr:col>
      <xdr:colOff>571500</xdr:colOff>
      <xdr:row>25</xdr:row>
      <xdr:rowOff>47625</xdr:rowOff>
    </xdr:to>
    <xdr:sp>
      <xdr:nvSpPr>
        <xdr:cNvPr id="8" name="Line 8"/>
        <xdr:cNvSpPr>
          <a:spLocks/>
        </xdr:cNvSpPr>
      </xdr:nvSpPr>
      <xdr:spPr>
        <a:xfrm rot="3834737" flipV="1">
          <a:off x="4495800" y="4324350"/>
          <a:ext cx="228600" cy="10668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314325</xdr:colOff>
      <xdr:row>19</xdr:row>
      <xdr:rowOff>76200</xdr:rowOff>
    </xdr:from>
    <xdr:to>
      <xdr:col>8</xdr:col>
      <xdr:colOff>9525</xdr:colOff>
      <xdr:row>22</xdr:row>
      <xdr:rowOff>152400</xdr:rowOff>
    </xdr:to>
    <xdr:sp>
      <xdr:nvSpPr>
        <xdr:cNvPr id="9" name="Line 9"/>
        <xdr:cNvSpPr>
          <a:spLocks/>
        </xdr:cNvSpPr>
      </xdr:nvSpPr>
      <xdr:spPr>
        <a:xfrm flipH="1" flipV="1">
          <a:off x="4467225" y="4391025"/>
          <a:ext cx="45720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19</xdr:row>
      <xdr:rowOff>38100</xdr:rowOff>
    </xdr:from>
    <xdr:to>
      <xdr:col>6</xdr:col>
      <xdr:colOff>323850</xdr:colOff>
      <xdr:row>20</xdr:row>
      <xdr:rowOff>95250</xdr:rowOff>
    </xdr:to>
    <xdr:sp>
      <xdr:nvSpPr>
        <xdr:cNvPr id="10" name="Line 10"/>
        <xdr:cNvSpPr>
          <a:spLocks/>
        </xdr:cNvSpPr>
      </xdr:nvSpPr>
      <xdr:spPr>
        <a:xfrm flipV="1">
          <a:off x="3390900" y="4352925"/>
          <a:ext cx="32385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400050</xdr:colOff>
      <xdr:row>19</xdr:row>
      <xdr:rowOff>19050</xdr:rowOff>
    </xdr:from>
    <xdr:to>
      <xdr:col>8</xdr:col>
      <xdr:colOff>9525</xdr:colOff>
      <xdr:row>20</xdr:row>
      <xdr:rowOff>114300</xdr:rowOff>
    </xdr:to>
    <xdr:sp>
      <xdr:nvSpPr>
        <xdr:cNvPr id="11" name="Line 11"/>
        <xdr:cNvSpPr>
          <a:spLocks/>
        </xdr:cNvSpPr>
      </xdr:nvSpPr>
      <xdr:spPr>
        <a:xfrm flipH="1" flipV="1">
          <a:off x="4552950" y="4333875"/>
          <a:ext cx="371475" cy="266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16</xdr:row>
      <xdr:rowOff>95250</xdr:rowOff>
    </xdr:from>
    <xdr:to>
      <xdr:col>6</xdr:col>
      <xdr:colOff>371475</xdr:colOff>
      <xdr:row>18</xdr:row>
      <xdr:rowOff>47625</xdr:rowOff>
    </xdr:to>
    <xdr:sp>
      <xdr:nvSpPr>
        <xdr:cNvPr id="12" name="Line 12"/>
        <xdr:cNvSpPr>
          <a:spLocks/>
        </xdr:cNvSpPr>
      </xdr:nvSpPr>
      <xdr:spPr>
        <a:xfrm>
          <a:off x="3419475" y="3895725"/>
          <a:ext cx="342900" cy="295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333375</xdr:colOff>
      <xdr:row>16</xdr:row>
      <xdr:rowOff>95250</xdr:rowOff>
    </xdr:from>
    <xdr:to>
      <xdr:col>7</xdr:col>
      <xdr:colOff>742950</xdr:colOff>
      <xdr:row>18</xdr:row>
      <xdr:rowOff>0</xdr:rowOff>
    </xdr:to>
    <xdr:sp>
      <xdr:nvSpPr>
        <xdr:cNvPr id="13" name="Line 13"/>
        <xdr:cNvSpPr>
          <a:spLocks/>
        </xdr:cNvSpPr>
      </xdr:nvSpPr>
      <xdr:spPr>
        <a:xfrm flipH="1">
          <a:off x="4486275" y="3895725"/>
          <a:ext cx="409575"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95250</xdr:rowOff>
    </xdr:from>
    <xdr:to>
      <xdr:col>6</xdr:col>
      <xdr:colOff>323850</xdr:colOff>
      <xdr:row>18</xdr:row>
      <xdr:rowOff>95250</xdr:rowOff>
    </xdr:to>
    <xdr:sp>
      <xdr:nvSpPr>
        <xdr:cNvPr id="14" name="Line 14"/>
        <xdr:cNvSpPr>
          <a:spLocks/>
        </xdr:cNvSpPr>
      </xdr:nvSpPr>
      <xdr:spPr>
        <a:xfrm>
          <a:off x="3390900" y="423862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419100</xdr:colOff>
      <xdr:row>18</xdr:row>
      <xdr:rowOff>104775</xdr:rowOff>
    </xdr:from>
    <xdr:to>
      <xdr:col>7</xdr:col>
      <xdr:colOff>752475</xdr:colOff>
      <xdr:row>18</xdr:row>
      <xdr:rowOff>104775</xdr:rowOff>
    </xdr:to>
    <xdr:sp>
      <xdr:nvSpPr>
        <xdr:cNvPr id="15" name="Line 16"/>
        <xdr:cNvSpPr>
          <a:spLocks/>
        </xdr:cNvSpPr>
      </xdr:nvSpPr>
      <xdr:spPr>
        <a:xfrm flipH="1">
          <a:off x="4572000" y="4248150"/>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7</xdr:row>
      <xdr:rowOff>0</xdr:rowOff>
    </xdr:from>
    <xdr:to>
      <xdr:col>8</xdr:col>
      <xdr:colOff>742950</xdr:colOff>
      <xdr:row>7</xdr:row>
      <xdr:rowOff>0</xdr:rowOff>
    </xdr:to>
    <xdr:sp>
      <xdr:nvSpPr>
        <xdr:cNvPr id="16" name="Line 17"/>
        <xdr:cNvSpPr>
          <a:spLocks/>
        </xdr:cNvSpPr>
      </xdr:nvSpPr>
      <xdr:spPr>
        <a:xfrm>
          <a:off x="2238375" y="1285875"/>
          <a:ext cx="3419475" cy="0"/>
        </a:xfrm>
        <a:prstGeom prst="line">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51</xdr:row>
      <xdr:rowOff>152400</xdr:rowOff>
    </xdr:from>
    <xdr:to>
      <xdr:col>11</xdr:col>
      <xdr:colOff>28575</xdr:colOff>
      <xdr:row>52</xdr:row>
      <xdr:rowOff>0</xdr:rowOff>
    </xdr:to>
    <xdr:sp>
      <xdr:nvSpPr>
        <xdr:cNvPr id="17" name="Line 19"/>
        <xdr:cNvSpPr>
          <a:spLocks/>
        </xdr:cNvSpPr>
      </xdr:nvSpPr>
      <xdr:spPr>
        <a:xfrm>
          <a:off x="2228850" y="9982200"/>
          <a:ext cx="5000625" cy="95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142875</xdr:colOff>
      <xdr:row>31</xdr:row>
      <xdr:rowOff>38100</xdr:rowOff>
    </xdr:from>
    <xdr:to>
      <xdr:col>11</xdr:col>
      <xdr:colOff>161925</xdr:colOff>
      <xdr:row>50</xdr:row>
      <xdr:rowOff>152400</xdr:rowOff>
    </xdr:to>
    <xdr:sp>
      <xdr:nvSpPr>
        <xdr:cNvPr id="18" name="Line 20"/>
        <xdr:cNvSpPr>
          <a:spLocks/>
        </xdr:cNvSpPr>
      </xdr:nvSpPr>
      <xdr:spPr>
        <a:xfrm flipH="1" flipV="1">
          <a:off x="7343775" y="6515100"/>
          <a:ext cx="19050" cy="32956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342900</xdr:colOff>
      <xdr:row>32</xdr:row>
      <xdr:rowOff>57150</xdr:rowOff>
    </xdr:from>
    <xdr:to>
      <xdr:col>10</xdr:col>
      <xdr:colOff>561975</xdr:colOff>
      <xdr:row>33</xdr:row>
      <xdr:rowOff>123825</xdr:rowOff>
    </xdr:to>
    <xdr:sp>
      <xdr:nvSpPr>
        <xdr:cNvPr id="19" name="Oval 36"/>
        <xdr:cNvSpPr>
          <a:spLocks/>
        </xdr:cNvSpPr>
      </xdr:nvSpPr>
      <xdr:spPr>
        <a:xfrm>
          <a:off x="6781800" y="6743700"/>
          <a:ext cx="219075" cy="228600"/>
        </a:xfrm>
        <a:prstGeom prst="ellipse">
          <a:avLst/>
        </a:prstGeom>
        <a:solidFill>
          <a:srgbClr val="FF00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1</a:t>
          </a:r>
        </a:p>
      </xdr:txBody>
    </xdr:sp>
    <xdr:clientData/>
  </xdr:twoCellAnchor>
  <xdr:twoCellAnchor>
    <xdr:from>
      <xdr:col>10</xdr:col>
      <xdr:colOff>342900</xdr:colOff>
      <xdr:row>35</xdr:row>
      <xdr:rowOff>47625</xdr:rowOff>
    </xdr:from>
    <xdr:to>
      <xdr:col>10</xdr:col>
      <xdr:colOff>561975</xdr:colOff>
      <xdr:row>36</xdr:row>
      <xdr:rowOff>114300</xdr:rowOff>
    </xdr:to>
    <xdr:sp>
      <xdr:nvSpPr>
        <xdr:cNvPr id="20" name="Oval 37"/>
        <xdr:cNvSpPr>
          <a:spLocks/>
        </xdr:cNvSpPr>
      </xdr:nvSpPr>
      <xdr:spPr>
        <a:xfrm>
          <a:off x="6781800" y="7219950"/>
          <a:ext cx="219075" cy="228600"/>
        </a:xfrm>
        <a:prstGeom prst="ellipse">
          <a:avLst/>
        </a:prstGeom>
        <a:solidFill>
          <a:srgbClr val="FF99CC"/>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2</a:t>
          </a:r>
        </a:p>
      </xdr:txBody>
    </xdr:sp>
    <xdr:clientData/>
  </xdr:twoCellAnchor>
  <xdr:twoCellAnchor>
    <xdr:from>
      <xdr:col>6</xdr:col>
      <xdr:colOff>314325</xdr:colOff>
      <xdr:row>48</xdr:row>
      <xdr:rowOff>104775</xdr:rowOff>
    </xdr:from>
    <xdr:to>
      <xdr:col>6</xdr:col>
      <xdr:colOff>533400</xdr:colOff>
      <xdr:row>50</xdr:row>
      <xdr:rowOff>9525</xdr:rowOff>
    </xdr:to>
    <xdr:sp>
      <xdr:nvSpPr>
        <xdr:cNvPr id="21" name="Oval 38"/>
        <xdr:cNvSpPr>
          <a:spLocks/>
        </xdr:cNvSpPr>
      </xdr:nvSpPr>
      <xdr:spPr>
        <a:xfrm>
          <a:off x="3705225" y="9439275"/>
          <a:ext cx="219075" cy="228600"/>
        </a:xfrm>
        <a:prstGeom prst="ellipse">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4</a:t>
          </a:r>
        </a:p>
      </xdr:txBody>
    </xdr:sp>
    <xdr:clientData/>
  </xdr:twoCellAnchor>
  <xdr:twoCellAnchor>
    <xdr:from>
      <xdr:col>8</xdr:col>
      <xdr:colOff>9525</xdr:colOff>
      <xdr:row>39</xdr:row>
      <xdr:rowOff>76200</xdr:rowOff>
    </xdr:from>
    <xdr:to>
      <xdr:col>8</xdr:col>
      <xdr:colOff>228600</xdr:colOff>
      <xdr:row>40</xdr:row>
      <xdr:rowOff>142875</xdr:rowOff>
    </xdr:to>
    <xdr:sp>
      <xdr:nvSpPr>
        <xdr:cNvPr id="22" name="Oval 39"/>
        <xdr:cNvSpPr>
          <a:spLocks/>
        </xdr:cNvSpPr>
      </xdr:nvSpPr>
      <xdr:spPr>
        <a:xfrm>
          <a:off x="4924425" y="7896225"/>
          <a:ext cx="219075" cy="228600"/>
        </a:xfrm>
        <a:prstGeom prst="ellipse">
          <a:avLst/>
        </a:prstGeom>
        <a:solidFill>
          <a:srgbClr val="FF990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3</a:t>
          </a:r>
        </a:p>
      </xdr:txBody>
    </xdr:sp>
    <xdr:clientData/>
  </xdr:twoCellAnchor>
  <xdr:twoCellAnchor>
    <xdr:from>
      <xdr:col>9</xdr:col>
      <xdr:colOff>295275</xdr:colOff>
      <xdr:row>42</xdr:row>
      <xdr:rowOff>38100</xdr:rowOff>
    </xdr:from>
    <xdr:to>
      <xdr:col>9</xdr:col>
      <xdr:colOff>514350</xdr:colOff>
      <xdr:row>43</xdr:row>
      <xdr:rowOff>104775</xdr:rowOff>
    </xdr:to>
    <xdr:sp>
      <xdr:nvSpPr>
        <xdr:cNvPr id="23" name="Oval 40"/>
        <xdr:cNvSpPr>
          <a:spLocks/>
        </xdr:cNvSpPr>
      </xdr:nvSpPr>
      <xdr:spPr>
        <a:xfrm>
          <a:off x="5972175" y="8401050"/>
          <a:ext cx="219075" cy="228600"/>
        </a:xfrm>
        <a:prstGeom prst="ellipse">
          <a:avLst/>
        </a:prstGeom>
        <a:solidFill>
          <a:srgbClr val="FFCC99"/>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7</a:t>
          </a:r>
        </a:p>
      </xdr:txBody>
    </xdr:sp>
    <xdr:clientData/>
  </xdr:twoCellAnchor>
  <xdr:twoCellAnchor>
    <xdr:from>
      <xdr:col>8</xdr:col>
      <xdr:colOff>28575</xdr:colOff>
      <xdr:row>48</xdr:row>
      <xdr:rowOff>142875</xdr:rowOff>
    </xdr:from>
    <xdr:to>
      <xdr:col>8</xdr:col>
      <xdr:colOff>247650</xdr:colOff>
      <xdr:row>50</xdr:row>
      <xdr:rowOff>47625</xdr:rowOff>
    </xdr:to>
    <xdr:sp>
      <xdr:nvSpPr>
        <xdr:cNvPr id="24" name="Oval 41"/>
        <xdr:cNvSpPr>
          <a:spLocks/>
        </xdr:cNvSpPr>
      </xdr:nvSpPr>
      <xdr:spPr>
        <a:xfrm>
          <a:off x="4943475" y="9477375"/>
          <a:ext cx="219075" cy="228600"/>
        </a:xfrm>
        <a:prstGeom prst="ellipse">
          <a:avLst/>
        </a:prstGeom>
        <a:solidFill>
          <a:srgbClr val="00CC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8</a:t>
          </a:r>
        </a:p>
      </xdr:txBody>
    </xdr:sp>
    <xdr:clientData/>
  </xdr:twoCellAnchor>
  <xdr:twoCellAnchor>
    <xdr:from>
      <xdr:col>10</xdr:col>
      <xdr:colOff>371475</xdr:colOff>
      <xdr:row>44</xdr:row>
      <xdr:rowOff>114300</xdr:rowOff>
    </xdr:from>
    <xdr:to>
      <xdr:col>10</xdr:col>
      <xdr:colOff>590550</xdr:colOff>
      <xdr:row>46</xdr:row>
      <xdr:rowOff>19050</xdr:rowOff>
    </xdr:to>
    <xdr:sp>
      <xdr:nvSpPr>
        <xdr:cNvPr id="25" name="Oval 42"/>
        <xdr:cNvSpPr>
          <a:spLocks/>
        </xdr:cNvSpPr>
      </xdr:nvSpPr>
      <xdr:spPr>
        <a:xfrm>
          <a:off x="6810375" y="8801100"/>
          <a:ext cx="219075" cy="228600"/>
        </a:xfrm>
        <a:prstGeom prst="ellipse">
          <a:avLst/>
        </a:prstGeom>
        <a:solidFill>
          <a:srgbClr val="99CC0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6</a:t>
          </a:r>
        </a:p>
      </xdr:txBody>
    </xdr:sp>
    <xdr:clientData/>
  </xdr:twoCellAnchor>
  <xdr:twoCellAnchor>
    <xdr:from>
      <xdr:col>10</xdr:col>
      <xdr:colOff>333375</xdr:colOff>
      <xdr:row>39</xdr:row>
      <xdr:rowOff>47625</xdr:rowOff>
    </xdr:from>
    <xdr:to>
      <xdr:col>10</xdr:col>
      <xdr:colOff>552450</xdr:colOff>
      <xdr:row>40</xdr:row>
      <xdr:rowOff>114300</xdr:rowOff>
    </xdr:to>
    <xdr:sp>
      <xdr:nvSpPr>
        <xdr:cNvPr id="26" name="Oval 43"/>
        <xdr:cNvSpPr>
          <a:spLocks/>
        </xdr:cNvSpPr>
      </xdr:nvSpPr>
      <xdr:spPr>
        <a:xfrm>
          <a:off x="6772275" y="7867650"/>
          <a:ext cx="219075" cy="228600"/>
        </a:xfrm>
        <a:prstGeom prst="ellipse">
          <a:avLst/>
        </a:prstGeom>
        <a:solidFill>
          <a:srgbClr val="00808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5</a:t>
          </a:r>
        </a:p>
      </xdr:txBody>
    </xdr:sp>
    <xdr:clientData/>
  </xdr:twoCellAnchor>
  <xdr:twoCellAnchor>
    <xdr:from>
      <xdr:col>6</xdr:col>
      <xdr:colOff>542925</xdr:colOff>
      <xdr:row>48</xdr:row>
      <xdr:rowOff>104775</xdr:rowOff>
    </xdr:from>
    <xdr:to>
      <xdr:col>7</xdr:col>
      <xdr:colOff>57150</xdr:colOff>
      <xdr:row>50</xdr:row>
      <xdr:rowOff>28575</xdr:rowOff>
    </xdr:to>
    <xdr:sp>
      <xdr:nvSpPr>
        <xdr:cNvPr id="27" name="Oval 44"/>
        <xdr:cNvSpPr>
          <a:spLocks/>
        </xdr:cNvSpPr>
      </xdr:nvSpPr>
      <xdr:spPr>
        <a:xfrm>
          <a:off x="3933825" y="9439275"/>
          <a:ext cx="276225" cy="247650"/>
        </a:xfrm>
        <a:prstGeom prst="ellipse">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10</a:t>
          </a:r>
        </a:p>
      </xdr:txBody>
    </xdr:sp>
    <xdr:clientData/>
  </xdr:twoCellAnchor>
  <xdr:twoCellAnchor>
    <xdr:from>
      <xdr:col>7</xdr:col>
      <xdr:colOff>504825</xdr:colOff>
      <xdr:row>44</xdr:row>
      <xdr:rowOff>38100</xdr:rowOff>
    </xdr:from>
    <xdr:to>
      <xdr:col>7</xdr:col>
      <xdr:colOff>723900</xdr:colOff>
      <xdr:row>45</xdr:row>
      <xdr:rowOff>104775</xdr:rowOff>
    </xdr:to>
    <xdr:sp>
      <xdr:nvSpPr>
        <xdr:cNvPr id="28" name="Oval 45"/>
        <xdr:cNvSpPr>
          <a:spLocks/>
        </xdr:cNvSpPr>
      </xdr:nvSpPr>
      <xdr:spPr>
        <a:xfrm>
          <a:off x="4657725" y="8724900"/>
          <a:ext cx="219075" cy="228600"/>
        </a:xfrm>
        <a:prstGeom prst="ellipse">
          <a:avLst/>
        </a:prstGeom>
        <a:solidFill>
          <a:srgbClr val="80800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17</xdr:row>
      <xdr:rowOff>47625</xdr:rowOff>
    </xdr:from>
    <xdr:to>
      <xdr:col>10</xdr:col>
      <xdr:colOff>266700</xdr:colOff>
      <xdr:row>17</xdr:row>
      <xdr:rowOff>142875</xdr:rowOff>
    </xdr:to>
    <xdr:sp>
      <xdr:nvSpPr>
        <xdr:cNvPr id="1" name="Oval 12"/>
        <xdr:cNvSpPr>
          <a:spLocks/>
        </xdr:cNvSpPr>
      </xdr:nvSpPr>
      <xdr:spPr>
        <a:xfrm>
          <a:off x="6019800" y="3476625"/>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190500</xdr:colOff>
      <xdr:row>18</xdr:row>
      <xdr:rowOff>133350</xdr:rowOff>
    </xdr:from>
    <xdr:to>
      <xdr:col>9</xdr:col>
      <xdr:colOff>266700</xdr:colOff>
      <xdr:row>18</xdr:row>
      <xdr:rowOff>228600</xdr:rowOff>
    </xdr:to>
    <xdr:sp>
      <xdr:nvSpPr>
        <xdr:cNvPr id="2" name="Oval 13"/>
        <xdr:cNvSpPr>
          <a:spLocks/>
        </xdr:cNvSpPr>
      </xdr:nvSpPr>
      <xdr:spPr>
        <a:xfrm>
          <a:off x="5534025" y="375285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200025</xdr:colOff>
      <xdr:row>19</xdr:row>
      <xdr:rowOff>38100</xdr:rowOff>
    </xdr:from>
    <xdr:to>
      <xdr:col>10</xdr:col>
      <xdr:colOff>276225</xdr:colOff>
      <xdr:row>19</xdr:row>
      <xdr:rowOff>133350</xdr:rowOff>
    </xdr:to>
    <xdr:sp>
      <xdr:nvSpPr>
        <xdr:cNvPr id="3" name="Oval 14"/>
        <xdr:cNvSpPr>
          <a:spLocks/>
        </xdr:cNvSpPr>
      </xdr:nvSpPr>
      <xdr:spPr>
        <a:xfrm>
          <a:off x="6029325" y="4048125"/>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20</xdr:row>
      <xdr:rowOff>66675</xdr:rowOff>
    </xdr:from>
    <xdr:to>
      <xdr:col>11</xdr:col>
      <xdr:colOff>285750</xdr:colOff>
      <xdr:row>20</xdr:row>
      <xdr:rowOff>161925</xdr:rowOff>
    </xdr:to>
    <xdr:sp>
      <xdr:nvSpPr>
        <xdr:cNvPr id="4" name="Oval 15"/>
        <xdr:cNvSpPr>
          <a:spLocks/>
        </xdr:cNvSpPr>
      </xdr:nvSpPr>
      <xdr:spPr>
        <a:xfrm>
          <a:off x="6524625" y="4467225"/>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17</xdr:row>
      <xdr:rowOff>123825</xdr:rowOff>
    </xdr:from>
    <xdr:to>
      <xdr:col>10</xdr:col>
      <xdr:colOff>190500</xdr:colOff>
      <xdr:row>18</xdr:row>
      <xdr:rowOff>161925</xdr:rowOff>
    </xdr:to>
    <xdr:sp>
      <xdr:nvSpPr>
        <xdr:cNvPr id="5" name="Line 20"/>
        <xdr:cNvSpPr>
          <a:spLocks/>
        </xdr:cNvSpPr>
      </xdr:nvSpPr>
      <xdr:spPr>
        <a:xfrm flipV="1">
          <a:off x="5581650" y="3552825"/>
          <a:ext cx="438150" cy="228600"/>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18</xdr:row>
      <xdr:rowOff>200025</xdr:rowOff>
    </xdr:from>
    <xdr:to>
      <xdr:col>10</xdr:col>
      <xdr:colOff>190500</xdr:colOff>
      <xdr:row>19</xdr:row>
      <xdr:rowOff>66675</xdr:rowOff>
    </xdr:to>
    <xdr:sp>
      <xdr:nvSpPr>
        <xdr:cNvPr id="6" name="Line 21"/>
        <xdr:cNvSpPr>
          <a:spLocks/>
        </xdr:cNvSpPr>
      </xdr:nvSpPr>
      <xdr:spPr>
        <a:xfrm>
          <a:off x="5600700" y="3819525"/>
          <a:ext cx="419100" cy="25717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257175</xdr:colOff>
      <xdr:row>19</xdr:row>
      <xdr:rowOff>104775</xdr:rowOff>
    </xdr:from>
    <xdr:to>
      <xdr:col>11</xdr:col>
      <xdr:colOff>228600</xdr:colOff>
      <xdr:row>20</xdr:row>
      <xdr:rowOff>114300</xdr:rowOff>
    </xdr:to>
    <xdr:sp>
      <xdr:nvSpPr>
        <xdr:cNvPr id="7" name="Line 22"/>
        <xdr:cNvSpPr>
          <a:spLocks/>
        </xdr:cNvSpPr>
      </xdr:nvSpPr>
      <xdr:spPr>
        <a:xfrm>
          <a:off x="6086475" y="4114800"/>
          <a:ext cx="457200" cy="400050"/>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17</xdr:row>
      <xdr:rowOff>76200</xdr:rowOff>
    </xdr:from>
    <xdr:to>
      <xdr:col>12</xdr:col>
      <xdr:colOff>266700</xdr:colOff>
      <xdr:row>18</xdr:row>
      <xdr:rowOff>171450</xdr:rowOff>
    </xdr:to>
    <xdr:sp>
      <xdr:nvSpPr>
        <xdr:cNvPr id="1" name="Line 9"/>
        <xdr:cNvSpPr>
          <a:spLocks/>
        </xdr:cNvSpPr>
      </xdr:nvSpPr>
      <xdr:spPr>
        <a:xfrm flipV="1">
          <a:off x="5715000" y="3486150"/>
          <a:ext cx="1428750" cy="285750"/>
        </a:xfrm>
        <a:prstGeom prst="line">
          <a:avLst/>
        </a:prstGeom>
        <a:noFill/>
        <a:ln w="12700" cmpd="sng">
          <a:solidFill>
            <a:srgbClr val="000080"/>
          </a:solidFill>
          <a:prstDash val="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295275</xdr:colOff>
      <xdr:row>18</xdr:row>
      <xdr:rowOff>161925</xdr:rowOff>
    </xdr:from>
    <xdr:to>
      <xdr:col>9</xdr:col>
      <xdr:colOff>295275</xdr:colOff>
      <xdr:row>19</xdr:row>
      <xdr:rowOff>104775</xdr:rowOff>
    </xdr:to>
    <xdr:sp>
      <xdr:nvSpPr>
        <xdr:cNvPr id="2" name="Line 17"/>
        <xdr:cNvSpPr>
          <a:spLocks/>
        </xdr:cNvSpPr>
      </xdr:nvSpPr>
      <xdr:spPr>
        <a:xfrm flipH="1" flipV="1">
          <a:off x="5715000" y="3762375"/>
          <a:ext cx="0" cy="314325"/>
        </a:xfrm>
        <a:prstGeom prst="line">
          <a:avLst/>
        </a:prstGeom>
        <a:noFill/>
        <a:ln w="12700" cmpd="sng">
          <a:solidFill>
            <a:srgbClr val="000080"/>
          </a:solidFill>
          <a:prstDash val="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304800</xdr:colOff>
      <xdr:row>19</xdr:row>
      <xdr:rowOff>114300</xdr:rowOff>
    </xdr:from>
    <xdr:to>
      <xdr:col>10</xdr:col>
      <xdr:colOff>228600</xdr:colOff>
      <xdr:row>20</xdr:row>
      <xdr:rowOff>85725</xdr:rowOff>
    </xdr:to>
    <xdr:sp>
      <xdr:nvSpPr>
        <xdr:cNvPr id="3" name="Line 18"/>
        <xdr:cNvSpPr>
          <a:spLocks/>
        </xdr:cNvSpPr>
      </xdr:nvSpPr>
      <xdr:spPr>
        <a:xfrm flipH="1" flipV="1">
          <a:off x="5724525" y="4086225"/>
          <a:ext cx="409575" cy="161925"/>
        </a:xfrm>
        <a:prstGeom prst="line">
          <a:avLst/>
        </a:prstGeom>
        <a:noFill/>
        <a:ln w="12700" cmpd="sng">
          <a:solidFill>
            <a:srgbClr val="000080"/>
          </a:solidFill>
          <a:prstDash val="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20</xdr:row>
      <xdr:rowOff>76200</xdr:rowOff>
    </xdr:from>
    <xdr:to>
      <xdr:col>10</xdr:col>
      <xdr:colOff>228600</xdr:colOff>
      <xdr:row>21</xdr:row>
      <xdr:rowOff>95250</xdr:rowOff>
    </xdr:to>
    <xdr:sp>
      <xdr:nvSpPr>
        <xdr:cNvPr id="4" name="Line 19"/>
        <xdr:cNvSpPr>
          <a:spLocks/>
        </xdr:cNvSpPr>
      </xdr:nvSpPr>
      <xdr:spPr>
        <a:xfrm flipV="1">
          <a:off x="6134100" y="4238625"/>
          <a:ext cx="0" cy="209550"/>
        </a:xfrm>
        <a:prstGeom prst="line">
          <a:avLst/>
        </a:prstGeom>
        <a:noFill/>
        <a:ln w="12700" cmpd="sng">
          <a:solidFill>
            <a:srgbClr val="000080"/>
          </a:solidFill>
          <a:prstDash val="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19</xdr:row>
      <xdr:rowOff>38100</xdr:rowOff>
    </xdr:from>
    <xdr:to>
      <xdr:col>11</xdr:col>
      <xdr:colOff>247650</xdr:colOff>
      <xdr:row>19</xdr:row>
      <xdr:rowOff>133350</xdr:rowOff>
    </xdr:to>
    <xdr:sp>
      <xdr:nvSpPr>
        <xdr:cNvPr id="1" name="Oval 7"/>
        <xdr:cNvSpPr>
          <a:spLocks/>
        </xdr:cNvSpPr>
      </xdr:nvSpPr>
      <xdr:spPr>
        <a:xfrm>
          <a:off x="6915150" y="38100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161925</xdr:colOff>
      <xdr:row>20</xdr:row>
      <xdr:rowOff>38100</xdr:rowOff>
    </xdr:from>
    <xdr:to>
      <xdr:col>11</xdr:col>
      <xdr:colOff>238125</xdr:colOff>
      <xdr:row>20</xdr:row>
      <xdr:rowOff>133350</xdr:rowOff>
    </xdr:to>
    <xdr:sp>
      <xdr:nvSpPr>
        <xdr:cNvPr id="2" name="Oval 11"/>
        <xdr:cNvSpPr>
          <a:spLocks/>
        </xdr:cNvSpPr>
      </xdr:nvSpPr>
      <xdr:spPr>
        <a:xfrm>
          <a:off x="6905625" y="40005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161925</xdr:colOff>
      <xdr:row>21</xdr:row>
      <xdr:rowOff>38100</xdr:rowOff>
    </xdr:from>
    <xdr:to>
      <xdr:col>10</xdr:col>
      <xdr:colOff>238125</xdr:colOff>
      <xdr:row>21</xdr:row>
      <xdr:rowOff>133350</xdr:rowOff>
    </xdr:to>
    <xdr:sp>
      <xdr:nvSpPr>
        <xdr:cNvPr id="3" name="Oval 12"/>
        <xdr:cNvSpPr>
          <a:spLocks/>
        </xdr:cNvSpPr>
      </xdr:nvSpPr>
      <xdr:spPr>
        <a:xfrm>
          <a:off x="6419850" y="41910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19</xdr:row>
      <xdr:rowOff>114300</xdr:rowOff>
    </xdr:from>
    <xdr:to>
      <xdr:col>11</xdr:col>
      <xdr:colOff>209550</xdr:colOff>
      <xdr:row>20</xdr:row>
      <xdr:rowOff>85725</xdr:rowOff>
    </xdr:to>
    <xdr:sp>
      <xdr:nvSpPr>
        <xdr:cNvPr id="4" name="Line 13"/>
        <xdr:cNvSpPr>
          <a:spLocks/>
        </xdr:cNvSpPr>
      </xdr:nvSpPr>
      <xdr:spPr>
        <a:xfrm>
          <a:off x="6953250" y="3886200"/>
          <a:ext cx="0" cy="16192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20</xdr:row>
      <xdr:rowOff>95250</xdr:rowOff>
    </xdr:from>
    <xdr:to>
      <xdr:col>11</xdr:col>
      <xdr:colOff>228600</xdr:colOff>
      <xdr:row>21</xdr:row>
      <xdr:rowOff>85725</xdr:rowOff>
    </xdr:to>
    <xdr:sp>
      <xdr:nvSpPr>
        <xdr:cNvPr id="5" name="Line 15"/>
        <xdr:cNvSpPr>
          <a:spLocks/>
        </xdr:cNvSpPr>
      </xdr:nvSpPr>
      <xdr:spPr>
        <a:xfrm flipV="1">
          <a:off x="6505575" y="4057650"/>
          <a:ext cx="466725" cy="18097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19</xdr:row>
      <xdr:rowOff>38100</xdr:rowOff>
    </xdr:from>
    <xdr:to>
      <xdr:col>11</xdr:col>
      <xdr:colOff>247650</xdr:colOff>
      <xdr:row>19</xdr:row>
      <xdr:rowOff>133350</xdr:rowOff>
    </xdr:to>
    <xdr:sp>
      <xdr:nvSpPr>
        <xdr:cNvPr id="1" name="Oval 1"/>
        <xdr:cNvSpPr>
          <a:spLocks/>
        </xdr:cNvSpPr>
      </xdr:nvSpPr>
      <xdr:spPr>
        <a:xfrm>
          <a:off x="6915150" y="38100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161925</xdr:colOff>
      <xdr:row>20</xdr:row>
      <xdr:rowOff>38100</xdr:rowOff>
    </xdr:from>
    <xdr:to>
      <xdr:col>11</xdr:col>
      <xdr:colOff>238125</xdr:colOff>
      <xdr:row>20</xdr:row>
      <xdr:rowOff>133350</xdr:rowOff>
    </xdr:to>
    <xdr:sp>
      <xdr:nvSpPr>
        <xdr:cNvPr id="2" name="Oval 2"/>
        <xdr:cNvSpPr>
          <a:spLocks/>
        </xdr:cNvSpPr>
      </xdr:nvSpPr>
      <xdr:spPr>
        <a:xfrm>
          <a:off x="6905625" y="40005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161925</xdr:colOff>
      <xdr:row>21</xdr:row>
      <xdr:rowOff>38100</xdr:rowOff>
    </xdr:from>
    <xdr:to>
      <xdr:col>10</xdr:col>
      <xdr:colOff>238125</xdr:colOff>
      <xdr:row>21</xdr:row>
      <xdr:rowOff>133350</xdr:rowOff>
    </xdr:to>
    <xdr:sp>
      <xdr:nvSpPr>
        <xdr:cNvPr id="3" name="Oval 3"/>
        <xdr:cNvSpPr>
          <a:spLocks/>
        </xdr:cNvSpPr>
      </xdr:nvSpPr>
      <xdr:spPr>
        <a:xfrm>
          <a:off x="6419850" y="41910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219075</xdr:colOff>
      <xdr:row>19</xdr:row>
      <xdr:rowOff>85725</xdr:rowOff>
    </xdr:from>
    <xdr:to>
      <xdr:col>11</xdr:col>
      <xdr:colOff>219075</xdr:colOff>
      <xdr:row>20</xdr:row>
      <xdr:rowOff>57150</xdr:rowOff>
    </xdr:to>
    <xdr:sp>
      <xdr:nvSpPr>
        <xdr:cNvPr id="4" name="Line 4"/>
        <xdr:cNvSpPr>
          <a:spLocks/>
        </xdr:cNvSpPr>
      </xdr:nvSpPr>
      <xdr:spPr>
        <a:xfrm>
          <a:off x="6962775" y="3857625"/>
          <a:ext cx="0" cy="16192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20</xdr:row>
      <xdr:rowOff>95250</xdr:rowOff>
    </xdr:from>
    <xdr:to>
      <xdr:col>11</xdr:col>
      <xdr:colOff>228600</xdr:colOff>
      <xdr:row>21</xdr:row>
      <xdr:rowOff>85725</xdr:rowOff>
    </xdr:to>
    <xdr:sp>
      <xdr:nvSpPr>
        <xdr:cNvPr id="5" name="Line 5"/>
        <xdr:cNvSpPr>
          <a:spLocks/>
        </xdr:cNvSpPr>
      </xdr:nvSpPr>
      <xdr:spPr>
        <a:xfrm flipV="1">
          <a:off x="6505575" y="4057650"/>
          <a:ext cx="466725" cy="18097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180975</xdr:colOff>
      <xdr:row>22</xdr:row>
      <xdr:rowOff>76200</xdr:rowOff>
    </xdr:from>
    <xdr:to>
      <xdr:col>10</xdr:col>
      <xdr:colOff>257175</xdr:colOff>
      <xdr:row>22</xdr:row>
      <xdr:rowOff>171450</xdr:rowOff>
    </xdr:to>
    <xdr:sp>
      <xdr:nvSpPr>
        <xdr:cNvPr id="6" name="Oval 3"/>
        <xdr:cNvSpPr>
          <a:spLocks/>
        </xdr:cNvSpPr>
      </xdr:nvSpPr>
      <xdr:spPr>
        <a:xfrm>
          <a:off x="6438900" y="4419600"/>
          <a:ext cx="76200" cy="95250"/>
        </a:xfrm>
        <a:prstGeom prst="ellipse">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180975</xdr:colOff>
      <xdr:row>51</xdr:row>
      <xdr:rowOff>19050</xdr:rowOff>
    </xdr:from>
    <xdr:to>
      <xdr:col>22</xdr:col>
      <xdr:colOff>180975</xdr:colOff>
      <xdr:row>52</xdr:row>
      <xdr:rowOff>19050</xdr:rowOff>
    </xdr:to>
    <xdr:sp>
      <xdr:nvSpPr>
        <xdr:cNvPr id="7" name="Line 4"/>
        <xdr:cNvSpPr>
          <a:spLocks/>
        </xdr:cNvSpPr>
      </xdr:nvSpPr>
      <xdr:spPr>
        <a:xfrm>
          <a:off x="14668500" y="9172575"/>
          <a:ext cx="0" cy="16192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123825</xdr:colOff>
      <xdr:row>58</xdr:row>
      <xdr:rowOff>76200</xdr:rowOff>
    </xdr:from>
    <xdr:to>
      <xdr:col>23</xdr:col>
      <xdr:colOff>123825</xdr:colOff>
      <xdr:row>59</xdr:row>
      <xdr:rowOff>76200</xdr:rowOff>
    </xdr:to>
    <xdr:sp>
      <xdr:nvSpPr>
        <xdr:cNvPr id="8" name="Line 4"/>
        <xdr:cNvSpPr>
          <a:spLocks/>
        </xdr:cNvSpPr>
      </xdr:nvSpPr>
      <xdr:spPr>
        <a:xfrm>
          <a:off x="15373350" y="10363200"/>
          <a:ext cx="0" cy="16192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180975</xdr:colOff>
      <xdr:row>55</xdr:row>
      <xdr:rowOff>142875</xdr:rowOff>
    </xdr:from>
    <xdr:to>
      <xdr:col>22</xdr:col>
      <xdr:colOff>180975</xdr:colOff>
      <xdr:row>56</xdr:row>
      <xdr:rowOff>142875</xdr:rowOff>
    </xdr:to>
    <xdr:sp>
      <xdr:nvSpPr>
        <xdr:cNvPr id="9" name="Line 4"/>
        <xdr:cNvSpPr>
          <a:spLocks/>
        </xdr:cNvSpPr>
      </xdr:nvSpPr>
      <xdr:spPr>
        <a:xfrm>
          <a:off x="14668500" y="9944100"/>
          <a:ext cx="0" cy="161925"/>
        </a:xfrm>
        <a:prstGeom prst="line">
          <a:avLst/>
        </a:prstGeom>
        <a:noFill/>
        <a:ln w="12700" cmpd="sng">
          <a:solidFill>
            <a:srgbClr val="00008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200025</xdr:colOff>
      <xdr:row>21</xdr:row>
      <xdr:rowOff>66675</xdr:rowOff>
    </xdr:from>
    <xdr:to>
      <xdr:col>10</xdr:col>
      <xdr:colOff>200025</xdr:colOff>
      <xdr:row>22</xdr:row>
      <xdr:rowOff>142875</xdr:rowOff>
    </xdr:to>
    <xdr:sp>
      <xdr:nvSpPr>
        <xdr:cNvPr id="10" name="Line 20"/>
        <xdr:cNvSpPr>
          <a:spLocks/>
        </xdr:cNvSpPr>
      </xdr:nvSpPr>
      <xdr:spPr>
        <a:xfrm>
          <a:off x="6457950" y="4219575"/>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14</xdr:row>
      <xdr:rowOff>85725</xdr:rowOff>
    </xdr:from>
    <xdr:to>
      <xdr:col>6</xdr:col>
      <xdr:colOff>285750</xdr:colOff>
      <xdr:row>17</xdr:row>
      <xdr:rowOff>28575</xdr:rowOff>
    </xdr:to>
    <xdr:sp>
      <xdr:nvSpPr>
        <xdr:cNvPr id="1" name="AutoShape 1"/>
        <xdr:cNvSpPr>
          <a:spLocks/>
        </xdr:cNvSpPr>
      </xdr:nvSpPr>
      <xdr:spPr>
        <a:xfrm>
          <a:off x="66675" y="2867025"/>
          <a:ext cx="2343150" cy="447675"/>
        </a:xfrm>
        <a:prstGeom prst="homePlat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PRODUCTIVIDAD DEL CLIENTE</a:t>
          </a:r>
        </a:p>
      </xdr:txBody>
    </xdr:sp>
    <xdr:clientData/>
  </xdr:twoCellAnchor>
  <xdr:twoCellAnchor>
    <xdr:from>
      <xdr:col>0</xdr:col>
      <xdr:colOff>66675</xdr:colOff>
      <xdr:row>19</xdr:row>
      <xdr:rowOff>95250</xdr:rowOff>
    </xdr:from>
    <xdr:to>
      <xdr:col>6</xdr:col>
      <xdr:colOff>285750</xdr:colOff>
      <xdr:row>22</xdr:row>
      <xdr:rowOff>38100</xdr:rowOff>
    </xdr:to>
    <xdr:sp>
      <xdr:nvSpPr>
        <xdr:cNvPr id="2" name="AutoShape 2"/>
        <xdr:cNvSpPr>
          <a:spLocks/>
        </xdr:cNvSpPr>
      </xdr:nvSpPr>
      <xdr:spPr>
        <a:xfrm>
          <a:off x="66675" y="3533775"/>
          <a:ext cx="2343150" cy="371475"/>
        </a:xfrm>
        <a:prstGeom prst="homePlat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SIMPLICIDAD</a:t>
          </a:r>
        </a:p>
      </xdr:txBody>
    </xdr:sp>
    <xdr:clientData/>
  </xdr:twoCellAnchor>
  <xdr:twoCellAnchor>
    <xdr:from>
      <xdr:col>0</xdr:col>
      <xdr:colOff>66675</xdr:colOff>
      <xdr:row>24</xdr:row>
      <xdr:rowOff>95250</xdr:rowOff>
    </xdr:from>
    <xdr:to>
      <xdr:col>6</xdr:col>
      <xdr:colOff>285750</xdr:colOff>
      <xdr:row>27</xdr:row>
      <xdr:rowOff>47625</xdr:rowOff>
    </xdr:to>
    <xdr:sp>
      <xdr:nvSpPr>
        <xdr:cNvPr id="3" name="AutoShape 3"/>
        <xdr:cNvSpPr>
          <a:spLocks/>
        </xdr:cNvSpPr>
      </xdr:nvSpPr>
      <xdr:spPr>
        <a:xfrm>
          <a:off x="66675" y="4114800"/>
          <a:ext cx="2343150" cy="381000"/>
        </a:xfrm>
        <a:prstGeom prst="homePlat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COMODIDAD</a:t>
          </a:r>
        </a:p>
      </xdr:txBody>
    </xdr:sp>
    <xdr:clientData/>
  </xdr:twoCellAnchor>
  <xdr:twoCellAnchor>
    <xdr:from>
      <xdr:col>0</xdr:col>
      <xdr:colOff>57150</xdr:colOff>
      <xdr:row>29</xdr:row>
      <xdr:rowOff>114300</xdr:rowOff>
    </xdr:from>
    <xdr:to>
      <xdr:col>6</xdr:col>
      <xdr:colOff>276225</xdr:colOff>
      <xdr:row>32</xdr:row>
      <xdr:rowOff>57150</xdr:rowOff>
    </xdr:to>
    <xdr:sp>
      <xdr:nvSpPr>
        <xdr:cNvPr id="4" name="AutoShape 4"/>
        <xdr:cNvSpPr>
          <a:spLocks/>
        </xdr:cNvSpPr>
      </xdr:nvSpPr>
      <xdr:spPr>
        <a:xfrm>
          <a:off x="57150" y="4714875"/>
          <a:ext cx="2343150" cy="390525"/>
        </a:xfrm>
        <a:prstGeom prst="homePlat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RIESGO</a:t>
          </a:r>
        </a:p>
      </xdr:txBody>
    </xdr:sp>
    <xdr:clientData/>
  </xdr:twoCellAnchor>
  <xdr:twoCellAnchor>
    <xdr:from>
      <xdr:col>0</xdr:col>
      <xdr:colOff>57150</xdr:colOff>
      <xdr:row>34</xdr:row>
      <xdr:rowOff>95250</xdr:rowOff>
    </xdr:from>
    <xdr:to>
      <xdr:col>6</xdr:col>
      <xdr:colOff>276225</xdr:colOff>
      <xdr:row>37</xdr:row>
      <xdr:rowOff>47625</xdr:rowOff>
    </xdr:to>
    <xdr:sp>
      <xdr:nvSpPr>
        <xdr:cNvPr id="5" name="AutoShape 5"/>
        <xdr:cNvSpPr>
          <a:spLocks/>
        </xdr:cNvSpPr>
      </xdr:nvSpPr>
      <xdr:spPr>
        <a:xfrm>
          <a:off x="57150" y="5295900"/>
          <a:ext cx="2343150" cy="381000"/>
        </a:xfrm>
        <a:prstGeom prst="homePlat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DIVERSIÓN E IMAGEN</a:t>
          </a:r>
        </a:p>
      </xdr:txBody>
    </xdr:sp>
    <xdr:clientData/>
  </xdr:twoCellAnchor>
  <xdr:twoCellAnchor>
    <xdr:from>
      <xdr:col>0</xdr:col>
      <xdr:colOff>66675</xdr:colOff>
      <xdr:row>39</xdr:row>
      <xdr:rowOff>85725</xdr:rowOff>
    </xdr:from>
    <xdr:to>
      <xdr:col>6</xdr:col>
      <xdr:colOff>285750</xdr:colOff>
      <xdr:row>42</xdr:row>
      <xdr:rowOff>28575</xdr:rowOff>
    </xdr:to>
    <xdr:sp>
      <xdr:nvSpPr>
        <xdr:cNvPr id="6" name="AutoShape 6"/>
        <xdr:cNvSpPr>
          <a:spLocks/>
        </xdr:cNvSpPr>
      </xdr:nvSpPr>
      <xdr:spPr>
        <a:xfrm>
          <a:off x="66675" y="5867400"/>
          <a:ext cx="2343150" cy="371475"/>
        </a:xfrm>
        <a:prstGeom prst="homePlat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AMABILIDAD CON EL MEDIO AMBIENTE</a:t>
          </a:r>
        </a:p>
      </xdr:txBody>
    </xdr:sp>
    <xdr:clientData/>
  </xdr:twoCellAnchor>
  <xdr:twoCellAnchor>
    <xdr:from>
      <xdr:col>7</xdr:col>
      <xdr:colOff>695325</xdr:colOff>
      <xdr:row>6</xdr:row>
      <xdr:rowOff>9525</xdr:rowOff>
    </xdr:from>
    <xdr:to>
      <xdr:col>10</xdr:col>
      <xdr:colOff>276225</xdr:colOff>
      <xdr:row>7</xdr:row>
      <xdr:rowOff>9525</xdr:rowOff>
    </xdr:to>
    <xdr:sp>
      <xdr:nvSpPr>
        <xdr:cNvPr id="7" name="Rectangle 7"/>
        <xdr:cNvSpPr>
          <a:spLocks/>
        </xdr:cNvSpPr>
      </xdr:nvSpPr>
      <xdr:spPr>
        <a:xfrm>
          <a:off x="3200400" y="1085850"/>
          <a:ext cx="666750" cy="3524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685800</xdr:colOff>
      <xdr:row>10</xdr:row>
      <xdr:rowOff>0</xdr:rowOff>
    </xdr:from>
    <xdr:to>
      <xdr:col>10</xdr:col>
      <xdr:colOff>266700</xdr:colOff>
      <xdr:row>11</xdr:row>
      <xdr:rowOff>9525</xdr:rowOff>
    </xdr:to>
    <xdr:sp>
      <xdr:nvSpPr>
        <xdr:cNvPr id="8" name="Rectangle 8"/>
        <xdr:cNvSpPr>
          <a:spLocks/>
        </xdr:cNvSpPr>
      </xdr:nvSpPr>
      <xdr:spPr>
        <a:xfrm>
          <a:off x="3190875" y="2009775"/>
          <a:ext cx="666750"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676275</xdr:colOff>
      <xdr:row>8</xdr:row>
      <xdr:rowOff>0</xdr:rowOff>
    </xdr:from>
    <xdr:to>
      <xdr:col>10</xdr:col>
      <xdr:colOff>257175</xdr:colOff>
      <xdr:row>9</xdr:row>
      <xdr:rowOff>0</xdr:rowOff>
    </xdr:to>
    <xdr:sp>
      <xdr:nvSpPr>
        <xdr:cNvPr id="9" name="Rectangle 9"/>
        <xdr:cNvSpPr>
          <a:spLocks/>
        </xdr:cNvSpPr>
      </xdr:nvSpPr>
      <xdr:spPr>
        <a:xfrm>
          <a:off x="3181350" y="1543050"/>
          <a:ext cx="666750" cy="3524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8</xdr:row>
      <xdr:rowOff>38100</xdr:rowOff>
    </xdr:from>
    <xdr:to>
      <xdr:col>10</xdr:col>
      <xdr:colOff>200025</xdr:colOff>
      <xdr:row>8</xdr:row>
      <xdr:rowOff>323850</xdr:rowOff>
    </xdr:to>
    <xdr:pic>
      <xdr:nvPicPr>
        <xdr:cNvPr id="10" name="Picture 14"/>
        <xdr:cNvPicPr preferRelativeResize="1">
          <a:picLocks noChangeAspect="1"/>
        </xdr:cNvPicPr>
      </xdr:nvPicPr>
      <xdr:blipFill>
        <a:blip r:embed="rId1"/>
        <a:srcRect l="33401" t="42300" r="61622" b="54559"/>
        <a:stretch>
          <a:fillRect/>
        </a:stretch>
      </xdr:blipFill>
      <xdr:spPr>
        <a:xfrm>
          <a:off x="3314700" y="1581150"/>
          <a:ext cx="476250" cy="285750"/>
        </a:xfrm>
        <a:prstGeom prst="rect">
          <a:avLst/>
        </a:prstGeom>
        <a:noFill/>
        <a:ln w="9525" cmpd="sng">
          <a:noFill/>
        </a:ln>
      </xdr:spPr>
    </xdr:pic>
    <xdr:clientData/>
  </xdr:twoCellAnchor>
  <xdr:twoCellAnchor>
    <xdr:from>
      <xdr:col>8</xdr:col>
      <xdr:colOff>28575</xdr:colOff>
      <xdr:row>6</xdr:row>
      <xdr:rowOff>57150</xdr:rowOff>
    </xdr:from>
    <xdr:to>
      <xdr:col>10</xdr:col>
      <xdr:colOff>161925</xdr:colOff>
      <xdr:row>6</xdr:row>
      <xdr:rowOff>304800</xdr:rowOff>
    </xdr:to>
    <xdr:pic>
      <xdr:nvPicPr>
        <xdr:cNvPr id="11" name="Picture 15"/>
        <xdr:cNvPicPr preferRelativeResize="1">
          <a:picLocks noChangeAspect="1"/>
        </xdr:cNvPicPr>
      </xdr:nvPicPr>
      <xdr:blipFill>
        <a:blip r:embed="rId1"/>
        <a:srcRect l="33412" t="37849" r="61256" b="58929"/>
        <a:stretch>
          <a:fillRect/>
        </a:stretch>
      </xdr:blipFill>
      <xdr:spPr>
        <a:xfrm>
          <a:off x="3295650" y="1133475"/>
          <a:ext cx="457200" cy="247650"/>
        </a:xfrm>
        <a:prstGeom prst="rect">
          <a:avLst/>
        </a:prstGeom>
        <a:noFill/>
        <a:ln w="9525" cmpd="sng">
          <a:noFill/>
        </a:ln>
      </xdr:spPr>
    </xdr:pic>
    <xdr:clientData/>
  </xdr:twoCellAnchor>
  <xdr:twoCellAnchor>
    <xdr:from>
      <xdr:col>23</xdr:col>
      <xdr:colOff>552450</xdr:colOff>
      <xdr:row>15</xdr:row>
      <xdr:rowOff>57150</xdr:rowOff>
    </xdr:from>
    <xdr:to>
      <xdr:col>23</xdr:col>
      <xdr:colOff>666750</xdr:colOff>
      <xdr:row>16</xdr:row>
      <xdr:rowOff>85725</xdr:rowOff>
    </xdr:to>
    <xdr:pic>
      <xdr:nvPicPr>
        <xdr:cNvPr id="12" name="Picture 16"/>
        <xdr:cNvPicPr preferRelativeResize="1">
          <a:picLocks noChangeAspect="1"/>
        </xdr:cNvPicPr>
      </xdr:nvPicPr>
      <xdr:blipFill>
        <a:blip r:embed="rId1"/>
        <a:srcRect l="33412" t="37849" r="61256" b="58929"/>
        <a:stretch>
          <a:fillRect/>
        </a:stretch>
      </xdr:blipFill>
      <xdr:spPr>
        <a:xfrm>
          <a:off x="9305925" y="3009900"/>
          <a:ext cx="114300" cy="190500"/>
        </a:xfrm>
        <a:prstGeom prst="rect">
          <a:avLst/>
        </a:prstGeom>
        <a:noFill/>
        <a:ln w="9525" cmpd="sng">
          <a:noFill/>
        </a:ln>
      </xdr:spPr>
    </xdr:pic>
    <xdr:clientData/>
  </xdr:twoCellAnchor>
  <xdr:twoCellAnchor>
    <xdr:from>
      <xdr:col>27</xdr:col>
      <xdr:colOff>314325</xdr:colOff>
      <xdr:row>49</xdr:row>
      <xdr:rowOff>28575</xdr:rowOff>
    </xdr:from>
    <xdr:to>
      <xdr:col>27</xdr:col>
      <xdr:colOff>600075</xdr:colOff>
      <xdr:row>49</xdr:row>
      <xdr:rowOff>219075</xdr:rowOff>
    </xdr:to>
    <xdr:pic>
      <xdr:nvPicPr>
        <xdr:cNvPr id="13" name="Picture 26"/>
        <xdr:cNvPicPr preferRelativeResize="1">
          <a:picLocks noChangeAspect="1"/>
        </xdr:cNvPicPr>
      </xdr:nvPicPr>
      <xdr:blipFill>
        <a:blip r:embed="rId1"/>
        <a:srcRect l="33401" t="42300" r="61622" b="54559"/>
        <a:stretch>
          <a:fillRect/>
        </a:stretch>
      </xdr:blipFill>
      <xdr:spPr>
        <a:xfrm>
          <a:off x="10668000" y="7381875"/>
          <a:ext cx="285750" cy="190500"/>
        </a:xfrm>
        <a:prstGeom prst="rect">
          <a:avLst/>
        </a:prstGeom>
        <a:noFill/>
        <a:ln w="9525" cmpd="sng">
          <a:noFill/>
        </a:ln>
      </xdr:spPr>
    </xdr:pic>
    <xdr:clientData/>
  </xdr:twoCellAnchor>
  <xdr:twoCellAnchor>
    <xdr:from>
      <xdr:col>15</xdr:col>
      <xdr:colOff>561975</xdr:colOff>
      <xdr:row>15</xdr:row>
      <xdr:rowOff>57150</xdr:rowOff>
    </xdr:from>
    <xdr:to>
      <xdr:col>15</xdr:col>
      <xdr:colOff>676275</xdr:colOff>
      <xdr:row>16</xdr:row>
      <xdr:rowOff>85725</xdr:rowOff>
    </xdr:to>
    <xdr:pic>
      <xdr:nvPicPr>
        <xdr:cNvPr id="14" name="Picture 37"/>
        <xdr:cNvPicPr preferRelativeResize="1">
          <a:picLocks noChangeAspect="1"/>
        </xdr:cNvPicPr>
      </xdr:nvPicPr>
      <xdr:blipFill>
        <a:blip r:embed="rId1"/>
        <a:srcRect l="33412" t="37849" r="61256" b="58929"/>
        <a:stretch>
          <a:fillRect/>
        </a:stretch>
      </xdr:blipFill>
      <xdr:spPr>
        <a:xfrm>
          <a:off x="6115050" y="3009900"/>
          <a:ext cx="114300" cy="190500"/>
        </a:xfrm>
        <a:prstGeom prst="rect">
          <a:avLst/>
        </a:prstGeom>
        <a:noFill/>
        <a:ln w="9525" cmpd="sng">
          <a:noFill/>
        </a:ln>
      </xdr:spPr>
    </xdr:pic>
    <xdr:clientData/>
  </xdr:twoCellAnchor>
  <xdr:twoCellAnchor>
    <xdr:from>
      <xdr:col>23</xdr:col>
      <xdr:colOff>552450</xdr:colOff>
      <xdr:row>20</xdr:row>
      <xdr:rowOff>57150</xdr:rowOff>
    </xdr:from>
    <xdr:to>
      <xdr:col>23</xdr:col>
      <xdr:colOff>666750</xdr:colOff>
      <xdr:row>21</xdr:row>
      <xdr:rowOff>85725</xdr:rowOff>
    </xdr:to>
    <xdr:pic>
      <xdr:nvPicPr>
        <xdr:cNvPr id="15" name="Picture 38"/>
        <xdr:cNvPicPr preferRelativeResize="1">
          <a:picLocks noChangeAspect="1"/>
        </xdr:cNvPicPr>
      </xdr:nvPicPr>
      <xdr:blipFill>
        <a:blip r:embed="rId1"/>
        <a:srcRect l="33412" t="37849" r="61256" b="58929"/>
        <a:stretch>
          <a:fillRect/>
        </a:stretch>
      </xdr:blipFill>
      <xdr:spPr>
        <a:xfrm>
          <a:off x="9305925" y="3590925"/>
          <a:ext cx="114300" cy="190500"/>
        </a:xfrm>
        <a:prstGeom prst="rect">
          <a:avLst/>
        </a:prstGeom>
        <a:noFill/>
        <a:ln w="9525" cmpd="sng">
          <a:noFill/>
        </a:ln>
      </xdr:spPr>
    </xdr:pic>
    <xdr:clientData/>
  </xdr:twoCellAnchor>
  <xdr:twoCellAnchor>
    <xdr:from>
      <xdr:col>15</xdr:col>
      <xdr:colOff>561975</xdr:colOff>
      <xdr:row>30</xdr:row>
      <xdr:rowOff>57150</xdr:rowOff>
    </xdr:from>
    <xdr:to>
      <xdr:col>15</xdr:col>
      <xdr:colOff>676275</xdr:colOff>
      <xdr:row>31</xdr:row>
      <xdr:rowOff>85725</xdr:rowOff>
    </xdr:to>
    <xdr:pic>
      <xdr:nvPicPr>
        <xdr:cNvPr id="16" name="Picture 40"/>
        <xdr:cNvPicPr preferRelativeResize="1">
          <a:picLocks noChangeAspect="1"/>
        </xdr:cNvPicPr>
      </xdr:nvPicPr>
      <xdr:blipFill>
        <a:blip r:embed="rId1"/>
        <a:srcRect l="33412" t="37849" r="61256" b="58929"/>
        <a:stretch>
          <a:fillRect/>
        </a:stretch>
      </xdr:blipFill>
      <xdr:spPr>
        <a:xfrm>
          <a:off x="6115050" y="4772025"/>
          <a:ext cx="114300" cy="190500"/>
        </a:xfrm>
        <a:prstGeom prst="rect">
          <a:avLst/>
        </a:prstGeom>
        <a:noFill/>
        <a:ln w="9525" cmpd="sng">
          <a:noFill/>
        </a:ln>
      </xdr:spPr>
    </xdr:pic>
    <xdr:clientData/>
  </xdr:twoCellAnchor>
  <xdr:twoCellAnchor>
    <xdr:from>
      <xdr:col>11</xdr:col>
      <xdr:colOff>561975</xdr:colOff>
      <xdr:row>15</xdr:row>
      <xdr:rowOff>66675</xdr:rowOff>
    </xdr:from>
    <xdr:to>
      <xdr:col>11</xdr:col>
      <xdr:colOff>676275</xdr:colOff>
      <xdr:row>16</xdr:row>
      <xdr:rowOff>95250</xdr:rowOff>
    </xdr:to>
    <xdr:pic>
      <xdr:nvPicPr>
        <xdr:cNvPr id="17" name="Picture 37"/>
        <xdr:cNvPicPr preferRelativeResize="1">
          <a:picLocks noChangeAspect="1"/>
        </xdr:cNvPicPr>
      </xdr:nvPicPr>
      <xdr:blipFill>
        <a:blip r:embed="rId1"/>
        <a:srcRect l="33412" t="37849" r="61256" b="58929"/>
        <a:stretch>
          <a:fillRect/>
        </a:stretch>
      </xdr:blipFill>
      <xdr:spPr>
        <a:xfrm>
          <a:off x="4514850" y="3019425"/>
          <a:ext cx="114300" cy="190500"/>
        </a:xfrm>
        <a:prstGeom prst="rect">
          <a:avLst/>
        </a:prstGeom>
        <a:noFill/>
        <a:ln w="9525" cmpd="sng">
          <a:noFill/>
        </a:ln>
      </xdr:spPr>
    </xdr:pic>
    <xdr:clientData/>
  </xdr:twoCellAnchor>
  <xdr:twoCellAnchor>
    <xdr:from>
      <xdr:col>19</xdr:col>
      <xdr:colOff>561975</xdr:colOff>
      <xdr:row>15</xdr:row>
      <xdr:rowOff>57150</xdr:rowOff>
    </xdr:from>
    <xdr:to>
      <xdr:col>19</xdr:col>
      <xdr:colOff>676275</xdr:colOff>
      <xdr:row>16</xdr:row>
      <xdr:rowOff>85725</xdr:rowOff>
    </xdr:to>
    <xdr:pic>
      <xdr:nvPicPr>
        <xdr:cNvPr id="18" name="Picture 37"/>
        <xdr:cNvPicPr preferRelativeResize="1">
          <a:picLocks noChangeAspect="1"/>
        </xdr:cNvPicPr>
      </xdr:nvPicPr>
      <xdr:blipFill>
        <a:blip r:embed="rId1"/>
        <a:srcRect l="33412" t="37849" r="61256" b="58929"/>
        <a:stretch>
          <a:fillRect/>
        </a:stretch>
      </xdr:blipFill>
      <xdr:spPr>
        <a:xfrm>
          <a:off x="7715250" y="3009900"/>
          <a:ext cx="114300" cy="190500"/>
        </a:xfrm>
        <a:prstGeom prst="rect">
          <a:avLst/>
        </a:prstGeom>
        <a:noFill/>
        <a:ln w="9525" cmpd="sng">
          <a:noFill/>
        </a:ln>
      </xdr:spPr>
    </xdr:pic>
    <xdr:clientData/>
  </xdr:twoCellAnchor>
  <xdr:twoCellAnchor>
    <xdr:from>
      <xdr:col>7</xdr:col>
      <xdr:colOff>561975</xdr:colOff>
      <xdr:row>20</xdr:row>
      <xdr:rowOff>57150</xdr:rowOff>
    </xdr:from>
    <xdr:to>
      <xdr:col>7</xdr:col>
      <xdr:colOff>676275</xdr:colOff>
      <xdr:row>21</xdr:row>
      <xdr:rowOff>85725</xdr:rowOff>
    </xdr:to>
    <xdr:pic>
      <xdr:nvPicPr>
        <xdr:cNvPr id="19" name="Picture 37"/>
        <xdr:cNvPicPr preferRelativeResize="1">
          <a:picLocks noChangeAspect="1"/>
        </xdr:cNvPicPr>
      </xdr:nvPicPr>
      <xdr:blipFill>
        <a:blip r:embed="rId1"/>
        <a:srcRect l="33412" t="37849" r="61256" b="58929"/>
        <a:stretch>
          <a:fillRect/>
        </a:stretch>
      </xdr:blipFill>
      <xdr:spPr>
        <a:xfrm>
          <a:off x="3067050" y="3590925"/>
          <a:ext cx="114300" cy="190500"/>
        </a:xfrm>
        <a:prstGeom prst="rect">
          <a:avLst/>
        </a:prstGeom>
        <a:noFill/>
        <a:ln w="9525" cmpd="sng">
          <a:noFill/>
        </a:ln>
      </xdr:spPr>
    </xdr:pic>
    <xdr:clientData/>
  </xdr:twoCellAnchor>
  <xdr:twoCellAnchor>
    <xdr:from>
      <xdr:col>15</xdr:col>
      <xdr:colOff>561975</xdr:colOff>
      <xdr:row>20</xdr:row>
      <xdr:rowOff>57150</xdr:rowOff>
    </xdr:from>
    <xdr:to>
      <xdr:col>15</xdr:col>
      <xdr:colOff>676275</xdr:colOff>
      <xdr:row>21</xdr:row>
      <xdr:rowOff>85725</xdr:rowOff>
    </xdr:to>
    <xdr:pic>
      <xdr:nvPicPr>
        <xdr:cNvPr id="20" name="Picture 37"/>
        <xdr:cNvPicPr preferRelativeResize="1">
          <a:picLocks noChangeAspect="1"/>
        </xdr:cNvPicPr>
      </xdr:nvPicPr>
      <xdr:blipFill>
        <a:blip r:embed="rId1"/>
        <a:srcRect l="33412" t="37849" r="61256" b="58929"/>
        <a:stretch>
          <a:fillRect/>
        </a:stretch>
      </xdr:blipFill>
      <xdr:spPr>
        <a:xfrm>
          <a:off x="6115050" y="3590925"/>
          <a:ext cx="114300" cy="190500"/>
        </a:xfrm>
        <a:prstGeom prst="rect">
          <a:avLst/>
        </a:prstGeom>
        <a:noFill/>
        <a:ln w="9525" cmpd="sng">
          <a:noFill/>
        </a:ln>
      </xdr:spPr>
    </xdr:pic>
    <xdr:clientData/>
  </xdr:twoCellAnchor>
  <xdr:twoCellAnchor>
    <xdr:from>
      <xdr:col>19</xdr:col>
      <xdr:colOff>561975</xdr:colOff>
      <xdr:row>20</xdr:row>
      <xdr:rowOff>57150</xdr:rowOff>
    </xdr:from>
    <xdr:to>
      <xdr:col>19</xdr:col>
      <xdr:colOff>676275</xdr:colOff>
      <xdr:row>21</xdr:row>
      <xdr:rowOff>85725</xdr:rowOff>
    </xdr:to>
    <xdr:pic>
      <xdr:nvPicPr>
        <xdr:cNvPr id="21" name="Picture 37"/>
        <xdr:cNvPicPr preferRelativeResize="1">
          <a:picLocks noChangeAspect="1"/>
        </xdr:cNvPicPr>
      </xdr:nvPicPr>
      <xdr:blipFill>
        <a:blip r:embed="rId1"/>
        <a:srcRect l="33412" t="37849" r="61256" b="58929"/>
        <a:stretch>
          <a:fillRect/>
        </a:stretch>
      </xdr:blipFill>
      <xdr:spPr>
        <a:xfrm>
          <a:off x="7715250" y="3590925"/>
          <a:ext cx="114300" cy="190500"/>
        </a:xfrm>
        <a:prstGeom prst="rect">
          <a:avLst/>
        </a:prstGeom>
        <a:noFill/>
        <a:ln w="9525" cmpd="sng">
          <a:noFill/>
        </a:ln>
      </xdr:spPr>
    </xdr:pic>
    <xdr:clientData/>
  </xdr:twoCellAnchor>
  <xdr:twoCellAnchor>
    <xdr:from>
      <xdr:col>11</xdr:col>
      <xdr:colOff>561975</xdr:colOff>
      <xdr:row>25</xdr:row>
      <xdr:rowOff>57150</xdr:rowOff>
    </xdr:from>
    <xdr:to>
      <xdr:col>11</xdr:col>
      <xdr:colOff>676275</xdr:colOff>
      <xdr:row>26</xdr:row>
      <xdr:rowOff>85725</xdr:rowOff>
    </xdr:to>
    <xdr:pic>
      <xdr:nvPicPr>
        <xdr:cNvPr id="22" name="Picture 37"/>
        <xdr:cNvPicPr preferRelativeResize="1">
          <a:picLocks noChangeAspect="1"/>
        </xdr:cNvPicPr>
      </xdr:nvPicPr>
      <xdr:blipFill>
        <a:blip r:embed="rId1"/>
        <a:srcRect l="33412" t="37849" r="61256" b="58929"/>
        <a:stretch>
          <a:fillRect/>
        </a:stretch>
      </xdr:blipFill>
      <xdr:spPr>
        <a:xfrm>
          <a:off x="4514850" y="4171950"/>
          <a:ext cx="114300" cy="190500"/>
        </a:xfrm>
        <a:prstGeom prst="rect">
          <a:avLst/>
        </a:prstGeom>
        <a:noFill/>
        <a:ln w="9525" cmpd="sng">
          <a:noFill/>
        </a:ln>
      </xdr:spPr>
    </xdr:pic>
    <xdr:clientData/>
  </xdr:twoCellAnchor>
  <xdr:twoCellAnchor>
    <xdr:from>
      <xdr:col>19</xdr:col>
      <xdr:colOff>561975</xdr:colOff>
      <xdr:row>30</xdr:row>
      <xdr:rowOff>57150</xdr:rowOff>
    </xdr:from>
    <xdr:to>
      <xdr:col>19</xdr:col>
      <xdr:colOff>676275</xdr:colOff>
      <xdr:row>31</xdr:row>
      <xdr:rowOff>85725</xdr:rowOff>
    </xdr:to>
    <xdr:pic>
      <xdr:nvPicPr>
        <xdr:cNvPr id="23" name="Picture 37"/>
        <xdr:cNvPicPr preferRelativeResize="1">
          <a:picLocks noChangeAspect="1"/>
        </xdr:cNvPicPr>
      </xdr:nvPicPr>
      <xdr:blipFill>
        <a:blip r:embed="rId1"/>
        <a:srcRect l="33412" t="37849" r="61256" b="58929"/>
        <a:stretch>
          <a:fillRect/>
        </a:stretch>
      </xdr:blipFill>
      <xdr:spPr>
        <a:xfrm>
          <a:off x="7715250" y="4772025"/>
          <a:ext cx="114300" cy="190500"/>
        </a:xfrm>
        <a:prstGeom prst="rect">
          <a:avLst/>
        </a:prstGeom>
        <a:noFill/>
        <a:ln w="9525" cmpd="sng">
          <a:noFill/>
        </a:ln>
      </xdr:spPr>
    </xdr:pic>
    <xdr:clientData/>
  </xdr:twoCellAnchor>
  <xdr:twoCellAnchor>
    <xdr:from>
      <xdr:col>19</xdr:col>
      <xdr:colOff>561975</xdr:colOff>
      <xdr:row>40</xdr:row>
      <xdr:rowOff>57150</xdr:rowOff>
    </xdr:from>
    <xdr:to>
      <xdr:col>19</xdr:col>
      <xdr:colOff>676275</xdr:colOff>
      <xdr:row>41</xdr:row>
      <xdr:rowOff>85725</xdr:rowOff>
    </xdr:to>
    <xdr:pic>
      <xdr:nvPicPr>
        <xdr:cNvPr id="24" name="Picture 37"/>
        <xdr:cNvPicPr preferRelativeResize="1">
          <a:picLocks noChangeAspect="1"/>
        </xdr:cNvPicPr>
      </xdr:nvPicPr>
      <xdr:blipFill>
        <a:blip r:embed="rId1"/>
        <a:srcRect l="33412" t="37849" r="61256" b="58929"/>
        <a:stretch>
          <a:fillRect/>
        </a:stretch>
      </xdr:blipFill>
      <xdr:spPr>
        <a:xfrm>
          <a:off x="7715250" y="5934075"/>
          <a:ext cx="114300" cy="190500"/>
        </a:xfrm>
        <a:prstGeom prst="rect">
          <a:avLst/>
        </a:prstGeom>
        <a:noFill/>
        <a:ln w="9525" cmpd="sng">
          <a:noFill/>
        </a:ln>
      </xdr:spPr>
    </xdr:pic>
    <xdr:clientData/>
  </xdr:twoCellAnchor>
  <xdr:twoCellAnchor>
    <xdr:from>
      <xdr:col>23</xdr:col>
      <xdr:colOff>38100</xdr:colOff>
      <xdr:row>15</xdr:row>
      <xdr:rowOff>66675</xdr:rowOff>
    </xdr:from>
    <xdr:to>
      <xdr:col>23</xdr:col>
      <xdr:colOff>323850</xdr:colOff>
      <xdr:row>16</xdr:row>
      <xdr:rowOff>95250</xdr:rowOff>
    </xdr:to>
    <xdr:pic>
      <xdr:nvPicPr>
        <xdr:cNvPr id="25" name="Picture 26"/>
        <xdr:cNvPicPr preferRelativeResize="1">
          <a:picLocks noChangeAspect="1"/>
        </xdr:cNvPicPr>
      </xdr:nvPicPr>
      <xdr:blipFill>
        <a:blip r:embed="rId1"/>
        <a:srcRect l="33401" t="42300" r="61622" b="54559"/>
        <a:stretch>
          <a:fillRect/>
        </a:stretch>
      </xdr:blipFill>
      <xdr:spPr>
        <a:xfrm>
          <a:off x="8791575" y="3019425"/>
          <a:ext cx="285750" cy="190500"/>
        </a:xfrm>
        <a:prstGeom prst="rect">
          <a:avLst/>
        </a:prstGeom>
        <a:noFill/>
        <a:ln w="9525" cmpd="sng">
          <a:noFill/>
        </a:ln>
      </xdr:spPr>
    </xdr:pic>
    <xdr:clientData/>
  </xdr:twoCellAnchor>
  <xdr:twoCellAnchor>
    <xdr:from>
      <xdr:col>15</xdr:col>
      <xdr:colOff>38100</xdr:colOff>
      <xdr:row>20</xdr:row>
      <xdr:rowOff>66675</xdr:rowOff>
    </xdr:from>
    <xdr:to>
      <xdr:col>15</xdr:col>
      <xdr:colOff>323850</xdr:colOff>
      <xdr:row>21</xdr:row>
      <xdr:rowOff>95250</xdr:rowOff>
    </xdr:to>
    <xdr:pic>
      <xdr:nvPicPr>
        <xdr:cNvPr id="26" name="Picture 26"/>
        <xdr:cNvPicPr preferRelativeResize="1">
          <a:picLocks noChangeAspect="1"/>
        </xdr:cNvPicPr>
      </xdr:nvPicPr>
      <xdr:blipFill>
        <a:blip r:embed="rId1"/>
        <a:srcRect l="33401" t="42300" r="61622" b="54559"/>
        <a:stretch>
          <a:fillRect/>
        </a:stretch>
      </xdr:blipFill>
      <xdr:spPr>
        <a:xfrm>
          <a:off x="5591175" y="3600450"/>
          <a:ext cx="285750" cy="190500"/>
        </a:xfrm>
        <a:prstGeom prst="rect">
          <a:avLst/>
        </a:prstGeom>
        <a:noFill/>
        <a:ln w="9525" cmpd="sng">
          <a:noFill/>
        </a:ln>
      </xdr:spPr>
    </xdr:pic>
    <xdr:clientData/>
  </xdr:twoCellAnchor>
  <xdr:twoCellAnchor>
    <xdr:from>
      <xdr:col>19</xdr:col>
      <xdr:colOff>38100</xdr:colOff>
      <xdr:row>20</xdr:row>
      <xdr:rowOff>66675</xdr:rowOff>
    </xdr:from>
    <xdr:to>
      <xdr:col>19</xdr:col>
      <xdr:colOff>323850</xdr:colOff>
      <xdr:row>21</xdr:row>
      <xdr:rowOff>95250</xdr:rowOff>
    </xdr:to>
    <xdr:pic>
      <xdr:nvPicPr>
        <xdr:cNvPr id="27" name="Picture 26"/>
        <xdr:cNvPicPr preferRelativeResize="1">
          <a:picLocks noChangeAspect="1"/>
        </xdr:cNvPicPr>
      </xdr:nvPicPr>
      <xdr:blipFill>
        <a:blip r:embed="rId1"/>
        <a:srcRect l="33401" t="42300" r="61622" b="54559"/>
        <a:stretch>
          <a:fillRect/>
        </a:stretch>
      </xdr:blipFill>
      <xdr:spPr>
        <a:xfrm>
          <a:off x="7191375" y="3600450"/>
          <a:ext cx="285750" cy="190500"/>
        </a:xfrm>
        <a:prstGeom prst="rect">
          <a:avLst/>
        </a:prstGeom>
        <a:noFill/>
        <a:ln w="9525" cmpd="sng">
          <a:noFill/>
        </a:ln>
      </xdr:spPr>
    </xdr:pic>
    <xdr:clientData/>
  </xdr:twoCellAnchor>
  <xdr:twoCellAnchor>
    <xdr:from>
      <xdr:col>15</xdr:col>
      <xdr:colOff>38100</xdr:colOff>
      <xdr:row>15</xdr:row>
      <xdr:rowOff>66675</xdr:rowOff>
    </xdr:from>
    <xdr:to>
      <xdr:col>15</xdr:col>
      <xdr:colOff>323850</xdr:colOff>
      <xdr:row>16</xdr:row>
      <xdr:rowOff>95250</xdr:rowOff>
    </xdr:to>
    <xdr:pic>
      <xdr:nvPicPr>
        <xdr:cNvPr id="28" name="Picture 26"/>
        <xdr:cNvPicPr preferRelativeResize="1">
          <a:picLocks noChangeAspect="1"/>
        </xdr:cNvPicPr>
      </xdr:nvPicPr>
      <xdr:blipFill>
        <a:blip r:embed="rId1"/>
        <a:srcRect l="33401" t="42300" r="61622" b="54559"/>
        <a:stretch>
          <a:fillRect/>
        </a:stretch>
      </xdr:blipFill>
      <xdr:spPr>
        <a:xfrm>
          <a:off x="5591175" y="3019425"/>
          <a:ext cx="285750" cy="190500"/>
        </a:xfrm>
        <a:prstGeom prst="rect">
          <a:avLst/>
        </a:prstGeom>
        <a:noFill/>
        <a:ln w="9525" cmpd="sng">
          <a:noFill/>
        </a:ln>
      </xdr:spPr>
    </xdr:pic>
    <xdr:clientData/>
  </xdr:twoCellAnchor>
  <xdr:twoCellAnchor>
    <xdr:from>
      <xdr:col>15</xdr:col>
      <xdr:colOff>38100</xdr:colOff>
      <xdr:row>30</xdr:row>
      <xdr:rowOff>66675</xdr:rowOff>
    </xdr:from>
    <xdr:to>
      <xdr:col>15</xdr:col>
      <xdr:colOff>323850</xdr:colOff>
      <xdr:row>31</xdr:row>
      <xdr:rowOff>95250</xdr:rowOff>
    </xdr:to>
    <xdr:pic>
      <xdr:nvPicPr>
        <xdr:cNvPr id="29" name="Picture 26"/>
        <xdr:cNvPicPr preferRelativeResize="1">
          <a:picLocks noChangeAspect="1"/>
        </xdr:cNvPicPr>
      </xdr:nvPicPr>
      <xdr:blipFill>
        <a:blip r:embed="rId1"/>
        <a:srcRect l="33401" t="42300" r="61622" b="54559"/>
        <a:stretch>
          <a:fillRect/>
        </a:stretch>
      </xdr:blipFill>
      <xdr:spPr>
        <a:xfrm>
          <a:off x="5591175" y="4781550"/>
          <a:ext cx="285750" cy="190500"/>
        </a:xfrm>
        <a:prstGeom prst="rect">
          <a:avLst/>
        </a:prstGeom>
        <a:noFill/>
        <a:ln w="9525" cmpd="sng">
          <a:noFill/>
        </a:ln>
      </xdr:spPr>
    </xdr:pic>
    <xdr:clientData/>
  </xdr:twoCellAnchor>
  <xdr:twoCellAnchor>
    <xdr:from>
      <xdr:col>19</xdr:col>
      <xdr:colOff>38100</xdr:colOff>
      <xdr:row>40</xdr:row>
      <xdr:rowOff>66675</xdr:rowOff>
    </xdr:from>
    <xdr:to>
      <xdr:col>19</xdr:col>
      <xdr:colOff>323850</xdr:colOff>
      <xdr:row>41</xdr:row>
      <xdr:rowOff>95250</xdr:rowOff>
    </xdr:to>
    <xdr:pic>
      <xdr:nvPicPr>
        <xdr:cNvPr id="30" name="Picture 26"/>
        <xdr:cNvPicPr preferRelativeResize="1">
          <a:picLocks noChangeAspect="1"/>
        </xdr:cNvPicPr>
      </xdr:nvPicPr>
      <xdr:blipFill>
        <a:blip r:embed="rId1"/>
        <a:srcRect l="33401" t="42300" r="61622" b="54559"/>
        <a:stretch>
          <a:fillRect/>
        </a:stretch>
      </xdr:blipFill>
      <xdr:spPr>
        <a:xfrm>
          <a:off x="7191375" y="5943600"/>
          <a:ext cx="2857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oleObject" Target="../embeddings/oleObject_17_1.bin" /><Relationship Id="rId3" Type="http://schemas.openxmlformats.org/officeDocument/2006/relationships/oleObject" Target="../embeddings/oleObject_17_2.bin" /><Relationship Id="rId4" Type="http://schemas.openxmlformats.org/officeDocument/2006/relationships/oleObject" Target="../embeddings/oleObject_17_3.bin" /><Relationship Id="rId5" Type="http://schemas.openxmlformats.org/officeDocument/2006/relationships/oleObject" Target="../embeddings/oleObject_17_4.bin" /><Relationship Id="rId6" Type="http://schemas.openxmlformats.org/officeDocument/2006/relationships/oleObject" Target="../embeddings/oleObject_17_5.bin" /><Relationship Id="rId7" Type="http://schemas.openxmlformats.org/officeDocument/2006/relationships/vmlDrawing" Target="../drawings/vmlDrawing1.vml" /><Relationship Id="rId8" Type="http://schemas.openxmlformats.org/officeDocument/2006/relationships/drawing" Target="../drawings/drawing11.xml" /><Relationship Id="rId9"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L60"/>
  <sheetViews>
    <sheetView zoomScalePageLayoutView="0" workbookViewId="0" topLeftCell="A16">
      <selection activeCell="M7" sqref="M7"/>
    </sheetView>
  </sheetViews>
  <sheetFormatPr defaultColWidth="11.421875" defaultRowHeight="12.75"/>
  <cols>
    <col min="1" max="1" width="3.140625" style="0" customWidth="1"/>
    <col min="6" max="6" width="8.7109375" style="0" customWidth="1"/>
    <col min="7" max="7" width="1.57421875" style="0" customWidth="1"/>
    <col min="9" max="9" width="1.7109375" style="0" customWidth="1"/>
    <col min="11" max="11" width="1.57421875" style="0" customWidth="1"/>
  </cols>
  <sheetData>
    <row r="2" ht="7.5" customHeight="1" thickBot="1"/>
    <row r="3" spans="2:12" ht="18.75" thickBot="1">
      <c r="B3" s="301" t="s">
        <v>136</v>
      </c>
      <c r="C3" s="302"/>
      <c r="D3" s="302"/>
      <c r="E3" s="302"/>
      <c r="F3" s="302"/>
      <c r="G3" s="302"/>
      <c r="H3" s="302"/>
      <c r="I3" s="302"/>
      <c r="J3" s="302"/>
      <c r="K3" s="302"/>
      <c r="L3" s="270"/>
    </row>
    <row r="4" ht="7.5" customHeight="1"/>
    <row r="5" spans="2:12" ht="18">
      <c r="B5" s="218" t="s">
        <v>236</v>
      </c>
      <c r="C5" s="218"/>
      <c r="D5" s="218"/>
      <c r="E5" s="218"/>
      <c r="F5" s="218"/>
      <c r="G5" s="218"/>
      <c r="H5" s="218"/>
      <c r="I5" s="218"/>
      <c r="J5" s="218"/>
      <c r="K5" s="218"/>
      <c r="L5" s="218"/>
    </row>
    <row r="6" ht="7.5" customHeight="1"/>
    <row r="7" spans="2:4" ht="18">
      <c r="B7" s="2" t="s">
        <v>0</v>
      </c>
      <c r="C7" s="2"/>
      <c r="D7" s="2"/>
    </row>
    <row r="8" ht="8.25" customHeight="1" thickBot="1"/>
    <row r="9" spans="2:12" ht="12.75" customHeight="1">
      <c r="B9" s="291" t="s">
        <v>238</v>
      </c>
      <c r="C9" s="292"/>
      <c r="D9" s="292"/>
      <c r="E9" s="292"/>
      <c r="F9" s="292"/>
      <c r="G9" s="292"/>
      <c r="H9" s="292"/>
      <c r="I9" s="292"/>
      <c r="J9" s="292"/>
      <c r="K9" s="292"/>
      <c r="L9" s="293"/>
    </row>
    <row r="10" spans="2:12" ht="18.75" customHeight="1" thickBot="1">
      <c r="B10" s="297"/>
      <c r="C10" s="298"/>
      <c r="D10" s="298"/>
      <c r="E10" s="298"/>
      <c r="F10" s="298"/>
      <c r="G10" s="298"/>
      <c r="H10" s="298"/>
      <c r="I10" s="298"/>
      <c r="J10" s="298"/>
      <c r="K10" s="298"/>
      <c r="L10" s="299"/>
    </row>
    <row r="11" ht="6" customHeight="1" thickBot="1"/>
    <row r="12" spans="2:12" ht="12.75" customHeight="1">
      <c r="B12" s="291" t="s">
        <v>105</v>
      </c>
      <c r="C12" s="292"/>
      <c r="D12" s="292"/>
      <c r="E12" s="292"/>
      <c r="F12" s="292"/>
      <c r="G12" s="292"/>
      <c r="H12" s="292"/>
      <c r="I12" s="292"/>
      <c r="J12" s="292"/>
      <c r="K12" s="292"/>
      <c r="L12" s="293"/>
    </row>
    <row r="13" spans="2:12" ht="18.75" customHeight="1" thickBot="1">
      <c r="B13" s="297"/>
      <c r="C13" s="298"/>
      <c r="D13" s="298"/>
      <c r="E13" s="298"/>
      <c r="F13" s="298"/>
      <c r="G13" s="298"/>
      <c r="H13" s="298"/>
      <c r="I13" s="298"/>
      <c r="J13" s="298"/>
      <c r="K13" s="298"/>
      <c r="L13" s="299"/>
    </row>
    <row r="14" ht="6" customHeight="1" thickBot="1"/>
    <row r="15" spans="2:12" ht="12.75" customHeight="1">
      <c r="B15" s="291" t="s">
        <v>104</v>
      </c>
      <c r="C15" s="292"/>
      <c r="D15" s="292"/>
      <c r="E15" s="292"/>
      <c r="F15" s="292"/>
      <c r="G15" s="292"/>
      <c r="H15" s="292"/>
      <c r="I15" s="292"/>
      <c r="J15" s="292"/>
      <c r="K15" s="292"/>
      <c r="L15" s="293"/>
    </row>
    <row r="16" spans="2:12" ht="18.75" customHeight="1" thickBot="1">
      <c r="B16" s="297"/>
      <c r="C16" s="298"/>
      <c r="D16" s="298"/>
      <c r="E16" s="298"/>
      <c r="F16" s="298"/>
      <c r="G16" s="298"/>
      <c r="H16" s="298"/>
      <c r="I16" s="298"/>
      <c r="J16" s="298"/>
      <c r="K16" s="298"/>
      <c r="L16" s="299"/>
    </row>
    <row r="17" ht="8.25" customHeight="1"/>
    <row r="18" spans="2:4" ht="18">
      <c r="B18" s="2" t="s">
        <v>1</v>
      </c>
      <c r="C18" s="2"/>
      <c r="D18" s="2"/>
    </row>
    <row r="20" spans="2:12" ht="14.25">
      <c r="B20" s="300" t="s">
        <v>2</v>
      </c>
      <c r="C20" s="300"/>
      <c r="D20" s="300"/>
      <c r="E20" s="300"/>
      <c r="F20" s="300"/>
      <c r="G20" s="300"/>
      <c r="H20" s="300"/>
      <c r="I20" s="300"/>
      <c r="J20" s="300"/>
      <c r="K20" s="300"/>
      <c r="L20" s="300"/>
    </row>
    <row r="22" spans="6:12" ht="15.75">
      <c r="F22" s="3"/>
      <c r="G22" s="4"/>
      <c r="H22" s="4" t="s">
        <v>3</v>
      </c>
      <c r="I22" s="4"/>
      <c r="J22" s="4" t="s">
        <v>4</v>
      </c>
      <c r="K22" s="4"/>
      <c r="L22" s="4" t="s">
        <v>5</v>
      </c>
    </row>
    <row r="23" spans="6:12" ht="13.5" thickBot="1">
      <c r="F23" s="5"/>
      <c r="H23" s="29"/>
      <c r="I23" s="29"/>
      <c r="J23" s="29"/>
      <c r="K23" s="29"/>
      <c r="L23" s="29"/>
    </row>
    <row r="24" spans="2:12" ht="16.5" customHeight="1" thickBot="1">
      <c r="B24" s="289" t="s">
        <v>6</v>
      </c>
      <c r="C24" s="289"/>
      <c r="D24" s="289"/>
      <c r="E24" s="289"/>
      <c r="F24" s="289"/>
      <c r="H24" s="8">
        <v>1</v>
      </c>
      <c r="I24" s="9"/>
      <c r="J24" s="8">
        <v>3</v>
      </c>
      <c r="K24" s="9"/>
      <c r="L24" s="8">
        <v>2</v>
      </c>
    </row>
    <row r="25" spans="2:12" ht="3" customHeight="1" thickBot="1">
      <c r="B25" s="6"/>
      <c r="C25" s="6"/>
      <c r="D25" s="6"/>
      <c r="E25" s="6"/>
      <c r="F25" s="7"/>
      <c r="H25" s="9"/>
      <c r="I25" s="9"/>
      <c r="J25" s="9"/>
      <c r="K25" s="9"/>
      <c r="L25" s="9"/>
    </row>
    <row r="26" spans="2:12" ht="16.5" customHeight="1" thickBot="1">
      <c r="B26" s="289" t="s">
        <v>7</v>
      </c>
      <c r="C26" s="289"/>
      <c r="D26" s="289"/>
      <c r="E26" s="289"/>
      <c r="F26" s="289"/>
      <c r="H26" s="8">
        <v>2</v>
      </c>
      <c r="I26" s="9"/>
      <c r="J26" s="8">
        <v>2</v>
      </c>
      <c r="K26" s="9"/>
      <c r="L26" s="8">
        <v>1</v>
      </c>
    </row>
    <row r="27" spans="2:12" ht="3" customHeight="1" thickBot="1">
      <c r="B27" s="6"/>
      <c r="C27" s="6"/>
      <c r="D27" s="6"/>
      <c r="E27" s="6"/>
      <c r="F27" s="7"/>
      <c r="H27" s="9"/>
      <c r="I27" s="9"/>
      <c r="J27" s="9"/>
      <c r="K27" s="9"/>
      <c r="L27" s="9"/>
    </row>
    <row r="28" spans="2:12" ht="16.5" customHeight="1" thickBot="1">
      <c r="B28" s="289" t="s">
        <v>8</v>
      </c>
      <c r="C28" s="289"/>
      <c r="D28" s="289"/>
      <c r="E28" s="289"/>
      <c r="F28" s="289"/>
      <c r="H28" s="8">
        <v>2</v>
      </c>
      <c r="I28" s="9"/>
      <c r="J28" s="8">
        <v>1</v>
      </c>
      <c r="K28" s="9"/>
      <c r="L28" s="8">
        <v>1</v>
      </c>
    </row>
    <row r="29" spans="2:12" ht="3" customHeight="1" thickBot="1">
      <c r="B29" s="6"/>
      <c r="C29" s="6"/>
      <c r="D29" s="6"/>
      <c r="E29" s="6"/>
      <c r="F29" s="7"/>
      <c r="H29" s="9"/>
      <c r="I29" s="9"/>
      <c r="J29" s="9"/>
      <c r="K29" s="9"/>
      <c r="L29" s="9"/>
    </row>
    <row r="30" spans="2:12" ht="16.5" customHeight="1" thickBot="1">
      <c r="B30" s="289" t="s">
        <v>9</v>
      </c>
      <c r="C30" s="289"/>
      <c r="D30" s="289"/>
      <c r="E30" s="289"/>
      <c r="F30" s="289"/>
      <c r="H30" s="8">
        <v>2</v>
      </c>
      <c r="I30" s="9"/>
      <c r="J30" s="8">
        <v>2</v>
      </c>
      <c r="K30" s="9"/>
      <c r="L30" s="8">
        <v>2</v>
      </c>
    </row>
    <row r="31" spans="2:12" ht="3" customHeight="1" thickBot="1">
      <c r="B31" s="6"/>
      <c r="C31" s="6"/>
      <c r="D31" s="6"/>
      <c r="E31" s="6"/>
      <c r="F31" s="7"/>
      <c r="H31" s="9"/>
      <c r="I31" s="9"/>
      <c r="J31" s="9"/>
      <c r="K31" s="9"/>
      <c r="L31" s="9"/>
    </row>
    <row r="32" spans="2:12" ht="16.5" customHeight="1" thickBot="1">
      <c r="B32" s="289" t="s">
        <v>10</v>
      </c>
      <c r="C32" s="289"/>
      <c r="D32" s="289"/>
      <c r="E32" s="289"/>
      <c r="F32" s="289"/>
      <c r="H32" s="8">
        <v>1</v>
      </c>
      <c r="I32" s="9"/>
      <c r="J32" s="8">
        <v>2</v>
      </c>
      <c r="K32" s="9"/>
      <c r="L32" s="8">
        <v>1</v>
      </c>
    </row>
    <row r="33" spans="2:12" ht="3" customHeight="1" thickBot="1">
      <c r="B33" s="6"/>
      <c r="C33" s="6"/>
      <c r="D33" s="6"/>
      <c r="E33" s="6"/>
      <c r="F33" s="7"/>
      <c r="H33" s="9"/>
      <c r="I33" s="9"/>
      <c r="J33" s="9"/>
      <c r="K33" s="9"/>
      <c r="L33" s="9"/>
    </row>
    <row r="34" spans="2:12" ht="16.5" customHeight="1" thickBot="1">
      <c r="B34" s="289" t="s">
        <v>11</v>
      </c>
      <c r="C34" s="289"/>
      <c r="D34" s="289"/>
      <c r="E34" s="289"/>
      <c r="F34" s="289"/>
      <c r="H34" s="8">
        <v>1</v>
      </c>
      <c r="I34" s="9"/>
      <c r="J34" s="8">
        <v>2</v>
      </c>
      <c r="K34" s="9"/>
      <c r="L34" s="8">
        <v>2</v>
      </c>
    </row>
    <row r="35" spans="2:12" ht="6.75" customHeight="1" thickBot="1">
      <c r="B35" s="4"/>
      <c r="C35" s="4"/>
      <c r="D35" s="4"/>
      <c r="E35" s="4"/>
      <c r="F35" s="5"/>
      <c r="H35" s="10"/>
      <c r="I35" s="9"/>
      <c r="J35" s="10"/>
      <c r="K35" s="9"/>
      <c r="L35" s="10"/>
    </row>
    <row r="36" spans="6:12" ht="6" customHeight="1" thickBot="1">
      <c r="F36" s="5"/>
      <c r="H36" s="9"/>
      <c r="I36" s="9"/>
      <c r="J36" s="9"/>
      <c r="K36" s="9"/>
      <c r="L36" s="9"/>
    </row>
    <row r="37" spans="2:12" ht="16.5" thickBot="1">
      <c r="B37" s="290" t="s">
        <v>12</v>
      </c>
      <c r="C37" s="290"/>
      <c r="D37" s="290"/>
      <c r="E37" s="290"/>
      <c r="F37" s="290"/>
      <c r="H37" s="28">
        <f>SUM(H24:H34)</f>
        <v>9</v>
      </c>
      <c r="I37" s="9"/>
      <c r="J37" s="28">
        <f>SUM(J24:J34)</f>
        <v>12</v>
      </c>
      <c r="K37" s="29"/>
      <c r="L37" s="28">
        <f>SUM(L24:L35)</f>
        <v>9</v>
      </c>
    </row>
    <row r="38" ht="4.5" customHeight="1"/>
    <row r="40" ht="18">
      <c r="B40" s="2" t="s">
        <v>13</v>
      </c>
    </row>
    <row r="41" ht="9.75" customHeight="1" thickBot="1"/>
    <row r="42" spans="2:12" ht="12.75" customHeight="1">
      <c r="B42" s="291" t="s">
        <v>111</v>
      </c>
      <c r="C42" s="292"/>
      <c r="D42" s="292"/>
      <c r="E42" s="292"/>
      <c r="F42" s="292"/>
      <c r="G42" s="292"/>
      <c r="H42" s="292"/>
      <c r="I42" s="292"/>
      <c r="J42" s="292"/>
      <c r="K42" s="292"/>
      <c r="L42" s="293"/>
    </row>
    <row r="43" spans="2:12" ht="12.75" customHeight="1">
      <c r="B43" s="294"/>
      <c r="C43" s="295"/>
      <c r="D43" s="295"/>
      <c r="E43" s="295"/>
      <c r="F43" s="295"/>
      <c r="G43" s="295"/>
      <c r="H43" s="295"/>
      <c r="I43" s="295"/>
      <c r="J43" s="295"/>
      <c r="K43" s="295"/>
      <c r="L43" s="296"/>
    </row>
    <row r="44" spans="2:12" ht="13.5" customHeight="1" thickBot="1">
      <c r="B44" s="297"/>
      <c r="C44" s="298"/>
      <c r="D44" s="298"/>
      <c r="E44" s="298"/>
      <c r="F44" s="298"/>
      <c r="G44" s="298"/>
      <c r="H44" s="298"/>
      <c r="I44" s="298"/>
      <c r="J44" s="298"/>
      <c r="K44" s="298"/>
      <c r="L44" s="299"/>
    </row>
    <row r="45" ht="7.5" customHeight="1" thickBot="1"/>
    <row r="46" spans="2:12" ht="12.75" customHeight="1">
      <c r="B46" s="291" t="s">
        <v>112</v>
      </c>
      <c r="C46" s="292"/>
      <c r="D46" s="292"/>
      <c r="E46" s="292"/>
      <c r="F46" s="292"/>
      <c r="G46" s="292"/>
      <c r="H46" s="292"/>
      <c r="I46" s="292"/>
      <c r="J46" s="292"/>
      <c r="K46" s="292"/>
      <c r="L46" s="293"/>
    </row>
    <row r="47" spans="2:12" ht="12.75" customHeight="1">
      <c r="B47" s="294"/>
      <c r="C47" s="295"/>
      <c r="D47" s="295"/>
      <c r="E47" s="295"/>
      <c r="F47" s="295"/>
      <c r="G47" s="295"/>
      <c r="H47" s="295"/>
      <c r="I47" s="295"/>
      <c r="J47" s="295"/>
      <c r="K47" s="295"/>
      <c r="L47" s="296"/>
    </row>
    <row r="48" spans="2:12" ht="13.5" customHeight="1" thickBot="1">
      <c r="B48" s="297"/>
      <c r="C48" s="298"/>
      <c r="D48" s="298"/>
      <c r="E48" s="298"/>
      <c r="F48" s="298"/>
      <c r="G48" s="298"/>
      <c r="H48" s="298"/>
      <c r="I48" s="298"/>
      <c r="J48" s="298"/>
      <c r="K48" s="298"/>
      <c r="L48" s="299"/>
    </row>
    <row r="49" ht="7.5" customHeight="1" thickBot="1"/>
    <row r="50" spans="2:12" ht="12.75" customHeight="1">
      <c r="B50" s="291" t="s">
        <v>110</v>
      </c>
      <c r="C50" s="292"/>
      <c r="D50" s="292"/>
      <c r="E50" s="292"/>
      <c r="F50" s="292"/>
      <c r="G50" s="292"/>
      <c r="H50" s="292"/>
      <c r="I50" s="292"/>
      <c r="J50" s="292"/>
      <c r="K50" s="292"/>
      <c r="L50" s="293"/>
    </row>
    <row r="51" spans="2:12" ht="12.75" customHeight="1">
      <c r="B51" s="294"/>
      <c r="C51" s="295"/>
      <c r="D51" s="295"/>
      <c r="E51" s="295"/>
      <c r="F51" s="295"/>
      <c r="G51" s="295"/>
      <c r="H51" s="295"/>
      <c r="I51" s="295"/>
      <c r="J51" s="295"/>
      <c r="K51" s="295"/>
      <c r="L51" s="296"/>
    </row>
    <row r="52" spans="2:12" ht="13.5" customHeight="1" thickBot="1">
      <c r="B52" s="297"/>
      <c r="C52" s="298"/>
      <c r="D52" s="298"/>
      <c r="E52" s="298"/>
      <c r="F52" s="298"/>
      <c r="G52" s="298"/>
      <c r="H52" s="298"/>
      <c r="I52" s="298"/>
      <c r="J52" s="298"/>
      <c r="K52" s="298"/>
      <c r="L52" s="299"/>
    </row>
    <row r="53" ht="7.5" customHeight="1" thickBot="1"/>
    <row r="54" spans="2:12" ht="12.75" customHeight="1">
      <c r="B54" s="291" t="s">
        <v>237</v>
      </c>
      <c r="C54" s="292"/>
      <c r="D54" s="292"/>
      <c r="E54" s="292"/>
      <c r="F54" s="292"/>
      <c r="G54" s="292"/>
      <c r="H54" s="292"/>
      <c r="I54" s="292"/>
      <c r="J54" s="292"/>
      <c r="K54" s="292"/>
      <c r="L54" s="293"/>
    </row>
    <row r="55" spans="2:12" ht="12.75" customHeight="1">
      <c r="B55" s="294"/>
      <c r="C55" s="295"/>
      <c r="D55" s="295"/>
      <c r="E55" s="295"/>
      <c r="F55" s="295"/>
      <c r="G55" s="295"/>
      <c r="H55" s="295"/>
      <c r="I55" s="295"/>
      <c r="J55" s="295"/>
      <c r="K55" s="295"/>
      <c r="L55" s="296"/>
    </row>
    <row r="56" spans="2:12" ht="13.5" customHeight="1" thickBot="1">
      <c r="B56" s="297"/>
      <c r="C56" s="298"/>
      <c r="D56" s="298"/>
      <c r="E56" s="298"/>
      <c r="F56" s="298"/>
      <c r="G56" s="298"/>
      <c r="H56" s="298"/>
      <c r="I56" s="298"/>
      <c r="J56" s="298"/>
      <c r="K56" s="298"/>
      <c r="L56" s="299"/>
    </row>
    <row r="57" ht="7.5" customHeight="1" thickBot="1"/>
    <row r="58" spans="2:12" ht="12.75" customHeight="1">
      <c r="B58" s="291" t="s">
        <v>113</v>
      </c>
      <c r="C58" s="292"/>
      <c r="D58" s="292"/>
      <c r="E58" s="292"/>
      <c r="F58" s="292"/>
      <c r="G58" s="292"/>
      <c r="H58" s="292"/>
      <c r="I58" s="292"/>
      <c r="J58" s="292"/>
      <c r="K58" s="292"/>
      <c r="L58" s="293"/>
    </row>
    <row r="59" spans="2:12" ht="12.75" customHeight="1">
      <c r="B59" s="294"/>
      <c r="C59" s="295"/>
      <c r="D59" s="295"/>
      <c r="E59" s="295"/>
      <c r="F59" s="295"/>
      <c r="G59" s="295"/>
      <c r="H59" s="295"/>
      <c r="I59" s="295"/>
      <c r="J59" s="295"/>
      <c r="K59" s="295"/>
      <c r="L59" s="296"/>
    </row>
    <row r="60" spans="2:12" ht="13.5" customHeight="1" thickBot="1">
      <c r="B60" s="297"/>
      <c r="C60" s="298"/>
      <c r="D60" s="298"/>
      <c r="E60" s="298"/>
      <c r="F60" s="298"/>
      <c r="G60" s="298"/>
      <c r="H60" s="298"/>
      <c r="I60" s="298"/>
      <c r="J60" s="298"/>
      <c r="K60" s="298"/>
      <c r="L60" s="299"/>
    </row>
  </sheetData>
  <sheetProtection/>
  <mergeCells count="18">
    <mergeCell ref="B3:L3"/>
    <mergeCell ref="B5:L5"/>
    <mergeCell ref="B9:L10"/>
    <mergeCell ref="B26:F26"/>
    <mergeCell ref="B28:F28"/>
    <mergeCell ref="B12:L13"/>
    <mergeCell ref="B15:L16"/>
    <mergeCell ref="B20:L20"/>
    <mergeCell ref="B24:F24"/>
    <mergeCell ref="B58:L60"/>
    <mergeCell ref="B42:L44"/>
    <mergeCell ref="B46:L48"/>
    <mergeCell ref="B50:L52"/>
    <mergeCell ref="B54:L56"/>
    <mergeCell ref="B30:F30"/>
    <mergeCell ref="B32:F32"/>
    <mergeCell ref="B34:F34"/>
    <mergeCell ref="B37:F37"/>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73" r:id="rId1"/>
  <headerFooter alignWithMargins="0">
    <oddFooter>&amp;L&amp;"Arial,Cursiva"Formato tomado de Material del Tópico de Graduación BSC - Ing. Jaime Lozada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R26"/>
  <sheetViews>
    <sheetView zoomScale="75" zoomScaleNormal="75" zoomScalePageLayoutView="0" workbookViewId="0" topLeftCell="A1">
      <selection activeCell="B25" sqref="B25:G25"/>
    </sheetView>
  </sheetViews>
  <sheetFormatPr defaultColWidth="11.421875" defaultRowHeight="12.75"/>
  <cols>
    <col min="1" max="1" width="6.28125" style="0" customWidth="1"/>
    <col min="2" max="2" width="7.421875" style="0" customWidth="1"/>
    <col min="4" max="4" width="14.7109375" style="0" customWidth="1"/>
    <col min="7" max="7" width="6.00390625" style="0" bestFit="1" customWidth="1"/>
    <col min="8" max="8" width="10.57421875" style="0" customWidth="1"/>
    <col min="9" max="13" width="7.28125" style="0" customWidth="1"/>
    <col min="14" max="17" width="10.57421875" style="0" customWidth="1"/>
    <col min="18" max="18" width="13.57421875" style="0" customWidth="1"/>
  </cols>
  <sheetData>
    <row r="1" ht="13.5" thickBot="1"/>
    <row r="2" spans="1:18" ht="21" thickBot="1">
      <c r="A2" s="520" t="s">
        <v>229</v>
      </c>
      <c r="B2" s="521"/>
      <c r="C2" s="521"/>
      <c r="D2" s="521"/>
      <c r="E2" s="521"/>
      <c r="F2" s="521"/>
      <c r="G2" s="521"/>
      <c r="H2" s="521"/>
      <c r="I2" s="521"/>
      <c r="J2" s="521"/>
      <c r="K2" s="521"/>
      <c r="L2" s="521"/>
      <c r="M2" s="521"/>
      <c r="N2" s="521"/>
      <c r="O2" s="521"/>
      <c r="P2" s="521"/>
      <c r="Q2" s="521"/>
      <c r="R2" s="522"/>
    </row>
    <row r="3" spans="2:10" ht="18">
      <c r="B3" s="1"/>
      <c r="C3" s="1"/>
      <c r="D3" s="1"/>
      <c r="E3" s="1"/>
      <c r="F3" s="1"/>
      <c r="G3" s="1"/>
      <c r="H3" s="1"/>
      <c r="I3" s="1"/>
      <c r="J3" s="1"/>
    </row>
    <row r="4" spans="1:18" ht="20.25">
      <c r="A4" s="523" t="s">
        <v>82</v>
      </c>
      <c r="B4" s="523"/>
      <c r="C4" s="523"/>
      <c r="D4" s="523"/>
      <c r="E4" s="523"/>
      <c r="F4" s="523"/>
      <c r="G4" s="523"/>
      <c r="H4" s="523"/>
      <c r="I4" s="523"/>
      <c r="J4" s="523"/>
      <c r="K4" s="523"/>
      <c r="L4" s="523"/>
      <c r="M4" s="523"/>
      <c r="N4" s="523"/>
      <c r="O4" s="523"/>
      <c r="P4" s="523"/>
      <c r="Q4" s="523"/>
      <c r="R4" s="523"/>
    </row>
    <row r="6" spans="2:11" ht="16.5" thickBot="1">
      <c r="B6" s="113"/>
      <c r="C6" s="113"/>
      <c r="D6" s="113"/>
      <c r="E6" s="113"/>
      <c r="F6" s="113"/>
      <c r="G6" s="113"/>
      <c r="H6" s="112"/>
      <c r="I6" s="112"/>
      <c r="J6" s="112"/>
      <c r="K6" s="111"/>
    </row>
    <row r="7" spans="2:12" ht="16.5" thickBot="1">
      <c r="B7" s="112"/>
      <c r="C7" s="112"/>
      <c r="D7" s="112"/>
      <c r="E7" s="112"/>
      <c r="F7" s="112"/>
      <c r="G7" s="500" t="s">
        <v>83</v>
      </c>
      <c r="H7" s="501"/>
      <c r="I7" s="501"/>
      <c r="J7" s="501"/>
      <c r="K7" s="501"/>
      <c r="L7" s="502"/>
    </row>
    <row r="8" spans="2:12" ht="13.5" customHeight="1" thickBot="1">
      <c r="B8" s="121"/>
      <c r="C8" s="115"/>
      <c r="D8" s="111"/>
      <c r="E8" s="122"/>
      <c r="F8" s="122"/>
      <c r="G8" s="63"/>
      <c r="H8" s="63"/>
      <c r="I8" s="63"/>
      <c r="J8" s="63"/>
      <c r="K8" s="63"/>
      <c r="L8" s="63"/>
    </row>
    <row r="9" spans="2:12" ht="13.5" customHeight="1">
      <c r="B9" s="121"/>
      <c r="C9" s="111"/>
      <c r="D9" s="111"/>
      <c r="E9" s="122"/>
      <c r="F9" s="122"/>
      <c r="G9" s="83">
        <v>1</v>
      </c>
      <c r="H9" s="547" t="s">
        <v>84</v>
      </c>
      <c r="I9" s="548"/>
      <c r="J9" s="548"/>
      <c r="K9" s="548"/>
      <c r="L9" s="549"/>
    </row>
    <row r="10" spans="2:12" ht="13.5" customHeight="1">
      <c r="B10" s="123"/>
      <c r="C10" s="123"/>
      <c r="D10" s="112"/>
      <c r="E10" s="115"/>
      <c r="F10" s="115"/>
      <c r="G10" s="84">
        <v>2</v>
      </c>
      <c r="H10" s="550" t="s">
        <v>85</v>
      </c>
      <c r="I10" s="551"/>
      <c r="J10" s="551"/>
      <c r="K10" s="551"/>
      <c r="L10" s="552"/>
    </row>
    <row r="11" spans="2:12" ht="13.5" customHeight="1">
      <c r="B11" s="123"/>
      <c r="C11" s="123"/>
      <c r="D11" s="123"/>
      <c r="E11" s="115"/>
      <c r="F11" s="115"/>
      <c r="G11" s="84">
        <v>3</v>
      </c>
      <c r="H11" s="550" t="s">
        <v>86</v>
      </c>
      <c r="I11" s="551"/>
      <c r="J11" s="551"/>
      <c r="K11" s="551"/>
      <c r="L11" s="552"/>
    </row>
    <row r="12" spans="2:12" ht="13.5" customHeight="1">
      <c r="B12" s="123"/>
      <c r="C12" s="123"/>
      <c r="D12" s="123"/>
      <c r="E12" s="122"/>
      <c r="F12" s="122"/>
      <c r="G12" s="84">
        <v>4</v>
      </c>
      <c r="H12" s="550" t="s">
        <v>87</v>
      </c>
      <c r="I12" s="551"/>
      <c r="J12" s="551"/>
      <c r="K12" s="551"/>
      <c r="L12" s="552"/>
    </row>
    <row r="13" spans="2:12" ht="13.5" customHeight="1" thickBot="1">
      <c r="B13" s="123"/>
      <c r="C13" s="123"/>
      <c r="D13" s="123"/>
      <c r="E13" s="122"/>
      <c r="F13" s="122"/>
      <c r="G13" s="85">
        <v>5</v>
      </c>
      <c r="H13" s="543" t="s">
        <v>88</v>
      </c>
      <c r="I13" s="544"/>
      <c r="J13" s="544"/>
      <c r="K13" s="544"/>
      <c r="L13" s="545"/>
    </row>
    <row r="14" spans="2:11" ht="15">
      <c r="B14" s="112"/>
      <c r="C14" s="112"/>
      <c r="D14" s="112"/>
      <c r="E14" s="112"/>
      <c r="F14" s="116"/>
      <c r="G14" s="123"/>
      <c r="H14" s="112"/>
      <c r="I14" s="112"/>
      <c r="J14" s="112"/>
      <c r="K14" s="111"/>
    </row>
    <row r="15" spans="2:10" ht="15">
      <c r="B15" s="63"/>
      <c r="C15" s="63"/>
      <c r="D15" s="63"/>
      <c r="E15" s="63"/>
      <c r="F15" s="66"/>
      <c r="G15" s="67"/>
      <c r="H15" s="63"/>
      <c r="I15" s="63"/>
      <c r="J15" s="63"/>
    </row>
    <row r="16" spans="1:18" ht="15">
      <c r="A16" s="546" t="s">
        <v>94</v>
      </c>
      <c r="B16" s="546"/>
      <c r="C16" s="546"/>
      <c r="D16" s="546"/>
      <c r="E16" s="546"/>
      <c r="F16" s="546"/>
      <c r="G16" s="546"/>
      <c r="H16" s="546"/>
      <c r="I16" s="546"/>
      <c r="J16" s="546"/>
      <c r="K16" s="546"/>
      <c r="L16" s="546"/>
      <c r="M16" s="546"/>
      <c r="N16" s="546"/>
      <c r="O16" s="546"/>
      <c r="P16" s="546"/>
      <c r="Q16" s="546"/>
      <c r="R16" s="546"/>
    </row>
    <row r="17" spans="2:10" ht="15.75" thickBot="1">
      <c r="B17" s="63"/>
      <c r="C17" s="63"/>
      <c r="D17" s="63"/>
      <c r="E17" s="63"/>
      <c r="F17" s="66"/>
      <c r="G17" s="67"/>
      <c r="H17" s="63"/>
      <c r="I17" s="63"/>
      <c r="J17" s="63"/>
    </row>
    <row r="18" spans="1:18" s="77" customFormat="1" ht="13.5" thickBot="1">
      <c r="A18" s="504" t="s">
        <v>89</v>
      </c>
      <c r="B18" s="506" t="s">
        <v>92</v>
      </c>
      <c r="C18" s="507"/>
      <c r="D18" s="507"/>
      <c r="E18" s="507"/>
      <c r="F18" s="507"/>
      <c r="G18" s="508"/>
      <c r="H18" s="512" t="s">
        <v>90</v>
      </c>
      <c r="I18" s="514" t="s">
        <v>91</v>
      </c>
      <c r="J18" s="515"/>
      <c r="K18" s="515"/>
      <c r="L18" s="515"/>
      <c r="M18" s="516"/>
      <c r="N18" s="506" t="s">
        <v>93</v>
      </c>
      <c r="O18" s="507"/>
      <c r="P18" s="507"/>
      <c r="Q18" s="507"/>
      <c r="R18" s="508"/>
    </row>
    <row r="19" spans="1:18" s="77" customFormat="1" ht="23.25" customHeight="1" thickBot="1">
      <c r="A19" s="505"/>
      <c r="B19" s="509"/>
      <c r="C19" s="510"/>
      <c r="D19" s="510"/>
      <c r="E19" s="510"/>
      <c r="F19" s="510"/>
      <c r="G19" s="511"/>
      <c r="H19" s="513"/>
      <c r="I19" s="78">
        <v>1</v>
      </c>
      <c r="J19" s="79">
        <v>2</v>
      </c>
      <c r="K19" s="80">
        <v>3</v>
      </c>
      <c r="L19" s="81">
        <v>4</v>
      </c>
      <c r="M19" s="82">
        <v>5</v>
      </c>
      <c r="N19" s="509"/>
      <c r="O19" s="510"/>
      <c r="P19" s="510"/>
      <c r="Q19" s="510"/>
      <c r="R19" s="511"/>
    </row>
    <row r="20" spans="1:18" ht="15" thickBot="1">
      <c r="A20" s="68">
        <v>1</v>
      </c>
      <c r="B20" s="494" t="s">
        <v>141</v>
      </c>
      <c r="C20" s="495"/>
      <c r="D20" s="495"/>
      <c r="E20" s="495"/>
      <c r="F20" s="495"/>
      <c r="G20" s="496"/>
      <c r="H20" s="93">
        <v>1</v>
      </c>
      <c r="I20" s="69"/>
      <c r="J20" s="70"/>
      <c r="K20" s="71"/>
      <c r="L20" s="72"/>
      <c r="M20" s="73"/>
      <c r="N20" s="540"/>
      <c r="O20" s="541"/>
      <c r="P20" s="541"/>
      <c r="Q20" s="541"/>
      <c r="R20" s="542"/>
    </row>
    <row r="21" spans="1:18" ht="15" thickBot="1">
      <c r="A21" s="68">
        <v>2</v>
      </c>
      <c r="B21" s="494" t="s">
        <v>142</v>
      </c>
      <c r="C21" s="495"/>
      <c r="D21" s="495"/>
      <c r="E21" s="495"/>
      <c r="F21" s="495"/>
      <c r="G21" s="496"/>
      <c r="H21" s="93">
        <v>0.8</v>
      </c>
      <c r="I21" s="65"/>
      <c r="J21" s="68"/>
      <c r="K21" s="74"/>
      <c r="L21" s="75"/>
      <c r="M21" s="76"/>
      <c r="N21" s="540"/>
      <c r="O21" s="541"/>
      <c r="P21" s="541"/>
      <c r="Q21" s="541"/>
      <c r="R21" s="542"/>
    </row>
    <row r="22" spans="1:18" ht="15" thickBot="1">
      <c r="A22" s="68">
        <v>3</v>
      </c>
      <c r="B22" s="494" t="s">
        <v>143</v>
      </c>
      <c r="C22" s="495"/>
      <c r="D22" s="495"/>
      <c r="E22" s="495"/>
      <c r="F22" s="495"/>
      <c r="G22" s="496"/>
      <c r="H22" s="93">
        <v>0.6</v>
      </c>
      <c r="I22" s="69"/>
      <c r="J22" s="70"/>
      <c r="K22" s="71"/>
      <c r="L22" s="72"/>
      <c r="M22" s="73"/>
      <c r="N22" s="491" t="s">
        <v>144</v>
      </c>
      <c r="O22" s="492"/>
      <c r="P22" s="492"/>
      <c r="Q22" s="492"/>
      <c r="R22" s="493"/>
    </row>
    <row r="23" spans="1:18" ht="15" thickBot="1">
      <c r="A23" s="68">
        <v>4</v>
      </c>
      <c r="B23" s="494"/>
      <c r="C23" s="495"/>
      <c r="D23" s="495"/>
      <c r="E23" s="495"/>
      <c r="F23" s="495"/>
      <c r="G23" s="496"/>
      <c r="H23" s="68"/>
      <c r="I23" s="65"/>
      <c r="J23" s="68"/>
      <c r="K23" s="74"/>
      <c r="L23" s="75"/>
      <c r="M23" s="76"/>
      <c r="N23" s="540"/>
      <c r="O23" s="541"/>
      <c r="P23" s="541"/>
      <c r="Q23" s="541"/>
      <c r="R23" s="542"/>
    </row>
    <row r="24" spans="1:18" ht="15" thickBot="1">
      <c r="A24" s="68">
        <v>5</v>
      </c>
      <c r="B24" s="494"/>
      <c r="C24" s="495"/>
      <c r="D24" s="495"/>
      <c r="E24" s="495"/>
      <c r="F24" s="495"/>
      <c r="G24" s="496"/>
      <c r="H24" s="68"/>
      <c r="I24" s="69"/>
      <c r="J24" s="70"/>
      <c r="K24" s="71"/>
      <c r="L24" s="72"/>
      <c r="M24" s="73"/>
      <c r="N24" s="540"/>
      <c r="O24" s="541"/>
      <c r="P24" s="541"/>
      <c r="Q24" s="541"/>
      <c r="R24" s="542"/>
    </row>
    <row r="25" spans="1:18" ht="15" thickBot="1">
      <c r="A25" s="68">
        <v>6</v>
      </c>
      <c r="B25" s="494"/>
      <c r="C25" s="495"/>
      <c r="D25" s="495"/>
      <c r="E25" s="495"/>
      <c r="F25" s="495"/>
      <c r="G25" s="496"/>
      <c r="H25" s="68"/>
      <c r="I25" s="65"/>
      <c r="J25" s="68"/>
      <c r="K25" s="74"/>
      <c r="L25" s="75"/>
      <c r="M25" s="76"/>
      <c r="N25" s="540"/>
      <c r="O25" s="541"/>
      <c r="P25" s="541"/>
      <c r="Q25" s="541"/>
      <c r="R25" s="542"/>
    </row>
    <row r="26" spans="1:18" ht="15" thickBot="1">
      <c r="A26" s="68">
        <v>7</v>
      </c>
      <c r="B26" s="494"/>
      <c r="C26" s="495"/>
      <c r="D26" s="495"/>
      <c r="E26" s="495"/>
      <c r="F26" s="495"/>
      <c r="G26" s="496"/>
      <c r="H26" s="68"/>
      <c r="I26" s="65"/>
      <c r="J26" s="68"/>
      <c r="K26" s="74"/>
      <c r="L26" s="75"/>
      <c r="M26" s="76"/>
      <c r="N26" s="497"/>
      <c r="O26" s="498"/>
      <c r="P26" s="498"/>
      <c r="Q26" s="498"/>
      <c r="R26" s="499"/>
    </row>
  </sheetData>
  <sheetProtection/>
  <mergeCells count="28">
    <mergeCell ref="H10:L10"/>
    <mergeCell ref="H11:L11"/>
    <mergeCell ref="H12:L12"/>
    <mergeCell ref="A2:R2"/>
    <mergeCell ref="A4:R4"/>
    <mergeCell ref="G7:L7"/>
    <mergeCell ref="H9:L9"/>
    <mergeCell ref="H13:L13"/>
    <mergeCell ref="A16:R16"/>
    <mergeCell ref="A18:A19"/>
    <mergeCell ref="B18:G19"/>
    <mergeCell ref="H18:H19"/>
    <mergeCell ref="I18:M18"/>
    <mergeCell ref="N18:R19"/>
    <mergeCell ref="B22:G22"/>
    <mergeCell ref="N22:R22"/>
    <mergeCell ref="B23:G23"/>
    <mergeCell ref="N23:R23"/>
    <mergeCell ref="B20:G20"/>
    <mergeCell ref="N20:R20"/>
    <mergeCell ref="B21:G21"/>
    <mergeCell ref="N21:R21"/>
    <mergeCell ref="B26:G26"/>
    <mergeCell ref="N26:R26"/>
    <mergeCell ref="B24:G24"/>
    <mergeCell ref="N24:R24"/>
    <mergeCell ref="B25:G25"/>
    <mergeCell ref="N25:R25"/>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84" r:id="rId2"/>
  <headerFooter alignWithMargins="0">
    <oddFooter>&amp;L&amp;"Arial,Cursiva"Formato tomado de Material del Tópico de Graduación BSC - Ing. Jaime Lozada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R26"/>
  <sheetViews>
    <sheetView zoomScale="75" zoomScaleNormal="75" zoomScalePageLayoutView="0" workbookViewId="0" topLeftCell="A1">
      <selection activeCell="A16" sqref="A16:R16"/>
    </sheetView>
  </sheetViews>
  <sheetFormatPr defaultColWidth="11.421875" defaultRowHeight="12.75"/>
  <cols>
    <col min="1" max="1" width="6.28125" style="0" customWidth="1"/>
    <col min="2" max="2" width="7.421875" style="0" customWidth="1"/>
    <col min="4" max="4" width="14.7109375" style="0" customWidth="1"/>
    <col min="7" max="7" width="6.00390625" style="0" bestFit="1" customWidth="1"/>
    <col min="8" max="8" width="10.57421875" style="0" customWidth="1"/>
    <col min="9" max="13" width="7.28125" style="0" customWidth="1"/>
    <col min="14" max="17" width="10.57421875" style="0" customWidth="1"/>
    <col min="18" max="18" width="13.57421875" style="0" customWidth="1"/>
  </cols>
  <sheetData>
    <row r="1" ht="13.5" thickBot="1"/>
    <row r="2" spans="1:18" ht="21" thickBot="1">
      <c r="A2" s="520" t="s">
        <v>230</v>
      </c>
      <c r="B2" s="521"/>
      <c r="C2" s="521"/>
      <c r="D2" s="521"/>
      <c r="E2" s="521"/>
      <c r="F2" s="521"/>
      <c r="G2" s="521"/>
      <c r="H2" s="521"/>
      <c r="I2" s="521"/>
      <c r="J2" s="521"/>
      <c r="K2" s="521"/>
      <c r="L2" s="521"/>
      <c r="M2" s="521"/>
      <c r="N2" s="521"/>
      <c r="O2" s="521"/>
      <c r="P2" s="521"/>
      <c r="Q2" s="521"/>
      <c r="R2" s="522"/>
    </row>
    <row r="3" spans="2:10" ht="18">
      <c r="B3" s="1"/>
      <c r="C3" s="1"/>
      <c r="D3" s="1"/>
      <c r="E3" s="1"/>
      <c r="F3" s="1"/>
      <c r="G3" s="1"/>
      <c r="H3" s="1"/>
      <c r="I3" s="1"/>
      <c r="J3" s="1"/>
    </row>
    <row r="4" spans="1:18" ht="20.25">
      <c r="A4" s="523" t="s">
        <v>82</v>
      </c>
      <c r="B4" s="523"/>
      <c r="C4" s="523"/>
      <c r="D4" s="523"/>
      <c r="E4" s="523"/>
      <c r="F4" s="523"/>
      <c r="G4" s="523"/>
      <c r="H4" s="523"/>
      <c r="I4" s="523"/>
      <c r="J4" s="523"/>
      <c r="K4" s="523"/>
      <c r="L4" s="523"/>
      <c r="M4" s="523"/>
      <c r="N4" s="523"/>
      <c r="O4" s="523"/>
      <c r="P4" s="523"/>
      <c r="Q4" s="523"/>
      <c r="R4" s="523"/>
    </row>
    <row r="6" spans="2:11" ht="16.5" thickBot="1">
      <c r="B6" s="113"/>
      <c r="C6" s="113"/>
      <c r="D6" s="113"/>
      <c r="E6" s="113"/>
      <c r="F6" s="113"/>
      <c r="G6" s="113"/>
      <c r="H6" s="112"/>
      <c r="I6" s="112"/>
      <c r="J6" s="112"/>
      <c r="K6" s="111"/>
    </row>
    <row r="7" spans="2:12" ht="16.5" thickBot="1">
      <c r="B7" s="112"/>
      <c r="C7" s="112"/>
      <c r="D7" s="112"/>
      <c r="E7" s="112"/>
      <c r="F7" s="112"/>
      <c r="G7" s="500" t="s">
        <v>83</v>
      </c>
      <c r="H7" s="501"/>
      <c r="I7" s="501"/>
      <c r="J7" s="501"/>
      <c r="K7" s="501"/>
      <c r="L7" s="502"/>
    </row>
    <row r="8" spans="2:12" ht="13.5" customHeight="1" thickBot="1">
      <c r="B8" s="121"/>
      <c r="C8" s="115"/>
      <c r="D8" s="111"/>
      <c r="E8" s="122"/>
      <c r="F8" s="122"/>
      <c r="G8" s="63"/>
      <c r="H8" s="63"/>
      <c r="I8" s="63"/>
      <c r="J8" s="63"/>
      <c r="K8" s="63"/>
      <c r="L8" s="63"/>
    </row>
    <row r="9" spans="2:12" ht="13.5" customHeight="1">
      <c r="B9" s="121"/>
      <c r="C9" s="111"/>
      <c r="D9" s="111"/>
      <c r="E9" s="122"/>
      <c r="F9" s="122"/>
      <c r="G9" s="83">
        <v>1</v>
      </c>
      <c r="H9" s="547" t="s">
        <v>84</v>
      </c>
      <c r="I9" s="548"/>
      <c r="J9" s="548"/>
      <c r="K9" s="548"/>
      <c r="L9" s="549"/>
    </row>
    <row r="10" spans="2:12" ht="13.5" customHeight="1">
      <c r="B10" s="123"/>
      <c r="C10" s="123"/>
      <c r="D10" s="112"/>
      <c r="E10" s="115"/>
      <c r="F10" s="115"/>
      <c r="G10" s="84">
        <v>2</v>
      </c>
      <c r="H10" s="550" t="s">
        <v>85</v>
      </c>
      <c r="I10" s="551"/>
      <c r="J10" s="551"/>
      <c r="K10" s="551"/>
      <c r="L10" s="552"/>
    </row>
    <row r="11" spans="2:12" ht="13.5" customHeight="1">
      <c r="B11" s="123"/>
      <c r="C11" s="123"/>
      <c r="D11" s="123"/>
      <c r="E11" s="115"/>
      <c r="F11" s="115"/>
      <c r="G11" s="84">
        <v>3</v>
      </c>
      <c r="H11" s="550" t="s">
        <v>86</v>
      </c>
      <c r="I11" s="551"/>
      <c r="J11" s="551"/>
      <c r="K11" s="551"/>
      <c r="L11" s="552"/>
    </row>
    <row r="12" spans="2:12" ht="13.5" customHeight="1">
      <c r="B12" s="123"/>
      <c r="C12" s="123"/>
      <c r="D12" s="123"/>
      <c r="E12" s="122"/>
      <c r="F12" s="122"/>
      <c r="G12" s="84">
        <v>4</v>
      </c>
      <c r="H12" s="550" t="s">
        <v>87</v>
      </c>
      <c r="I12" s="551"/>
      <c r="J12" s="551"/>
      <c r="K12" s="551"/>
      <c r="L12" s="552"/>
    </row>
    <row r="13" spans="2:12" ht="13.5" customHeight="1" thickBot="1">
      <c r="B13" s="123"/>
      <c r="C13" s="123"/>
      <c r="D13" s="123"/>
      <c r="E13" s="122"/>
      <c r="F13" s="122"/>
      <c r="G13" s="85">
        <v>5</v>
      </c>
      <c r="H13" s="543" t="s">
        <v>88</v>
      </c>
      <c r="I13" s="544"/>
      <c r="J13" s="544"/>
      <c r="K13" s="544"/>
      <c r="L13" s="545"/>
    </row>
    <row r="14" spans="2:11" ht="15">
      <c r="B14" s="112"/>
      <c r="C14" s="112"/>
      <c r="D14" s="112"/>
      <c r="E14" s="112"/>
      <c r="F14" s="116"/>
      <c r="G14" s="123"/>
      <c r="H14" s="112"/>
      <c r="I14" s="112"/>
      <c r="J14" s="112"/>
      <c r="K14" s="111"/>
    </row>
    <row r="15" spans="2:10" ht="15">
      <c r="B15" s="63"/>
      <c r="C15" s="63"/>
      <c r="D15" s="63"/>
      <c r="E15" s="63"/>
      <c r="F15" s="66"/>
      <c r="G15" s="67"/>
      <c r="H15" s="63"/>
      <c r="I15" s="63"/>
      <c r="J15" s="63"/>
    </row>
    <row r="16" spans="1:18" ht="15">
      <c r="A16" s="546" t="s">
        <v>186</v>
      </c>
      <c r="B16" s="546"/>
      <c r="C16" s="546"/>
      <c r="D16" s="546"/>
      <c r="E16" s="546"/>
      <c r="F16" s="546"/>
      <c r="G16" s="546"/>
      <c r="H16" s="546"/>
      <c r="I16" s="546"/>
      <c r="J16" s="546"/>
      <c r="K16" s="546"/>
      <c r="L16" s="546"/>
      <c r="M16" s="546"/>
      <c r="N16" s="546"/>
      <c r="O16" s="546"/>
      <c r="P16" s="546"/>
      <c r="Q16" s="546"/>
      <c r="R16" s="546"/>
    </row>
    <row r="17" spans="2:10" ht="15.75" thickBot="1">
      <c r="B17" s="63"/>
      <c r="C17" s="63"/>
      <c r="D17" s="63"/>
      <c r="E17" s="63"/>
      <c r="F17" s="66"/>
      <c r="G17" s="67"/>
      <c r="H17" s="63"/>
      <c r="I17" s="63"/>
      <c r="J17" s="63"/>
    </row>
    <row r="18" spans="1:18" s="77" customFormat="1" ht="13.5" thickBot="1">
      <c r="A18" s="504" t="s">
        <v>89</v>
      </c>
      <c r="B18" s="506" t="s">
        <v>188</v>
      </c>
      <c r="C18" s="507"/>
      <c r="D18" s="507"/>
      <c r="E18" s="507"/>
      <c r="F18" s="507"/>
      <c r="G18" s="508"/>
      <c r="H18" s="512" t="s">
        <v>90</v>
      </c>
      <c r="I18" s="514" t="s">
        <v>91</v>
      </c>
      <c r="J18" s="515"/>
      <c r="K18" s="515"/>
      <c r="L18" s="515"/>
      <c r="M18" s="516"/>
      <c r="N18" s="506" t="s">
        <v>187</v>
      </c>
      <c r="O18" s="507"/>
      <c r="P18" s="507"/>
      <c r="Q18" s="507"/>
      <c r="R18" s="508"/>
    </row>
    <row r="19" spans="1:18" s="77" customFormat="1" ht="23.25" customHeight="1" thickBot="1">
      <c r="A19" s="505"/>
      <c r="B19" s="509"/>
      <c r="C19" s="510"/>
      <c r="D19" s="510"/>
      <c r="E19" s="510"/>
      <c r="F19" s="510"/>
      <c r="G19" s="511"/>
      <c r="H19" s="513"/>
      <c r="I19" s="78">
        <v>1</v>
      </c>
      <c r="J19" s="79">
        <v>2</v>
      </c>
      <c r="K19" s="80">
        <v>3</v>
      </c>
      <c r="L19" s="81">
        <v>4</v>
      </c>
      <c r="M19" s="82">
        <v>5</v>
      </c>
      <c r="N19" s="509"/>
      <c r="O19" s="510"/>
      <c r="P19" s="510"/>
      <c r="Q19" s="510"/>
      <c r="R19" s="511"/>
    </row>
    <row r="20" spans="1:18" ht="15" thickBot="1">
      <c r="A20" s="68">
        <v>1</v>
      </c>
      <c r="B20" s="494" t="s">
        <v>189</v>
      </c>
      <c r="C20" s="495"/>
      <c r="D20" s="495"/>
      <c r="E20" s="495"/>
      <c r="F20" s="495"/>
      <c r="G20" s="496"/>
      <c r="H20" s="93">
        <v>0.6</v>
      </c>
      <c r="I20" s="69"/>
      <c r="J20" s="70"/>
      <c r="K20" s="71"/>
      <c r="L20" s="72"/>
      <c r="M20" s="73"/>
      <c r="N20" s="540"/>
      <c r="O20" s="541"/>
      <c r="P20" s="541"/>
      <c r="Q20" s="541"/>
      <c r="R20" s="542"/>
    </row>
    <row r="21" spans="1:18" ht="15" thickBot="1">
      <c r="A21" s="68">
        <v>2</v>
      </c>
      <c r="B21" s="494" t="s">
        <v>190</v>
      </c>
      <c r="C21" s="495"/>
      <c r="D21" s="495"/>
      <c r="E21" s="495"/>
      <c r="F21" s="495"/>
      <c r="G21" s="496"/>
      <c r="H21" s="93">
        <v>0.8</v>
      </c>
      <c r="I21" s="65"/>
      <c r="J21" s="68"/>
      <c r="K21" s="74"/>
      <c r="L21" s="75"/>
      <c r="M21" s="76"/>
      <c r="N21" s="540"/>
      <c r="O21" s="541"/>
      <c r="P21" s="541"/>
      <c r="Q21" s="541"/>
      <c r="R21" s="542"/>
    </row>
    <row r="22" spans="1:18" ht="15" thickBot="1">
      <c r="A22" s="68">
        <v>3</v>
      </c>
      <c r="B22" s="494" t="s">
        <v>192</v>
      </c>
      <c r="C22" s="495"/>
      <c r="D22" s="495"/>
      <c r="E22" s="495"/>
      <c r="F22" s="495"/>
      <c r="G22" s="496"/>
      <c r="H22" s="93">
        <v>0.4</v>
      </c>
      <c r="I22" s="69"/>
      <c r="J22" s="70"/>
      <c r="K22" s="71"/>
      <c r="L22" s="72"/>
      <c r="M22" s="73"/>
      <c r="N22" s="491"/>
      <c r="O22" s="492"/>
      <c r="P22" s="492"/>
      <c r="Q22" s="492"/>
      <c r="R22" s="493"/>
    </row>
    <row r="23" spans="1:18" ht="15" thickBot="1">
      <c r="A23" s="68">
        <v>4</v>
      </c>
      <c r="B23" s="494" t="s">
        <v>191</v>
      </c>
      <c r="C23" s="495"/>
      <c r="D23" s="495"/>
      <c r="E23" s="495"/>
      <c r="F23" s="495"/>
      <c r="G23" s="496"/>
      <c r="H23" s="93">
        <v>1</v>
      </c>
      <c r="I23" s="65"/>
      <c r="J23" s="68"/>
      <c r="K23" s="74"/>
      <c r="L23" s="75"/>
      <c r="M23" s="76"/>
      <c r="N23" s="540"/>
      <c r="O23" s="541"/>
      <c r="P23" s="541"/>
      <c r="Q23" s="541"/>
      <c r="R23" s="542"/>
    </row>
    <row r="24" spans="1:18" ht="15" thickBot="1">
      <c r="A24" s="68">
        <v>5</v>
      </c>
      <c r="B24" s="494"/>
      <c r="C24" s="495"/>
      <c r="D24" s="495"/>
      <c r="E24" s="495"/>
      <c r="F24" s="495"/>
      <c r="G24" s="496"/>
      <c r="H24" s="68"/>
      <c r="I24" s="69"/>
      <c r="J24" s="70"/>
      <c r="K24" s="71"/>
      <c r="L24" s="72"/>
      <c r="M24" s="73"/>
      <c r="N24" s="540"/>
      <c r="O24" s="541"/>
      <c r="P24" s="541"/>
      <c r="Q24" s="541"/>
      <c r="R24" s="542"/>
    </row>
    <row r="25" spans="1:18" ht="15" thickBot="1">
      <c r="A25" s="68">
        <v>6</v>
      </c>
      <c r="B25" s="494"/>
      <c r="C25" s="495"/>
      <c r="D25" s="495"/>
      <c r="E25" s="495"/>
      <c r="F25" s="495"/>
      <c r="G25" s="496"/>
      <c r="H25" s="68"/>
      <c r="I25" s="65"/>
      <c r="J25" s="68"/>
      <c r="K25" s="74"/>
      <c r="L25" s="75"/>
      <c r="M25" s="76"/>
      <c r="N25" s="540"/>
      <c r="O25" s="541"/>
      <c r="P25" s="541"/>
      <c r="Q25" s="541"/>
      <c r="R25" s="542"/>
    </row>
    <row r="26" spans="1:18" ht="15" thickBot="1">
      <c r="A26" s="68">
        <v>7</v>
      </c>
      <c r="B26" s="494"/>
      <c r="C26" s="495"/>
      <c r="D26" s="495"/>
      <c r="E26" s="495"/>
      <c r="F26" s="495"/>
      <c r="G26" s="496"/>
      <c r="H26" s="68"/>
      <c r="I26" s="65"/>
      <c r="J26" s="68"/>
      <c r="K26" s="74"/>
      <c r="L26" s="75"/>
      <c r="M26" s="76"/>
      <c r="N26" s="497"/>
      <c r="O26" s="498"/>
      <c r="P26" s="498"/>
      <c r="Q26" s="498"/>
      <c r="R26" s="499"/>
    </row>
  </sheetData>
  <sheetProtection/>
  <mergeCells count="28">
    <mergeCell ref="B23:G23"/>
    <mergeCell ref="N23:R23"/>
    <mergeCell ref="B26:G26"/>
    <mergeCell ref="N26:R26"/>
    <mergeCell ref="B24:G24"/>
    <mergeCell ref="N24:R24"/>
    <mergeCell ref="B25:G25"/>
    <mergeCell ref="N25:R25"/>
    <mergeCell ref="B20:G20"/>
    <mergeCell ref="N20:R20"/>
    <mergeCell ref="B21:G21"/>
    <mergeCell ref="N21:R21"/>
    <mergeCell ref="B22:G22"/>
    <mergeCell ref="N22:R22"/>
    <mergeCell ref="H11:L11"/>
    <mergeCell ref="H12:L12"/>
    <mergeCell ref="H13:L13"/>
    <mergeCell ref="A16:R16"/>
    <mergeCell ref="A18:A19"/>
    <mergeCell ref="B18:G19"/>
    <mergeCell ref="H18:H19"/>
    <mergeCell ref="I18:M18"/>
    <mergeCell ref="N18:R19"/>
    <mergeCell ref="A2:R2"/>
    <mergeCell ref="A4:R4"/>
    <mergeCell ref="G7:L7"/>
    <mergeCell ref="H9:L9"/>
    <mergeCell ref="H10:L10"/>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84" r:id="rId2"/>
  <headerFooter alignWithMargins="0">
    <oddFooter>&amp;L&amp;"Arial,Cursiva"Formato tomado de Material del Tópico de Graduación BSC - Ing. Jaime Lozada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3:AC51"/>
  <sheetViews>
    <sheetView zoomScale="75" zoomScaleNormal="75" zoomScalePageLayoutView="0" workbookViewId="0" topLeftCell="A7">
      <selection activeCell="H15" sqref="H15"/>
    </sheetView>
  </sheetViews>
  <sheetFormatPr defaultColWidth="11.421875" defaultRowHeight="12.75"/>
  <cols>
    <col min="1" max="1" width="1.57421875" style="0" customWidth="1"/>
    <col min="2" max="2" width="4.140625" style="0" customWidth="1"/>
    <col min="3" max="4" width="5.7109375" style="0" customWidth="1"/>
    <col min="5" max="5" width="6.57421875" style="0" customWidth="1"/>
    <col min="6" max="6" width="8.140625" style="0" customWidth="1"/>
    <col min="7" max="7" width="5.7109375" style="0" customWidth="1"/>
    <col min="9" max="9" width="3.140625" style="0" customWidth="1"/>
    <col min="10" max="10" width="1.7109375" style="0" customWidth="1"/>
    <col min="11" max="11" width="5.421875" style="0" customWidth="1"/>
    <col min="13" max="13" width="5.421875" style="0" customWidth="1"/>
    <col min="14" max="14" width="1.7109375" style="0" customWidth="1"/>
    <col min="15" max="15" width="5.421875" style="0" customWidth="1"/>
    <col min="17" max="17" width="5.421875" style="0" customWidth="1"/>
    <col min="18" max="18" width="1.7109375" style="0" customWidth="1"/>
    <col min="19" max="19" width="5.421875" style="0" customWidth="1"/>
    <col min="21" max="21" width="5.421875" style="0" customWidth="1"/>
    <col min="22" max="22" width="1.7109375" style="0" customWidth="1"/>
    <col min="23" max="23" width="5.421875" style="0" customWidth="1"/>
    <col min="25" max="25" width="5.421875" style="0" customWidth="1"/>
    <col min="26" max="26" width="1.7109375" style="0" customWidth="1"/>
    <col min="27" max="27" width="5.421875" style="0" customWidth="1"/>
    <col min="29" max="29" width="5.421875" style="0" customWidth="1"/>
  </cols>
  <sheetData>
    <row r="2" ht="13.5" thickBot="1"/>
    <row r="3" spans="1:29" ht="21" thickBot="1">
      <c r="A3" s="520" t="s">
        <v>231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2"/>
    </row>
    <row r="4" spans="2:29" ht="8.25" customHeight="1">
      <c r="B4" s="1"/>
      <c r="C4" s="1"/>
      <c r="D4" s="1"/>
      <c r="E4" s="1"/>
      <c r="F4" s="1"/>
      <c r="G4" s="1"/>
      <c r="H4" s="1"/>
      <c r="I4" s="1"/>
      <c r="J4" s="1"/>
      <c r="K4" s="1"/>
      <c r="L4" s="1"/>
      <c r="M4" s="1"/>
      <c r="N4" s="1"/>
      <c r="O4" s="1"/>
      <c r="P4" s="1"/>
      <c r="Q4" s="1"/>
      <c r="R4" s="1"/>
      <c r="S4" s="1"/>
      <c r="T4" s="1"/>
      <c r="U4" s="1"/>
      <c r="V4" s="1"/>
      <c r="W4" s="1"/>
      <c r="X4" s="1"/>
      <c r="Y4" s="1"/>
      <c r="Z4" s="1"/>
      <c r="AA4" s="1"/>
      <c r="AB4" s="1"/>
      <c r="AC4" s="1"/>
    </row>
    <row r="5" spans="1:29" ht="20.25">
      <c r="A5" s="523" t="s">
        <v>257</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row>
    <row r="6" spans="1:29" ht="9"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27.75" customHeight="1">
      <c r="A7" s="54"/>
      <c r="B7" s="54"/>
      <c r="C7" s="54"/>
      <c r="D7" s="54"/>
      <c r="E7" s="54"/>
      <c r="F7" s="54"/>
      <c r="G7" s="54"/>
      <c r="H7" s="54"/>
      <c r="I7" s="54"/>
      <c r="J7" s="54"/>
      <c r="K7" s="54"/>
      <c r="L7" s="570" t="s">
        <v>254</v>
      </c>
      <c r="M7" s="570"/>
      <c r="N7" s="570"/>
      <c r="O7" s="570"/>
      <c r="P7" s="570"/>
      <c r="Q7" s="570"/>
      <c r="R7" s="570"/>
      <c r="S7" s="570"/>
      <c r="T7" s="570"/>
      <c r="U7" s="570"/>
      <c r="V7" s="570"/>
      <c r="W7" s="570"/>
      <c r="X7" s="570"/>
      <c r="Y7" s="570"/>
      <c r="Z7" s="570"/>
      <c r="AA7" s="54"/>
      <c r="AB7" s="54"/>
      <c r="AC7" s="54"/>
    </row>
    <row r="8" spans="1:29" ht="9"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row>
    <row r="9" spans="1:29" ht="27.75" customHeight="1">
      <c r="A9" s="54"/>
      <c r="B9" s="58"/>
      <c r="C9" s="58"/>
      <c r="E9" s="59"/>
      <c r="F9" s="59"/>
      <c r="G9" s="59"/>
      <c r="I9" s="59"/>
      <c r="J9" s="59"/>
      <c r="K9" s="59"/>
      <c r="L9" s="572" t="s">
        <v>255</v>
      </c>
      <c r="M9" s="572"/>
      <c r="N9" s="572"/>
      <c r="O9" s="572"/>
      <c r="P9" s="572"/>
      <c r="Q9" s="572"/>
      <c r="R9" s="572"/>
      <c r="S9" s="572"/>
      <c r="T9" s="572"/>
      <c r="U9" s="572"/>
      <c r="V9" s="572"/>
      <c r="W9" s="572"/>
      <c r="X9" s="572"/>
      <c r="Y9" s="572"/>
      <c r="Z9" s="572"/>
      <c r="AA9" s="572"/>
      <c r="AB9" s="572"/>
      <c r="AC9" s="59"/>
    </row>
    <row r="10" spans="1:29" ht="9" customHeight="1">
      <c r="A10" s="54"/>
      <c r="B10" s="11"/>
      <c r="C10" s="11"/>
      <c r="D10" s="60"/>
      <c r="E10" s="60"/>
      <c r="F10" s="60"/>
      <c r="G10" s="60"/>
      <c r="H10" s="61"/>
      <c r="I10" s="60"/>
      <c r="J10" s="60"/>
      <c r="K10" s="60"/>
      <c r="L10" s="60"/>
      <c r="M10" s="60"/>
      <c r="N10" s="60"/>
      <c r="O10" s="60"/>
      <c r="P10" s="60"/>
      <c r="Q10" s="60"/>
      <c r="R10" s="60"/>
      <c r="S10" s="60"/>
      <c r="T10" s="60"/>
      <c r="U10" s="60"/>
      <c r="V10" s="60"/>
      <c r="W10" s="60"/>
      <c r="X10" s="60"/>
      <c r="Y10" s="60"/>
      <c r="Z10" s="60"/>
      <c r="AA10" s="60"/>
      <c r="AB10" s="60"/>
      <c r="AC10" s="60"/>
    </row>
    <row r="11" spans="1:29" ht="27.75" customHeight="1">
      <c r="A11" s="54"/>
      <c r="B11" s="11"/>
      <c r="C11" s="11"/>
      <c r="E11" s="59"/>
      <c r="F11" s="59"/>
      <c r="G11" s="59"/>
      <c r="I11" s="59"/>
      <c r="J11" s="59"/>
      <c r="K11" s="59"/>
      <c r="L11" s="572" t="s">
        <v>256</v>
      </c>
      <c r="M11" s="572"/>
      <c r="N11" s="572"/>
      <c r="O11" s="572"/>
      <c r="P11" s="572"/>
      <c r="Q11" s="572"/>
      <c r="R11" s="572"/>
      <c r="S11" s="572"/>
      <c r="T11" s="572"/>
      <c r="U11" s="572"/>
      <c r="V11" s="572"/>
      <c r="W11" s="572"/>
      <c r="X11" s="572"/>
      <c r="Y11" s="572"/>
      <c r="Z11" s="572"/>
      <c r="AA11" s="59"/>
      <c r="AB11" s="59"/>
      <c r="AC11" s="59"/>
    </row>
    <row r="12" spans="1:29" ht="9" customHeight="1" thickBot="1">
      <c r="A12" s="54"/>
      <c r="B12" s="58"/>
      <c r="C12" s="58"/>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spans="1:29" ht="12" customHeight="1">
      <c r="A13" s="56"/>
      <c r="B13" s="62"/>
      <c r="C13" s="62"/>
      <c r="D13" s="62"/>
      <c r="E13" s="62"/>
      <c r="F13" s="56"/>
      <c r="G13" s="564" t="s">
        <v>68</v>
      </c>
      <c r="H13" s="565"/>
      <c r="I13" s="566"/>
      <c r="J13" s="92"/>
      <c r="K13" s="564" t="s">
        <v>69</v>
      </c>
      <c r="L13" s="565"/>
      <c r="M13" s="566"/>
      <c r="N13" s="92"/>
      <c r="O13" s="564" t="s">
        <v>70</v>
      </c>
      <c r="P13" s="565"/>
      <c r="Q13" s="566"/>
      <c r="R13" s="92"/>
      <c r="S13" s="564" t="s">
        <v>71</v>
      </c>
      <c r="T13" s="565"/>
      <c r="U13" s="566"/>
      <c r="V13" s="92"/>
      <c r="W13" s="564" t="s">
        <v>72</v>
      </c>
      <c r="X13" s="565"/>
      <c r="Y13" s="566"/>
      <c r="Z13" s="92"/>
      <c r="AA13" s="564" t="s">
        <v>259</v>
      </c>
      <c r="AB13" s="565"/>
      <c r="AC13" s="566"/>
    </row>
    <row r="14" spans="7:29" ht="12" customHeight="1" thickBot="1">
      <c r="G14" s="567"/>
      <c r="H14" s="568"/>
      <c r="I14" s="569"/>
      <c r="J14" s="92"/>
      <c r="K14" s="567"/>
      <c r="L14" s="568"/>
      <c r="M14" s="569"/>
      <c r="N14" s="92"/>
      <c r="O14" s="567"/>
      <c r="P14" s="568"/>
      <c r="Q14" s="569"/>
      <c r="R14" s="92"/>
      <c r="S14" s="567"/>
      <c r="T14" s="568"/>
      <c r="U14" s="569"/>
      <c r="V14" s="92"/>
      <c r="W14" s="567"/>
      <c r="X14" s="568"/>
      <c r="Y14" s="569"/>
      <c r="Z14" s="92"/>
      <c r="AA14" s="567"/>
      <c r="AB14" s="568"/>
      <c r="AC14" s="569"/>
    </row>
    <row r="15" ht="13.5" thickBot="1"/>
    <row r="16" spans="8:28" ht="12.75">
      <c r="H16" s="562"/>
      <c r="L16" s="562"/>
      <c r="P16" s="562"/>
      <c r="T16" s="562"/>
      <c r="X16" s="562"/>
      <c r="AB16" s="562"/>
    </row>
    <row r="17" spans="8:28" ht="13.5" thickBot="1">
      <c r="H17" s="563"/>
      <c r="L17" s="563"/>
      <c r="P17" s="563"/>
      <c r="T17" s="563"/>
      <c r="X17" s="563"/>
      <c r="AB17" s="563"/>
    </row>
    <row r="18" ht="6" customHeight="1"/>
    <row r="19" ht="6" customHeight="1"/>
    <row r="20" ht="7.5" customHeight="1" thickBot="1"/>
    <row r="21" spans="8:28" ht="12.75">
      <c r="H21" s="562"/>
      <c r="L21" s="562"/>
      <c r="P21" s="562"/>
      <c r="T21" s="562"/>
      <c r="X21" s="562"/>
      <c r="AB21" s="562"/>
    </row>
    <row r="22" spans="8:28" ht="13.5" thickBot="1">
      <c r="H22" s="563"/>
      <c r="L22" s="563"/>
      <c r="P22" s="563"/>
      <c r="T22" s="563"/>
      <c r="X22" s="563"/>
      <c r="AB22" s="563"/>
    </row>
    <row r="23" ht="6" customHeight="1"/>
    <row r="24" ht="6" customHeight="1"/>
    <row r="25" ht="7.5" customHeight="1" thickBot="1"/>
    <row r="26" spans="8:28" ht="12.75">
      <c r="H26" s="562"/>
      <c r="L26" s="562"/>
      <c r="P26" s="562"/>
      <c r="T26" s="562"/>
      <c r="X26" s="562"/>
      <c r="AB26" s="562"/>
    </row>
    <row r="27" spans="8:28" ht="13.5" thickBot="1">
      <c r="H27" s="563"/>
      <c r="L27" s="563"/>
      <c r="P27" s="563"/>
      <c r="T27" s="563"/>
      <c r="X27" s="563"/>
      <c r="AB27" s="563"/>
    </row>
    <row r="28" ht="6" customHeight="1"/>
    <row r="29" ht="6" customHeight="1"/>
    <row r="30" ht="9" customHeight="1" thickBot="1"/>
    <row r="31" spans="8:28" ht="12.75">
      <c r="H31" s="562"/>
      <c r="L31" s="562"/>
      <c r="P31" s="562"/>
      <c r="T31" s="562"/>
      <c r="X31" s="562"/>
      <c r="AB31" s="562"/>
    </row>
    <row r="32" spans="8:28" ht="13.5" thickBot="1">
      <c r="H32" s="563"/>
      <c r="L32" s="563"/>
      <c r="P32" s="563"/>
      <c r="T32" s="563"/>
      <c r="X32" s="563"/>
      <c r="AB32" s="563"/>
    </row>
    <row r="33" ht="6" customHeight="1"/>
    <row r="34" ht="6" customHeight="1"/>
    <row r="35" ht="7.5" customHeight="1" thickBot="1"/>
    <row r="36" spans="8:28" ht="12.75">
      <c r="H36" s="562"/>
      <c r="L36" s="562"/>
      <c r="P36" s="562"/>
      <c r="T36" s="562"/>
      <c r="X36" s="562"/>
      <c r="AB36" s="562"/>
    </row>
    <row r="37" spans="8:28" ht="13.5" thickBot="1">
      <c r="H37" s="563"/>
      <c r="L37" s="563"/>
      <c r="P37" s="563"/>
      <c r="T37" s="563"/>
      <c r="X37" s="563"/>
      <c r="AB37" s="563"/>
    </row>
    <row r="38" ht="6" customHeight="1"/>
    <row r="39" ht="6" customHeight="1"/>
    <row r="40" ht="7.5" customHeight="1" thickBot="1"/>
    <row r="41" spans="8:28" ht="12.75">
      <c r="H41" s="562"/>
      <c r="L41" s="562"/>
      <c r="P41" s="562"/>
      <c r="T41" s="562"/>
      <c r="X41" s="562"/>
      <c r="AB41" s="562"/>
    </row>
    <row r="42" spans="8:28" ht="13.5" thickBot="1">
      <c r="H42" s="563"/>
      <c r="L42" s="563"/>
      <c r="P42" s="563"/>
      <c r="T42" s="563"/>
      <c r="X42" s="563"/>
      <c r="AB42" s="563"/>
    </row>
    <row r="44" spans="12:29" ht="13.5" thickBot="1">
      <c r="L44" s="57"/>
      <c r="M44" s="57"/>
      <c r="P44" s="57"/>
      <c r="Q44" s="57"/>
      <c r="T44" s="57"/>
      <c r="U44" s="57"/>
      <c r="X44" s="57"/>
      <c r="Y44" s="57"/>
      <c r="AB44" s="57"/>
      <c r="AC44" s="57"/>
    </row>
    <row r="45" spans="12:29" ht="8.25" customHeight="1">
      <c r="L45" s="57"/>
      <c r="M45" s="57"/>
      <c r="P45" s="57"/>
      <c r="Q45" s="57"/>
      <c r="T45" s="57"/>
      <c r="U45" s="57"/>
      <c r="V45" s="553">
        <v>3</v>
      </c>
      <c r="W45" s="554"/>
      <c r="X45" s="555"/>
      <c r="Y45" s="57"/>
      <c r="AB45" s="57"/>
      <c r="AC45" s="57"/>
    </row>
    <row r="46" spans="5:29" ht="20.25" customHeight="1">
      <c r="E46" s="571" t="s">
        <v>258</v>
      </c>
      <c r="F46" s="571"/>
      <c r="G46" s="571"/>
      <c r="H46" s="571"/>
      <c r="I46" s="571"/>
      <c r="J46" s="571"/>
      <c r="K46" s="571"/>
      <c r="L46" s="571"/>
      <c r="M46" s="571"/>
      <c r="N46" s="571"/>
      <c r="O46" s="571"/>
      <c r="P46" s="571"/>
      <c r="Q46" s="571"/>
      <c r="R46" s="571"/>
      <c r="S46" s="571"/>
      <c r="T46" s="571"/>
      <c r="U46" s="57"/>
      <c r="V46" s="556"/>
      <c r="W46" s="557"/>
      <c r="X46" s="558"/>
      <c r="Y46" s="57"/>
      <c r="AB46" s="57"/>
      <c r="AC46" s="57"/>
    </row>
    <row r="47" spans="12:29" ht="8.25" customHeight="1" thickBot="1">
      <c r="L47" s="57"/>
      <c r="M47" s="57"/>
      <c r="P47" s="57"/>
      <c r="Q47" s="57"/>
      <c r="T47" s="57"/>
      <c r="U47" s="57"/>
      <c r="V47" s="559"/>
      <c r="W47" s="560"/>
      <c r="X47" s="561"/>
      <c r="Y47" s="57"/>
      <c r="AB47" s="57"/>
      <c r="AC47" s="57"/>
    </row>
    <row r="48" spans="12:29" ht="18.75" thickBot="1">
      <c r="L48" s="57"/>
      <c r="M48" s="57"/>
      <c r="P48" s="57"/>
      <c r="Q48" s="57"/>
      <c r="T48" s="57"/>
      <c r="U48" s="57"/>
      <c r="V48" s="95"/>
      <c r="W48" s="95"/>
      <c r="X48" s="96"/>
      <c r="Y48" s="57"/>
      <c r="AB48" s="57"/>
      <c r="AC48" s="57"/>
    </row>
    <row r="49" spans="12:29" ht="8.25" customHeight="1">
      <c r="L49" s="57"/>
      <c r="M49" s="57"/>
      <c r="P49" s="57"/>
      <c r="Q49" s="57"/>
      <c r="T49" s="57"/>
      <c r="U49" s="57"/>
      <c r="V49" s="553">
        <v>6</v>
      </c>
      <c r="W49" s="554"/>
      <c r="X49" s="555"/>
      <c r="Y49" s="57"/>
      <c r="AB49" s="57"/>
      <c r="AC49" s="57"/>
    </row>
    <row r="50" spans="5:29" ht="20.25" customHeight="1">
      <c r="E50" s="571" t="s">
        <v>260</v>
      </c>
      <c r="F50" s="571"/>
      <c r="G50" s="571"/>
      <c r="H50" s="571"/>
      <c r="I50" s="571"/>
      <c r="J50" s="571"/>
      <c r="K50" s="571"/>
      <c r="L50" s="571"/>
      <c r="M50" s="571"/>
      <c r="N50" s="571"/>
      <c r="O50" s="571"/>
      <c r="P50" s="571"/>
      <c r="Q50" s="571"/>
      <c r="R50" s="571"/>
      <c r="S50" s="571"/>
      <c r="T50" s="571"/>
      <c r="U50" s="57"/>
      <c r="V50" s="556"/>
      <c r="W50" s="557"/>
      <c r="X50" s="558"/>
      <c r="Y50" s="57"/>
      <c r="AB50" s="57"/>
      <c r="AC50" s="57"/>
    </row>
    <row r="51" spans="12:24" ht="8.25" customHeight="1" thickBot="1">
      <c r="L51" s="57"/>
      <c r="M51" s="57"/>
      <c r="P51" s="57"/>
      <c r="Q51" s="57"/>
      <c r="T51" s="57"/>
      <c r="U51" s="57"/>
      <c r="V51" s="559"/>
      <c r="W51" s="560"/>
      <c r="X51" s="561"/>
    </row>
  </sheetData>
  <sheetProtection/>
  <mergeCells count="51">
    <mergeCell ref="E50:T50"/>
    <mergeCell ref="L9:AB9"/>
    <mergeCell ref="A3:AC3"/>
    <mergeCell ref="A5:AC5"/>
    <mergeCell ref="E46:T46"/>
    <mergeCell ref="K13:M14"/>
    <mergeCell ref="O13:Q14"/>
    <mergeCell ref="S13:U14"/>
    <mergeCell ref="L11:Z11"/>
    <mergeCell ref="W13:Y14"/>
    <mergeCell ref="AA13:AC14"/>
    <mergeCell ref="L7:Z7"/>
    <mergeCell ref="H16:H17"/>
    <mergeCell ref="L16:L17"/>
    <mergeCell ref="P16:P17"/>
    <mergeCell ref="T16:T17"/>
    <mergeCell ref="X16:X17"/>
    <mergeCell ref="AB16:AB17"/>
    <mergeCell ref="G13:I14"/>
    <mergeCell ref="X26:X27"/>
    <mergeCell ref="AB26:AB27"/>
    <mergeCell ref="H21:H22"/>
    <mergeCell ref="L21:L22"/>
    <mergeCell ref="P21:P22"/>
    <mergeCell ref="T21:T22"/>
    <mergeCell ref="X21:X22"/>
    <mergeCell ref="AB21:AB22"/>
    <mergeCell ref="X31:X32"/>
    <mergeCell ref="AB31:AB32"/>
    <mergeCell ref="H26:H27"/>
    <mergeCell ref="L26:L27"/>
    <mergeCell ref="H31:H32"/>
    <mergeCell ref="L31:L32"/>
    <mergeCell ref="P31:P32"/>
    <mergeCell ref="T31:T32"/>
    <mergeCell ref="P26:P27"/>
    <mergeCell ref="T26:T27"/>
    <mergeCell ref="H41:H42"/>
    <mergeCell ref="L41:L42"/>
    <mergeCell ref="P41:P42"/>
    <mergeCell ref="T41:T42"/>
    <mergeCell ref="H36:H37"/>
    <mergeCell ref="L36:L37"/>
    <mergeCell ref="P36:P37"/>
    <mergeCell ref="T36:T37"/>
    <mergeCell ref="V45:X47"/>
    <mergeCell ref="V49:X51"/>
    <mergeCell ref="X36:X37"/>
    <mergeCell ref="AB36:AB37"/>
    <mergeCell ref="X41:X42"/>
    <mergeCell ref="AB41:AB42"/>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83" r:id="rId2"/>
  <headerFooter alignWithMargins="0">
    <oddFooter>&amp;L&amp;"Arial,Cursiva"Formato tomado de Material del Tópico de Graduación BSC - Ing. Jaime Lozada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J42"/>
  <sheetViews>
    <sheetView zoomScalePageLayoutView="0" workbookViewId="0" topLeftCell="A16">
      <selection activeCell="B5" sqref="B5"/>
    </sheetView>
  </sheetViews>
  <sheetFormatPr defaultColWidth="11.421875" defaultRowHeight="12.75"/>
  <cols>
    <col min="1" max="1" width="3.7109375" style="0" customWidth="1"/>
  </cols>
  <sheetData>
    <row r="1" ht="13.5" thickBot="1"/>
    <row r="2" spans="2:10" ht="18.75" thickBot="1">
      <c r="B2" s="301" t="s">
        <v>232</v>
      </c>
      <c r="C2" s="302"/>
      <c r="D2" s="302"/>
      <c r="E2" s="302"/>
      <c r="F2" s="302"/>
      <c r="G2" s="302"/>
      <c r="H2" s="302"/>
      <c r="I2" s="302"/>
      <c r="J2" s="270"/>
    </row>
    <row r="3" spans="2:10" ht="18">
      <c r="B3" s="1"/>
      <c r="C3" s="1"/>
      <c r="D3" s="1"/>
      <c r="E3" s="1"/>
      <c r="F3" s="1"/>
      <c r="G3" s="1"/>
      <c r="H3" s="1"/>
      <c r="I3" s="1"/>
      <c r="J3" s="1"/>
    </row>
    <row r="4" spans="2:10" ht="18">
      <c r="B4" s="218" t="s">
        <v>73</v>
      </c>
      <c r="C4" s="218"/>
      <c r="D4" s="218"/>
      <c r="E4" s="218"/>
      <c r="F4" s="218"/>
      <c r="G4" s="218"/>
      <c r="H4" s="218"/>
      <c r="I4" s="218"/>
      <c r="J4" s="218"/>
    </row>
    <row r="5" ht="13.5" thickBot="1"/>
    <row r="6" spans="2:10" ht="27" thickBot="1">
      <c r="B6" s="598" t="s">
        <v>206</v>
      </c>
      <c r="C6" s="599"/>
      <c r="D6" s="599"/>
      <c r="E6" s="599"/>
      <c r="F6" s="599"/>
      <c r="G6" s="599"/>
      <c r="H6" s="599"/>
      <c r="I6" s="599"/>
      <c r="J6" s="600"/>
    </row>
    <row r="7" spans="2:10" ht="12.75">
      <c r="B7" s="573" t="s">
        <v>240</v>
      </c>
      <c r="C7" s="574"/>
      <c r="D7" s="574"/>
      <c r="E7" s="574"/>
      <c r="F7" s="574"/>
      <c r="G7" s="574"/>
      <c r="H7" s="574"/>
      <c r="I7" s="574"/>
      <c r="J7" s="575"/>
    </row>
    <row r="8" spans="2:10" ht="16.5" customHeight="1" thickBot="1">
      <c r="B8" s="576"/>
      <c r="C8" s="577"/>
      <c r="D8" s="577"/>
      <c r="E8" s="577"/>
      <c r="F8" s="577"/>
      <c r="G8" s="577"/>
      <c r="H8" s="577"/>
      <c r="I8" s="577"/>
      <c r="J8" s="578"/>
    </row>
    <row r="9" spans="2:10" ht="12.75">
      <c r="B9" s="573" t="s">
        <v>241</v>
      </c>
      <c r="C9" s="574"/>
      <c r="D9" s="574"/>
      <c r="E9" s="574"/>
      <c r="F9" s="574"/>
      <c r="G9" s="574"/>
      <c r="H9" s="574"/>
      <c r="I9" s="574"/>
      <c r="J9" s="575"/>
    </row>
    <row r="10" spans="2:10" ht="16.5" customHeight="1" thickBot="1">
      <c r="B10" s="576"/>
      <c r="C10" s="577"/>
      <c r="D10" s="577"/>
      <c r="E10" s="577"/>
      <c r="F10" s="577"/>
      <c r="G10" s="577"/>
      <c r="H10" s="577"/>
      <c r="I10" s="577"/>
      <c r="J10" s="578"/>
    </row>
    <row r="11" spans="2:10" ht="12.75">
      <c r="B11" s="573" t="s">
        <v>242</v>
      </c>
      <c r="C11" s="574"/>
      <c r="D11" s="574"/>
      <c r="E11" s="574"/>
      <c r="F11" s="574"/>
      <c r="G11" s="574"/>
      <c r="H11" s="574"/>
      <c r="I11" s="574"/>
      <c r="J11" s="575"/>
    </row>
    <row r="12" spans="2:10" ht="16.5" customHeight="1" thickBot="1">
      <c r="B12" s="576"/>
      <c r="C12" s="577"/>
      <c r="D12" s="577"/>
      <c r="E12" s="577"/>
      <c r="F12" s="577"/>
      <c r="G12" s="577"/>
      <c r="H12" s="577"/>
      <c r="I12" s="577"/>
      <c r="J12" s="578"/>
    </row>
    <row r="13" spans="2:10" ht="19.5" customHeight="1">
      <c r="B13" s="573" t="s">
        <v>243</v>
      </c>
      <c r="C13" s="574"/>
      <c r="D13" s="574"/>
      <c r="E13" s="574"/>
      <c r="F13" s="574"/>
      <c r="G13" s="574"/>
      <c r="H13" s="574"/>
      <c r="I13" s="574"/>
      <c r="J13" s="575"/>
    </row>
    <row r="14" spans="2:10" ht="19.5" customHeight="1" thickBot="1">
      <c r="B14" s="576"/>
      <c r="C14" s="577"/>
      <c r="D14" s="577"/>
      <c r="E14" s="577"/>
      <c r="F14" s="577"/>
      <c r="G14" s="577"/>
      <c r="H14" s="577"/>
      <c r="I14" s="577"/>
      <c r="J14" s="578"/>
    </row>
    <row r="15" spans="2:10" ht="12.75">
      <c r="B15" s="573" t="s">
        <v>245</v>
      </c>
      <c r="C15" s="574"/>
      <c r="D15" s="574"/>
      <c r="E15" s="574"/>
      <c r="F15" s="574"/>
      <c r="G15" s="574"/>
      <c r="H15" s="574"/>
      <c r="I15" s="574"/>
      <c r="J15" s="575"/>
    </row>
    <row r="16" spans="2:10" ht="16.5" customHeight="1" thickBot="1">
      <c r="B16" s="576"/>
      <c r="C16" s="577"/>
      <c r="D16" s="577"/>
      <c r="E16" s="577"/>
      <c r="F16" s="577"/>
      <c r="G16" s="577"/>
      <c r="H16" s="577"/>
      <c r="I16" s="577"/>
      <c r="J16" s="578"/>
    </row>
    <row r="17" spans="2:10" ht="12.75">
      <c r="B17" s="573" t="s">
        <v>244</v>
      </c>
      <c r="C17" s="574"/>
      <c r="D17" s="574"/>
      <c r="E17" s="574"/>
      <c r="F17" s="574"/>
      <c r="G17" s="574"/>
      <c r="H17" s="574"/>
      <c r="I17" s="574"/>
      <c r="J17" s="575"/>
    </row>
    <row r="18" spans="2:10" ht="16.5" customHeight="1" thickBot="1">
      <c r="B18" s="576"/>
      <c r="C18" s="577"/>
      <c r="D18" s="577"/>
      <c r="E18" s="577"/>
      <c r="F18" s="577"/>
      <c r="G18" s="577"/>
      <c r="H18" s="577"/>
      <c r="I18" s="577"/>
      <c r="J18" s="578"/>
    </row>
    <row r="19" spans="2:10" ht="12.75">
      <c r="B19" s="589" t="s">
        <v>239</v>
      </c>
      <c r="C19" s="590"/>
      <c r="D19" s="590"/>
      <c r="E19" s="590"/>
      <c r="F19" s="590"/>
      <c r="G19" s="590"/>
      <c r="H19" s="590"/>
      <c r="I19" s="590"/>
      <c r="J19" s="591"/>
    </row>
    <row r="20" spans="2:10" ht="12.75">
      <c r="B20" s="592"/>
      <c r="C20" s="593"/>
      <c r="D20" s="593"/>
      <c r="E20" s="593"/>
      <c r="F20" s="593"/>
      <c r="G20" s="593"/>
      <c r="H20" s="593"/>
      <c r="I20" s="593"/>
      <c r="J20" s="594"/>
    </row>
    <row r="21" spans="2:10" ht="12.75">
      <c r="B21" s="592"/>
      <c r="C21" s="593"/>
      <c r="D21" s="593"/>
      <c r="E21" s="593"/>
      <c r="F21" s="593"/>
      <c r="G21" s="593"/>
      <c r="H21" s="593"/>
      <c r="I21" s="593"/>
      <c r="J21" s="594"/>
    </row>
    <row r="22" spans="2:10" ht="12.75">
      <c r="B22" s="592"/>
      <c r="C22" s="593"/>
      <c r="D22" s="593"/>
      <c r="E22" s="593"/>
      <c r="F22" s="593"/>
      <c r="G22" s="593"/>
      <c r="H22" s="593"/>
      <c r="I22" s="593"/>
      <c r="J22" s="594"/>
    </row>
    <row r="23" spans="2:10" ht="13.5" thickBot="1">
      <c r="B23" s="595"/>
      <c r="C23" s="596"/>
      <c r="D23" s="596"/>
      <c r="E23" s="596"/>
      <c r="F23" s="596"/>
      <c r="G23" s="596"/>
      <c r="H23" s="596"/>
      <c r="I23" s="596"/>
      <c r="J23" s="597"/>
    </row>
    <row r="24" spans="2:10" ht="14.25">
      <c r="B24" s="63"/>
      <c r="C24" s="63"/>
      <c r="D24" s="63"/>
      <c r="E24" s="63"/>
      <c r="F24" s="63"/>
      <c r="G24" s="63"/>
      <c r="H24" s="63"/>
      <c r="I24" s="63"/>
      <c r="J24" s="63"/>
    </row>
    <row r="25" spans="2:10" ht="15" thickBot="1">
      <c r="B25" s="63"/>
      <c r="C25" s="63"/>
      <c r="D25" s="63"/>
      <c r="E25" s="63"/>
      <c r="F25" s="63"/>
      <c r="G25" s="63"/>
      <c r="H25" s="63"/>
      <c r="I25" s="63"/>
      <c r="J25" s="63"/>
    </row>
    <row r="26" spans="2:10" ht="27" thickBot="1">
      <c r="B26" s="598" t="s">
        <v>205</v>
      </c>
      <c r="C26" s="599"/>
      <c r="D26" s="599"/>
      <c r="E26" s="599"/>
      <c r="F26" s="599"/>
      <c r="G26" s="599"/>
      <c r="H26" s="599"/>
      <c r="I26" s="599"/>
      <c r="J26" s="600"/>
    </row>
    <row r="27" spans="2:10" ht="12.75">
      <c r="B27" s="573" t="s">
        <v>247</v>
      </c>
      <c r="C27" s="574"/>
      <c r="D27" s="574"/>
      <c r="E27" s="574"/>
      <c r="F27" s="574"/>
      <c r="G27" s="574"/>
      <c r="H27" s="574"/>
      <c r="I27" s="574"/>
      <c r="J27" s="575"/>
    </row>
    <row r="28" spans="2:10" ht="16.5" customHeight="1" thickBot="1">
      <c r="B28" s="576"/>
      <c r="C28" s="577"/>
      <c r="D28" s="577"/>
      <c r="E28" s="577"/>
      <c r="F28" s="577"/>
      <c r="G28" s="577"/>
      <c r="H28" s="577"/>
      <c r="I28" s="577"/>
      <c r="J28" s="578"/>
    </row>
    <row r="29" spans="2:10" ht="12.75">
      <c r="B29" s="573" t="s">
        <v>246</v>
      </c>
      <c r="C29" s="574"/>
      <c r="D29" s="574"/>
      <c r="E29" s="574"/>
      <c r="F29" s="574"/>
      <c r="G29" s="574"/>
      <c r="H29" s="574"/>
      <c r="I29" s="574"/>
      <c r="J29" s="575"/>
    </row>
    <row r="30" spans="2:10" ht="16.5" customHeight="1" thickBot="1">
      <c r="B30" s="576"/>
      <c r="C30" s="577"/>
      <c r="D30" s="577"/>
      <c r="E30" s="577"/>
      <c r="F30" s="577"/>
      <c r="G30" s="577"/>
      <c r="H30" s="577"/>
      <c r="I30" s="577"/>
      <c r="J30" s="578"/>
    </row>
    <row r="31" spans="2:10" ht="12.75">
      <c r="B31" s="573" t="s">
        <v>248</v>
      </c>
      <c r="C31" s="574"/>
      <c r="D31" s="574"/>
      <c r="E31" s="574"/>
      <c r="F31" s="574"/>
      <c r="G31" s="574"/>
      <c r="H31" s="574"/>
      <c r="I31" s="574"/>
      <c r="J31" s="575"/>
    </row>
    <row r="32" spans="2:10" ht="16.5" customHeight="1" thickBot="1">
      <c r="B32" s="576"/>
      <c r="C32" s="577"/>
      <c r="D32" s="577"/>
      <c r="E32" s="577"/>
      <c r="F32" s="577"/>
      <c r="G32" s="577"/>
      <c r="H32" s="577"/>
      <c r="I32" s="577"/>
      <c r="J32" s="578"/>
    </row>
    <row r="33" spans="2:10" ht="12.75">
      <c r="B33" s="573" t="s">
        <v>249</v>
      </c>
      <c r="C33" s="574"/>
      <c r="D33" s="574"/>
      <c r="E33" s="574"/>
      <c r="F33" s="574"/>
      <c r="G33" s="574"/>
      <c r="H33" s="574"/>
      <c r="I33" s="574"/>
      <c r="J33" s="575"/>
    </row>
    <row r="34" spans="2:10" ht="16.5" customHeight="1" thickBot="1">
      <c r="B34" s="576"/>
      <c r="C34" s="577"/>
      <c r="D34" s="577"/>
      <c r="E34" s="577"/>
      <c r="F34" s="577"/>
      <c r="G34" s="577"/>
      <c r="H34" s="577"/>
      <c r="I34" s="577"/>
      <c r="J34" s="578"/>
    </row>
    <row r="35" spans="2:10" ht="19.5" customHeight="1">
      <c r="B35" s="573" t="s">
        <v>251</v>
      </c>
      <c r="C35" s="574"/>
      <c r="D35" s="574"/>
      <c r="E35" s="574"/>
      <c r="F35" s="574"/>
      <c r="G35" s="574"/>
      <c r="H35" s="574"/>
      <c r="I35" s="574"/>
      <c r="J35" s="575"/>
    </row>
    <row r="36" spans="2:10" ht="19.5" customHeight="1" thickBot="1">
      <c r="B36" s="576"/>
      <c r="C36" s="577"/>
      <c r="D36" s="577"/>
      <c r="E36" s="577"/>
      <c r="F36" s="577"/>
      <c r="G36" s="577"/>
      <c r="H36" s="577"/>
      <c r="I36" s="577"/>
      <c r="J36" s="578"/>
    </row>
    <row r="37" spans="2:10" ht="12.75">
      <c r="B37" s="573" t="s">
        <v>252</v>
      </c>
      <c r="C37" s="574"/>
      <c r="D37" s="574"/>
      <c r="E37" s="574"/>
      <c r="F37" s="574"/>
      <c r="G37" s="574"/>
      <c r="H37" s="574"/>
      <c r="I37" s="574"/>
      <c r="J37" s="575"/>
    </row>
    <row r="38" spans="2:10" ht="16.5" customHeight="1" thickBot="1">
      <c r="B38" s="576"/>
      <c r="C38" s="577"/>
      <c r="D38" s="577"/>
      <c r="E38" s="577"/>
      <c r="F38" s="577"/>
      <c r="G38" s="577"/>
      <c r="H38" s="577"/>
      <c r="I38" s="577"/>
      <c r="J38" s="578"/>
    </row>
    <row r="39" spans="2:10" ht="12.75">
      <c r="B39" s="579" t="s">
        <v>253</v>
      </c>
      <c r="C39" s="580"/>
      <c r="D39" s="580"/>
      <c r="E39" s="580"/>
      <c r="F39" s="580"/>
      <c r="G39" s="580"/>
      <c r="H39" s="580"/>
      <c r="I39" s="580"/>
      <c r="J39" s="581"/>
    </row>
    <row r="40" spans="2:10" ht="12.75">
      <c r="B40" s="582"/>
      <c r="C40" s="583"/>
      <c r="D40" s="583"/>
      <c r="E40" s="583"/>
      <c r="F40" s="583"/>
      <c r="G40" s="583"/>
      <c r="H40" s="583"/>
      <c r="I40" s="583"/>
      <c r="J40" s="584"/>
    </row>
    <row r="41" spans="2:10" ht="12.75">
      <c r="B41" s="585"/>
      <c r="C41" s="583"/>
      <c r="D41" s="583"/>
      <c r="E41" s="583"/>
      <c r="F41" s="583"/>
      <c r="G41" s="583"/>
      <c r="H41" s="583"/>
      <c r="I41" s="583"/>
      <c r="J41" s="584"/>
    </row>
    <row r="42" spans="2:10" ht="13.5" thickBot="1">
      <c r="B42" s="586"/>
      <c r="C42" s="587"/>
      <c r="D42" s="587"/>
      <c r="E42" s="587"/>
      <c r="F42" s="587"/>
      <c r="G42" s="587"/>
      <c r="H42" s="587"/>
      <c r="I42" s="587"/>
      <c r="J42" s="588"/>
    </row>
  </sheetData>
  <sheetProtection/>
  <mergeCells count="18">
    <mergeCell ref="B2:J2"/>
    <mergeCell ref="B4:J4"/>
    <mergeCell ref="B6:J6"/>
    <mergeCell ref="B15:J16"/>
    <mergeCell ref="B17:J18"/>
    <mergeCell ref="B19:J23"/>
    <mergeCell ref="B26:J26"/>
    <mergeCell ref="B7:J8"/>
    <mergeCell ref="B9:J10"/>
    <mergeCell ref="B11:J12"/>
    <mergeCell ref="B13:J14"/>
    <mergeCell ref="B35:J36"/>
    <mergeCell ref="B37:J38"/>
    <mergeCell ref="B39:J42"/>
    <mergeCell ref="B27:J28"/>
    <mergeCell ref="B29:J30"/>
    <mergeCell ref="B31:J32"/>
    <mergeCell ref="B33:J34"/>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79" r:id="rId1"/>
  <headerFooter alignWithMargins="0">
    <oddFooter>&amp;L&amp;"Arial,Cursiva"Formato tomado de Material del Tópico de Graduación BSC - Ing. Jaime Lozada</oddFooter>
  </headerFooter>
</worksheet>
</file>

<file path=xl/worksheets/sheet14.xml><?xml version="1.0" encoding="utf-8"?>
<worksheet xmlns="http://schemas.openxmlformats.org/spreadsheetml/2006/main" xmlns:r="http://schemas.openxmlformats.org/officeDocument/2006/relationships">
  <sheetPr>
    <tabColor indexed="12"/>
    <pageSetUpPr fitToPage="1"/>
  </sheetPr>
  <dimension ref="A2:Z27"/>
  <sheetViews>
    <sheetView zoomScale="75" zoomScaleNormal="75" zoomScalePageLayoutView="0" workbookViewId="0" topLeftCell="A10">
      <selection activeCell="M29" sqref="M29"/>
    </sheetView>
  </sheetViews>
  <sheetFormatPr defaultColWidth="11.421875" defaultRowHeight="12.75"/>
  <cols>
    <col min="1" max="1" width="3.8515625" style="9" customWidth="1"/>
    <col min="2" max="3" width="18.57421875" style="0" customWidth="1"/>
    <col min="4" max="12" width="8.00390625" style="0" customWidth="1"/>
    <col min="13" max="13" width="10.7109375" style="0" customWidth="1"/>
    <col min="14" max="14" width="10.8515625" style="0" customWidth="1"/>
    <col min="15" max="18" width="8.00390625" style="0" customWidth="1"/>
    <col min="19" max="19" width="9.28125" style="0" customWidth="1"/>
    <col min="20" max="20" width="8.421875" style="0" customWidth="1"/>
    <col min="21" max="21" width="5.7109375" style="0" bestFit="1" customWidth="1"/>
  </cols>
  <sheetData>
    <row r="1" ht="3.75" customHeight="1"/>
    <row r="2" spans="1:26" s="99" customFormat="1" ht="7.5" customHeight="1" thickBot="1">
      <c r="A2"/>
      <c r="B2"/>
      <c r="C2"/>
      <c r="D2"/>
      <c r="E2"/>
      <c r="F2"/>
      <c r="G2"/>
      <c r="H2"/>
      <c r="I2"/>
      <c r="J2"/>
      <c r="K2"/>
      <c r="L2"/>
      <c r="M2"/>
      <c r="N2"/>
      <c r="O2"/>
      <c r="P2"/>
      <c r="Q2"/>
      <c r="R2"/>
      <c r="S2"/>
      <c r="T2"/>
      <c r="U2"/>
      <c r="V2"/>
      <c r="W2"/>
      <c r="X2"/>
      <c r="Y2"/>
      <c r="Z2"/>
    </row>
    <row r="3" spans="1:26" ht="24" customHeight="1" thickBot="1">
      <c r="A3" s="520" t="s">
        <v>233</v>
      </c>
      <c r="B3" s="521"/>
      <c r="C3" s="521"/>
      <c r="D3" s="521"/>
      <c r="E3" s="521"/>
      <c r="F3" s="521"/>
      <c r="G3" s="521"/>
      <c r="H3" s="521"/>
      <c r="I3" s="521"/>
      <c r="J3" s="521"/>
      <c r="K3" s="521"/>
      <c r="L3" s="521"/>
      <c r="M3" s="521"/>
      <c r="N3" s="521"/>
      <c r="O3" s="521"/>
      <c r="P3" s="521"/>
      <c r="Q3" s="521"/>
      <c r="R3" s="521"/>
      <c r="S3" s="521"/>
      <c r="T3" s="521"/>
      <c r="U3" s="522"/>
      <c r="V3" s="58"/>
      <c r="W3" s="58"/>
      <c r="X3" s="58"/>
      <c r="Y3" s="58"/>
      <c r="Z3" s="58"/>
    </row>
    <row r="4" spans="1:26" ht="12" customHeight="1" thickBot="1">
      <c r="A4" s="97"/>
      <c r="B4" s="98"/>
      <c r="C4" s="98"/>
      <c r="D4" s="98"/>
      <c r="E4" s="98"/>
      <c r="F4" s="98"/>
      <c r="G4" s="98"/>
      <c r="H4" s="98"/>
      <c r="I4" s="98"/>
      <c r="J4" s="98"/>
      <c r="K4" s="98"/>
      <c r="L4" s="98"/>
      <c r="M4" s="98"/>
      <c r="N4" s="98"/>
      <c r="O4" s="98"/>
      <c r="P4" s="98"/>
      <c r="Q4" s="98"/>
      <c r="R4" s="98"/>
      <c r="S4" s="98"/>
      <c r="T4" s="98"/>
      <c r="U4" s="98"/>
      <c r="V4" s="58"/>
      <c r="W4" s="58"/>
      <c r="X4" s="58"/>
      <c r="Y4" s="58"/>
      <c r="Z4" s="58"/>
    </row>
    <row r="5" spans="1:21" ht="18.75" thickBot="1">
      <c r="A5" s="621" t="s">
        <v>234</v>
      </c>
      <c r="B5" s="622"/>
      <c r="C5" s="622"/>
      <c r="D5" s="622"/>
      <c r="E5" s="622"/>
      <c r="F5" s="622"/>
      <c r="G5" s="622"/>
      <c r="H5" s="622"/>
      <c r="I5" s="622"/>
      <c r="J5" s="622"/>
      <c r="K5" s="622"/>
      <c r="L5" s="622"/>
      <c r="M5" s="622"/>
      <c r="N5" s="622"/>
      <c r="O5" s="622"/>
      <c r="P5" s="622"/>
      <c r="Q5" s="622"/>
      <c r="R5" s="622"/>
      <c r="S5" s="622"/>
      <c r="T5" s="622"/>
      <c r="U5" s="623"/>
    </row>
    <row r="6" ht="12.75" customHeight="1" thickBot="1"/>
    <row r="7" spans="1:26" ht="22.5" customHeight="1" thickBot="1">
      <c r="A7" s="624" t="s">
        <v>208</v>
      </c>
      <c r="B7" s="625"/>
      <c r="C7" s="626"/>
      <c r="D7" s="624" t="s">
        <v>74</v>
      </c>
      <c r="E7" s="625"/>
      <c r="F7" s="625"/>
      <c r="G7" s="625"/>
      <c r="H7" s="625"/>
      <c r="I7" s="624" t="s">
        <v>75</v>
      </c>
      <c r="J7" s="625"/>
      <c r="K7" s="625"/>
      <c r="L7" s="625"/>
      <c r="M7" s="624" t="s">
        <v>76</v>
      </c>
      <c r="N7" s="625"/>
      <c r="O7" s="624" t="s">
        <v>77</v>
      </c>
      <c r="P7" s="625"/>
      <c r="Q7" s="625"/>
      <c r="R7" s="626"/>
      <c r="S7" s="99"/>
      <c r="T7" s="99"/>
      <c r="U7" s="99"/>
      <c r="V7" s="99"/>
      <c r="W7" s="99"/>
      <c r="X7" s="99"/>
      <c r="Y7" s="99"/>
      <c r="Z7" s="99"/>
    </row>
    <row r="8" spans="1:18" ht="26.25" customHeight="1">
      <c r="A8" s="629" t="s">
        <v>80</v>
      </c>
      <c r="B8" s="630"/>
      <c r="C8" s="631"/>
      <c r="D8" s="607" t="s">
        <v>182</v>
      </c>
      <c r="E8" s="607" t="s">
        <v>178</v>
      </c>
      <c r="F8" s="607" t="s">
        <v>194</v>
      </c>
      <c r="G8" s="607" t="s">
        <v>179</v>
      </c>
      <c r="H8" s="609" t="s">
        <v>180</v>
      </c>
      <c r="I8" s="609" t="s">
        <v>195</v>
      </c>
      <c r="J8" s="609" t="s">
        <v>196</v>
      </c>
      <c r="K8" s="609" t="s">
        <v>197</v>
      </c>
      <c r="L8" s="607" t="s">
        <v>198</v>
      </c>
      <c r="M8" s="611" t="s">
        <v>199</v>
      </c>
      <c r="N8" s="609" t="s">
        <v>200</v>
      </c>
      <c r="O8" s="609" t="s">
        <v>78</v>
      </c>
      <c r="P8" s="609" t="s">
        <v>79</v>
      </c>
      <c r="Q8" s="609" t="s">
        <v>98</v>
      </c>
      <c r="R8" s="607" t="s">
        <v>99</v>
      </c>
    </row>
    <row r="9" spans="1:18" ht="26.25" customHeight="1">
      <c r="A9" s="632"/>
      <c r="B9" s="633"/>
      <c r="C9" s="634"/>
      <c r="D9" s="608"/>
      <c r="E9" s="608"/>
      <c r="F9" s="608"/>
      <c r="G9" s="608"/>
      <c r="H9" s="610"/>
      <c r="I9" s="610"/>
      <c r="J9" s="610"/>
      <c r="K9" s="610"/>
      <c r="L9" s="608"/>
      <c r="M9" s="612"/>
      <c r="N9" s="610"/>
      <c r="O9" s="610"/>
      <c r="P9" s="610"/>
      <c r="Q9" s="610"/>
      <c r="R9" s="608"/>
    </row>
    <row r="10" spans="1:18" ht="26.25" customHeight="1">
      <c r="A10" s="632"/>
      <c r="B10" s="633"/>
      <c r="C10" s="634"/>
      <c r="D10" s="608"/>
      <c r="E10" s="608"/>
      <c r="F10" s="608"/>
      <c r="G10" s="608"/>
      <c r="H10" s="610"/>
      <c r="I10" s="610"/>
      <c r="J10" s="610"/>
      <c r="K10" s="610"/>
      <c r="L10" s="608"/>
      <c r="M10" s="612"/>
      <c r="N10" s="610"/>
      <c r="O10" s="610"/>
      <c r="P10" s="610"/>
      <c r="Q10" s="610"/>
      <c r="R10" s="608"/>
    </row>
    <row r="11" spans="1:18" ht="26.25" customHeight="1">
      <c r="A11" s="632"/>
      <c r="B11" s="633"/>
      <c r="C11" s="634"/>
      <c r="D11" s="608"/>
      <c r="E11" s="608"/>
      <c r="F11" s="608"/>
      <c r="G11" s="608"/>
      <c r="H11" s="610"/>
      <c r="I11" s="610"/>
      <c r="J11" s="610"/>
      <c r="K11" s="610"/>
      <c r="L11" s="608"/>
      <c r="M11" s="612"/>
      <c r="N11" s="610"/>
      <c r="O11" s="610"/>
      <c r="P11" s="610"/>
      <c r="Q11" s="610"/>
      <c r="R11" s="608"/>
    </row>
    <row r="12" spans="1:18" ht="26.25" customHeight="1">
      <c r="A12" s="632"/>
      <c r="B12" s="633"/>
      <c r="C12" s="634"/>
      <c r="D12" s="608"/>
      <c r="E12" s="608"/>
      <c r="F12" s="608"/>
      <c r="G12" s="608"/>
      <c r="H12" s="610"/>
      <c r="I12" s="610"/>
      <c r="J12" s="610"/>
      <c r="K12" s="610"/>
      <c r="L12" s="608"/>
      <c r="M12" s="612"/>
      <c r="N12" s="610"/>
      <c r="O12" s="610"/>
      <c r="P12" s="610"/>
      <c r="Q12" s="610"/>
      <c r="R12" s="608"/>
    </row>
    <row r="13" spans="1:18" ht="26.25" customHeight="1" thickBot="1">
      <c r="A13" s="632"/>
      <c r="B13" s="633"/>
      <c r="C13" s="634"/>
      <c r="D13" s="608"/>
      <c r="E13" s="608"/>
      <c r="F13" s="608"/>
      <c r="G13" s="608"/>
      <c r="H13" s="610"/>
      <c r="I13" s="610"/>
      <c r="J13" s="610"/>
      <c r="K13" s="610"/>
      <c r="L13" s="608"/>
      <c r="M13" s="612"/>
      <c r="N13" s="610"/>
      <c r="O13" s="610"/>
      <c r="P13" s="610"/>
      <c r="Q13" s="610"/>
      <c r="R13" s="608"/>
    </row>
    <row r="14" spans="1:21" ht="26.25" customHeight="1" thickBot="1">
      <c r="A14" s="635"/>
      <c r="B14" s="636"/>
      <c r="C14" s="637"/>
      <c r="D14" s="608"/>
      <c r="E14" s="608"/>
      <c r="F14" s="608"/>
      <c r="G14" s="608"/>
      <c r="H14" s="610"/>
      <c r="I14" s="610"/>
      <c r="J14" s="610"/>
      <c r="K14" s="610"/>
      <c r="L14" s="608"/>
      <c r="M14" s="612"/>
      <c r="N14" s="610"/>
      <c r="O14" s="610"/>
      <c r="P14" s="610"/>
      <c r="Q14" s="610"/>
      <c r="R14" s="608"/>
      <c r="S14" s="100" t="s">
        <v>100</v>
      </c>
      <c r="T14" s="101" t="s">
        <v>101</v>
      </c>
      <c r="U14" s="101" t="s">
        <v>102</v>
      </c>
    </row>
    <row r="15" spans="1:21" ht="28.5" customHeight="1" thickBot="1">
      <c r="A15" s="601" t="s">
        <v>210</v>
      </c>
      <c r="B15" s="619" t="s">
        <v>207</v>
      </c>
      <c r="C15" s="620"/>
      <c r="D15" s="132">
        <v>3</v>
      </c>
      <c r="E15" s="133">
        <v>0</v>
      </c>
      <c r="F15" s="133">
        <v>0</v>
      </c>
      <c r="G15" s="133">
        <v>3</v>
      </c>
      <c r="H15" s="133">
        <v>1</v>
      </c>
      <c r="I15" s="133">
        <v>1</v>
      </c>
      <c r="J15" s="133">
        <v>1</v>
      </c>
      <c r="K15" s="133">
        <v>3</v>
      </c>
      <c r="L15" s="133">
        <v>0</v>
      </c>
      <c r="M15" s="133">
        <v>0</v>
      </c>
      <c r="N15" s="133">
        <v>3</v>
      </c>
      <c r="O15" s="133">
        <v>3</v>
      </c>
      <c r="P15" s="133">
        <v>3</v>
      </c>
      <c r="Q15" s="133">
        <v>3</v>
      </c>
      <c r="R15" s="134">
        <v>3</v>
      </c>
      <c r="S15" s="94">
        <f aca="true" t="shared" si="0" ref="S15:S23">SUMIF(D15:R15,"&gt;0",D15:R15)</f>
        <v>27</v>
      </c>
      <c r="T15" s="8">
        <f aca="true" t="shared" si="1" ref="T15:T23">SUMIF(D15:R15,"&lt;0",D15:R15)</f>
        <v>0</v>
      </c>
      <c r="U15" s="8">
        <f aca="true" t="shared" si="2" ref="U15:U23">+S15+T15</f>
        <v>27</v>
      </c>
    </row>
    <row r="16" spans="1:21" ht="28.5" customHeight="1" thickBot="1">
      <c r="A16" s="602"/>
      <c r="B16" s="619" t="s">
        <v>218</v>
      </c>
      <c r="C16" s="620"/>
      <c r="D16" s="135">
        <v>3</v>
      </c>
      <c r="E16" s="131">
        <v>3</v>
      </c>
      <c r="F16" s="131">
        <v>1</v>
      </c>
      <c r="G16" s="131">
        <v>3</v>
      </c>
      <c r="H16" s="131">
        <v>1</v>
      </c>
      <c r="I16" s="131">
        <v>3</v>
      </c>
      <c r="J16" s="131">
        <v>3</v>
      </c>
      <c r="K16" s="131">
        <v>3</v>
      </c>
      <c r="L16" s="131">
        <v>0</v>
      </c>
      <c r="M16" s="131">
        <v>1</v>
      </c>
      <c r="N16" s="131">
        <v>3</v>
      </c>
      <c r="O16" s="131">
        <v>3</v>
      </c>
      <c r="P16" s="131">
        <v>3</v>
      </c>
      <c r="Q16" s="131">
        <v>3</v>
      </c>
      <c r="R16" s="136">
        <v>3</v>
      </c>
      <c r="S16" s="94">
        <f t="shared" si="0"/>
        <v>36</v>
      </c>
      <c r="T16" s="8">
        <f t="shared" si="1"/>
        <v>0</v>
      </c>
      <c r="U16" s="8">
        <f t="shared" si="2"/>
        <v>36</v>
      </c>
    </row>
    <row r="17" spans="1:21" ht="28.5" customHeight="1" thickBot="1">
      <c r="A17" s="602"/>
      <c r="B17" s="619" t="s">
        <v>193</v>
      </c>
      <c r="C17" s="620"/>
      <c r="D17" s="135">
        <v>-1</v>
      </c>
      <c r="E17" s="131">
        <v>-1</v>
      </c>
      <c r="F17" s="131">
        <v>3</v>
      </c>
      <c r="G17" s="131">
        <v>-1</v>
      </c>
      <c r="H17" s="131">
        <v>-1</v>
      </c>
      <c r="I17" s="131">
        <v>3</v>
      </c>
      <c r="J17" s="131">
        <v>3</v>
      </c>
      <c r="K17" s="131">
        <v>3</v>
      </c>
      <c r="L17" s="131">
        <v>0</v>
      </c>
      <c r="M17" s="131">
        <v>3</v>
      </c>
      <c r="N17" s="131">
        <v>-1</v>
      </c>
      <c r="O17" s="131">
        <v>3</v>
      </c>
      <c r="P17" s="131">
        <v>3</v>
      </c>
      <c r="Q17" s="131">
        <v>1</v>
      </c>
      <c r="R17" s="136">
        <v>3</v>
      </c>
      <c r="S17" s="94">
        <f t="shared" si="0"/>
        <v>25</v>
      </c>
      <c r="T17" s="8">
        <f t="shared" si="1"/>
        <v>-5</v>
      </c>
      <c r="U17" s="8">
        <f t="shared" si="2"/>
        <v>20</v>
      </c>
    </row>
    <row r="18" spans="1:21" ht="28.5" customHeight="1" thickBot="1">
      <c r="A18" s="602"/>
      <c r="B18" s="619" t="s">
        <v>201</v>
      </c>
      <c r="C18" s="620"/>
      <c r="D18" s="135">
        <v>0</v>
      </c>
      <c r="E18" s="131">
        <v>0</v>
      </c>
      <c r="F18" s="131">
        <v>0</v>
      </c>
      <c r="G18" s="131">
        <v>0</v>
      </c>
      <c r="H18" s="131">
        <v>0</v>
      </c>
      <c r="I18" s="131">
        <v>3</v>
      </c>
      <c r="J18" s="131">
        <v>3</v>
      </c>
      <c r="K18" s="131">
        <v>0</v>
      </c>
      <c r="L18" s="131">
        <v>3</v>
      </c>
      <c r="M18" s="131">
        <v>0</v>
      </c>
      <c r="N18" s="131">
        <v>0</v>
      </c>
      <c r="O18" s="131">
        <v>3</v>
      </c>
      <c r="P18" s="131">
        <v>3</v>
      </c>
      <c r="Q18" s="131">
        <v>3</v>
      </c>
      <c r="R18" s="136">
        <v>3</v>
      </c>
      <c r="S18" s="94">
        <f t="shared" si="0"/>
        <v>21</v>
      </c>
      <c r="T18" s="8">
        <f t="shared" si="1"/>
        <v>0</v>
      </c>
      <c r="U18" s="8">
        <f t="shared" si="2"/>
        <v>21</v>
      </c>
    </row>
    <row r="19" spans="1:21" ht="28.5" customHeight="1" thickBot="1">
      <c r="A19" s="602"/>
      <c r="B19" s="619" t="s">
        <v>202</v>
      </c>
      <c r="C19" s="620"/>
      <c r="D19" s="135">
        <v>3</v>
      </c>
      <c r="E19" s="131">
        <v>3</v>
      </c>
      <c r="F19" s="131">
        <v>0</v>
      </c>
      <c r="G19" s="131">
        <v>3</v>
      </c>
      <c r="H19" s="131">
        <v>0</v>
      </c>
      <c r="I19" s="131">
        <v>1</v>
      </c>
      <c r="J19" s="131">
        <v>1</v>
      </c>
      <c r="K19" s="131">
        <v>3</v>
      </c>
      <c r="L19" s="131">
        <v>0</v>
      </c>
      <c r="M19" s="131">
        <v>1</v>
      </c>
      <c r="N19" s="131">
        <v>1</v>
      </c>
      <c r="O19" s="131">
        <v>1</v>
      </c>
      <c r="P19" s="131">
        <v>1</v>
      </c>
      <c r="Q19" s="131">
        <v>1</v>
      </c>
      <c r="R19" s="136">
        <v>3</v>
      </c>
      <c r="S19" s="94">
        <f t="shared" si="0"/>
        <v>22</v>
      </c>
      <c r="T19" s="8">
        <f t="shared" si="1"/>
        <v>0</v>
      </c>
      <c r="U19" s="8">
        <f t="shared" si="2"/>
        <v>22</v>
      </c>
    </row>
    <row r="20" spans="1:21" ht="28.5" customHeight="1" thickBot="1">
      <c r="A20" s="602"/>
      <c r="B20" s="619" t="s">
        <v>203</v>
      </c>
      <c r="C20" s="620"/>
      <c r="D20" s="135">
        <v>0</v>
      </c>
      <c r="E20" s="131">
        <v>0</v>
      </c>
      <c r="F20" s="131">
        <v>0</v>
      </c>
      <c r="G20" s="131">
        <v>1</v>
      </c>
      <c r="H20" s="131">
        <v>3</v>
      </c>
      <c r="I20" s="131">
        <v>3</v>
      </c>
      <c r="J20" s="131">
        <v>3</v>
      </c>
      <c r="K20" s="131">
        <v>3</v>
      </c>
      <c r="L20" s="131">
        <v>3</v>
      </c>
      <c r="M20" s="131">
        <v>0</v>
      </c>
      <c r="N20" s="131">
        <v>1</v>
      </c>
      <c r="O20" s="131">
        <v>1</v>
      </c>
      <c r="P20" s="131">
        <v>1</v>
      </c>
      <c r="Q20" s="131">
        <v>1</v>
      </c>
      <c r="R20" s="136">
        <v>1</v>
      </c>
      <c r="S20" s="94">
        <f t="shared" si="0"/>
        <v>21</v>
      </c>
      <c r="T20" s="8">
        <f t="shared" si="1"/>
        <v>0</v>
      </c>
      <c r="U20" s="8">
        <f t="shared" si="2"/>
        <v>21</v>
      </c>
    </row>
    <row r="21" spans="1:21" ht="28.5" customHeight="1" thickBot="1">
      <c r="A21" s="602"/>
      <c r="B21" s="638" t="s">
        <v>204</v>
      </c>
      <c r="C21" s="639"/>
      <c r="D21" s="140">
        <v>1</v>
      </c>
      <c r="E21" s="141">
        <v>0</v>
      </c>
      <c r="F21" s="141">
        <v>1</v>
      </c>
      <c r="G21" s="141">
        <v>0</v>
      </c>
      <c r="H21" s="141">
        <v>0</v>
      </c>
      <c r="I21" s="141">
        <v>0</v>
      </c>
      <c r="J21" s="141">
        <v>0</v>
      </c>
      <c r="K21" s="141">
        <v>3</v>
      </c>
      <c r="L21" s="141">
        <v>0</v>
      </c>
      <c r="M21" s="141">
        <v>1</v>
      </c>
      <c r="N21" s="141">
        <v>0</v>
      </c>
      <c r="O21" s="141">
        <v>0</v>
      </c>
      <c r="P21" s="141">
        <v>0</v>
      </c>
      <c r="Q21" s="141">
        <v>0</v>
      </c>
      <c r="R21" s="142">
        <v>-3</v>
      </c>
      <c r="S21" s="143">
        <f t="shared" si="0"/>
        <v>6</v>
      </c>
      <c r="T21" s="144">
        <f t="shared" si="1"/>
        <v>-3</v>
      </c>
      <c r="U21" s="144">
        <f t="shared" si="2"/>
        <v>3</v>
      </c>
    </row>
    <row r="22" spans="1:21" ht="28.5" customHeight="1" thickBot="1">
      <c r="A22" s="602"/>
      <c r="B22" s="613" t="s">
        <v>217</v>
      </c>
      <c r="C22" s="614"/>
      <c r="D22" s="137">
        <v>3</v>
      </c>
      <c r="E22" s="138">
        <v>0</v>
      </c>
      <c r="F22" s="138">
        <v>0</v>
      </c>
      <c r="G22" s="138">
        <v>2</v>
      </c>
      <c r="H22" s="138">
        <v>0</v>
      </c>
      <c r="I22" s="138">
        <v>3</v>
      </c>
      <c r="J22" s="138">
        <v>3</v>
      </c>
      <c r="K22" s="138">
        <v>3</v>
      </c>
      <c r="L22" s="138">
        <v>3</v>
      </c>
      <c r="M22" s="138">
        <v>0</v>
      </c>
      <c r="N22" s="138">
        <v>1</v>
      </c>
      <c r="O22" s="138">
        <v>3</v>
      </c>
      <c r="P22" s="138">
        <v>3</v>
      </c>
      <c r="Q22" s="138">
        <v>1</v>
      </c>
      <c r="R22" s="139">
        <v>1</v>
      </c>
      <c r="S22" s="94">
        <f>SUMIF(D22:R22,"&gt;0",D22:R22)</f>
        <v>26</v>
      </c>
      <c r="T22" s="8">
        <f>SUMIF(D22:R22,"&lt;0",D22:R22)</f>
        <v>0</v>
      </c>
      <c r="U22" s="8">
        <f>+S22+T22</f>
        <v>26</v>
      </c>
    </row>
    <row r="23" spans="1:21" ht="28.5" customHeight="1" thickBot="1">
      <c r="A23" s="603"/>
      <c r="B23" s="619" t="s">
        <v>220</v>
      </c>
      <c r="C23" s="620"/>
      <c r="D23" s="137">
        <v>3</v>
      </c>
      <c r="E23" s="138">
        <v>0</v>
      </c>
      <c r="F23" s="138">
        <v>0</v>
      </c>
      <c r="G23" s="138">
        <v>1</v>
      </c>
      <c r="H23" s="138">
        <v>0</v>
      </c>
      <c r="I23" s="138">
        <v>3</v>
      </c>
      <c r="J23" s="138">
        <v>3</v>
      </c>
      <c r="K23" s="138">
        <v>3</v>
      </c>
      <c r="L23" s="138">
        <v>2</v>
      </c>
      <c r="M23" s="138">
        <v>0</v>
      </c>
      <c r="N23" s="138">
        <v>1</v>
      </c>
      <c r="O23" s="138">
        <v>3</v>
      </c>
      <c r="P23" s="138">
        <v>3</v>
      </c>
      <c r="Q23" s="138">
        <v>1</v>
      </c>
      <c r="R23" s="139">
        <v>1</v>
      </c>
      <c r="S23" s="94">
        <f t="shared" si="0"/>
        <v>24</v>
      </c>
      <c r="T23" s="8">
        <f t="shared" si="1"/>
        <v>0</v>
      </c>
      <c r="U23" s="8">
        <f t="shared" si="2"/>
        <v>24</v>
      </c>
    </row>
    <row r="24" spans="2:20" ht="16.5" customHeight="1" thickBot="1">
      <c r="B24" s="627" t="s">
        <v>100</v>
      </c>
      <c r="C24" s="628"/>
      <c r="D24" s="128">
        <f aca="true" t="shared" si="3" ref="D24:R24">SUMIF(D15:D23,"&gt;0",D15:D23)</f>
        <v>16</v>
      </c>
      <c r="E24" s="128">
        <f t="shared" si="3"/>
        <v>6</v>
      </c>
      <c r="F24" s="128">
        <f t="shared" si="3"/>
        <v>5</v>
      </c>
      <c r="G24" s="128">
        <f t="shared" si="3"/>
        <v>13</v>
      </c>
      <c r="H24" s="128">
        <f t="shared" si="3"/>
        <v>5</v>
      </c>
      <c r="I24" s="128">
        <f t="shared" si="3"/>
        <v>20</v>
      </c>
      <c r="J24" s="128">
        <f t="shared" si="3"/>
        <v>20</v>
      </c>
      <c r="K24" s="128">
        <f t="shared" si="3"/>
        <v>24</v>
      </c>
      <c r="L24" s="128">
        <f t="shared" si="3"/>
        <v>11</v>
      </c>
      <c r="M24" s="128">
        <f t="shared" si="3"/>
        <v>6</v>
      </c>
      <c r="N24" s="64">
        <f t="shared" si="3"/>
        <v>10</v>
      </c>
      <c r="O24" s="130">
        <f t="shared" si="3"/>
        <v>20</v>
      </c>
      <c r="P24" s="64">
        <f t="shared" si="3"/>
        <v>20</v>
      </c>
      <c r="Q24" s="64">
        <f t="shared" si="3"/>
        <v>14</v>
      </c>
      <c r="R24" s="129">
        <f t="shared" si="3"/>
        <v>18</v>
      </c>
      <c r="S24" s="615">
        <f>SUM(S15:S23)/(SUM(S15:S23)-SUM(T15:T23))</f>
        <v>0.9629629629629629</v>
      </c>
      <c r="T24" s="616"/>
    </row>
    <row r="25" spans="2:20" ht="16.5" customHeight="1" thickBot="1">
      <c r="B25" s="627" t="s">
        <v>101</v>
      </c>
      <c r="C25" s="628"/>
      <c r="D25" s="38">
        <f aca="true" t="shared" si="4" ref="D25:R25">SUMIF(D15:D23,"&lt;0",D15:D23)</f>
        <v>-1</v>
      </c>
      <c r="E25" s="38">
        <f t="shared" si="4"/>
        <v>-1</v>
      </c>
      <c r="F25" s="38">
        <f t="shared" si="4"/>
        <v>0</v>
      </c>
      <c r="G25" s="38">
        <f t="shared" si="4"/>
        <v>-1</v>
      </c>
      <c r="H25" s="38">
        <f t="shared" si="4"/>
        <v>-1</v>
      </c>
      <c r="I25" s="38">
        <f t="shared" si="4"/>
        <v>0</v>
      </c>
      <c r="J25" s="38">
        <f t="shared" si="4"/>
        <v>0</v>
      </c>
      <c r="K25" s="38">
        <f t="shared" si="4"/>
        <v>0</v>
      </c>
      <c r="L25" s="38">
        <f t="shared" si="4"/>
        <v>0</v>
      </c>
      <c r="M25" s="38">
        <f t="shared" si="4"/>
        <v>0</v>
      </c>
      <c r="N25" s="8">
        <f t="shared" si="4"/>
        <v>-1</v>
      </c>
      <c r="O25" s="10">
        <f t="shared" si="4"/>
        <v>0</v>
      </c>
      <c r="P25" s="8">
        <f t="shared" si="4"/>
        <v>0</v>
      </c>
      <c r="Q25" s="8">
        <f t="shared" si="4"/>
        <v>0</v>
      </c>
      <c r="R25" s="94">
        <f t="shared" si="4"/>
        <v>-3</v>
      </c>
      <c r="S25" s="617"/>
      <c r="T25" s="618"/>
    </row>
    <row r="26" spans="2:20" ht="13.5" thickBot="1">
      <c r="B26" s="627" t="s">
        <v>102</v>
      </c>
      <c r="C26" s="628"/>
      <c r="D26" s="38">
        <f>+D24+D25</f>
        <v>15</v>
      </c>
      <c r="E26" s="38">
        <f aca="true" t="shared" si="5" ref="E26:Q26">+E24+E25</f>
        <v>5</v>
      </c>
      <c r="F26" s="38">
        <f t="shared" si="5"/>
        <v>5</v>
      </c>
      <c r="G26" s="38">
        <f t="shared" si="5"/>
        <v>12</v>
      </c>
      <c r="H26" s="38">
        <f t="shared" si="5"/>
        <v>4</v>
      </c>
      <c r="I26" s="38">
        <f>+I24+I25</f>
        <v>20</v>
      </c>
      <c r="J26" s="38">
        <f>+J24+J25</f>
        <v>20</v>
      </c>
      <c r="K26" s="38">
        <f>+K24+K25</f>
        <v>24</v>
      </c>
      <c r="L26" s="38">
        <f>+L24+L25</f>
        <v>11</v>
      </c>
      <c r="M26" s="38">
        <f>+M24+M25</f>
        <v>6</v>
      </c>
      <c r="N26" s="8">
        <f t="shared" si="5"/>
        <v>9</v>
      </c>
      <c r="O26" s="10">
        <f t="shared" si="5"/>
        <v>20</v>
      </c>
      <c r="P26" s="8">
        <f t="shared" si="5"/>
        <v>20</v>
      </c>
      <c r="Q26" s="8">
        <f t="shared" si="5"/>
        <v>14</v>
      </c>
      <c r="R26" s="38">
        <f>+R24+R25</f>
        <v>15</v>
      </c>
      <c r="S26" s="579" t="s">
        <v>103</v>
      </c>
      <c r="T26" s="604"/>
    </row>
    <row r="27" spans="19:20" ht="13.5" thickBot="1">
      <c r="S27" s="605"/>
      <c r="T27" s="606"/>
    </row>
  </sheetData>
  <sheetProtection/>
  <mergeCells count="38">
    <mergeCell ref="B25:C25"/>
    <mergeCell ref="B26:C26"/>
    <mergeCell ref="A8:C14"/>
    <mergeCell ref="B21:C21"/>
    <mergeCell ref="B24:C24"/>
    <mergeCell ref="B19:C19"/>
    <mergeCell ref="B20:C20"/>
    <mergeCell ref="B23:C23"/>
    <mergeCell ref="B15:C15"/>
    <mergeCell ref="B16:C16"/>
    <mergeCell ref="B17:C17"/>
    <mergeCell ref="B18:C18"/>
    <mergeCell ref="A5:U5"/>
    <mergeCell ref="A3:U3"/>
    <mergeCell ref="D7:H7"/>
    <mergeCell ref="I7:L7"/>
    <mergeCell ref="M7:N7"/>
    <mergeCell ref="O7:R7"/>
    <mergeCell ref="A7:C7"/>
    <mergeCell ref="F8:F14"/>
    <mergeCell ref="G8:G14"/>
    <mergeCell ref="H8:H14"/>
    <mergeCell ref="J8:J14"/>
    <mergeCell ref="S24:T25"/>
    <mergeCell ref="O8:O14"/>
    <mergeCell ref="P8:P14"/>
    <mergeCell ref="Q8:Q14"/>
    <mergeCell ref="R8:R14"/>
    <mergeCell ref="A15:A23"/>
    <mergeCell ref="S26:T27"/>
    <mergeCell ref="D8:D14"/>
    <mergeCell ref="N8:N14"/>
    <mergeCell ref="M8:M14"/>
    <mergeCell ref="E8:E14"/>
    <mergeCell ref="K8:K14"/>
    <mergeCell ref="L8:L14"/>
    <mergeCell ref="I8:I14"/>
    <mergeCell ref="B22:C22"/>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75" r:id="rId1"/>
  <headerFooter alignWithMargins="0">
    <oddFooter>&amp;L&amp;"Arial,Cursiva"Formato tomado de Material del Tópico de Graduación BSC - Ing. Jaime Lozada</oddFooter>
  </headerFooter>
</worksheet>
</file>

<file path=xl/worksheets/sheet15.xml><?xml version="1.0" encoding="utf-8"?>
<worksheet xmlns="http://schemas.openxmlformats.org/spreadsheetml/2006/main" xmlns:r="http://schemas.openxmlformats.org/officeDocument/2006/relationships">
  <sheetPr>
    <tabColor indexed="12"/>
    <pageSetUpPr fitToPage="1"/>
  </sheetPr>
  <dimension ref="A2:S25"/>
  <sheetViews>
    <sheetView zoomScale="80" zoomScaleNormal="80" zoomScalePageLayoutView="0" workbookViewId="0" topLeftCell="A1">
      <selection activeCell="N11" sqref="N11"/>
    </sheetView>
  </sheetViews>
  <sheetFormatPr defaultColWidth="11.421875" defaultRowHeight="12.75"/>
  <cols>
    <col min="1" max="1" width="6.8515625" style="9" customWidth="1"/>
    <col min="2" max="3" width="18.57421875" style="0" customWidth="1"/>
    <col min="4" max="11" width="8.00390625" style="0" customWidth="1"/>
    <col min="12" max="14" width="9.00390625" style="0" customWidth="1"/>
  </cols>
  <sheetData>
    <row r="1" ht="3.75" customHeight="1"/>
    <row r="2" spans="1:19" s="99" customFormat="1" ht="7.5" customHeight="1" thickBot="1">
      <c r="A2"/>
      <c r="B2"/>
      <c r="C2"/>
      <c r="D2"/>
      <c r="E2"/>
      <c r="F2"/>
      <c r="G2"/>
      <c r="H2"/>
      <c r="I2"/>
      <c r="J2"/>
      <c r="K2"/>
      <c r="L2"/>
      <c r="M2"/>
      <c r="N2"/>
      <c r="O2"/>
      <c r="P2"/>
      <c r="Q2"/>
      <c r="R2"/>
      <c r="S2"/>
    </row>
    <row r="3" spans="1:19" ht="24" customHeight="1" thickBot="1">
      <c r="A3" s="520" t="s">
        <v>235</v>
      </c>
      <c r="B3" s="521"/>
      <c r="C3" s="521"/>
      <c r="D3" s="521"/>
      <c r="E3" s="521"/>
      <c r="F3" s="521"/>
      <c r="G3" s="521"/>
      <c r="H3" s="521"/>
      <c r="I3" s="521"/>
      <c r="J3" s="521"/>
      <c r="K3" s="521"/>
      <c r="L3" s="521"/>
      <c r="M3" s="521"/>
      <c r="N3" s="522"/>
      <c r="O3" s="58"/>
      <c r="P3" s="58"/>
      <c r="Q3" s="58"/>
      <c r="R3" s="58"/>
      <c r="S3" s="58"/>
    </row>
    <row r="4" spans="1:19" ht="12" customHeight="1" thickBot="1">
      <c r="A4" s="97"/>
      <c r="B4" s="98"/>
      <c r="C4" s="98"/>
      <c r="D4" s="98"/>
      <c r="E4" s="98"/>
      <c r="F4" s="98"/>
      <c r="G4" s="98"/>
      <c r="H4" s="98"/>
      <c r="I4" s="98"/>
      <c r="J4" s="98"/>
      <c r="K4" s="98"/>
      <c r="L4" s="98"/>
      <c r="M4" s="98"/>
      <c r="N4" s="98"/>
      <c r="O4" s="58"/>
      <c r="P4" s="58"/>
      <c r="Q4" s="58"/>
      <c r="R4" s="58"/>
      <c r="S4" s="58"/>
    </row>
    <row r="5" spans="1:14" ht="18.75" thickBot="1">
      <c r="A5" s="621" t="s">
        <v>209</v>
      </c>
      <c r="B5" s="622"/>
      <c r="C5" s="622"/>
      <c r="D5" s="622"/>
      <c r="E5" s="622"/>
      <c r="F5" s="622"/>
      <c r="G5" s="622"/>
      <c r="H5" s="622"/>
      <c r="I5" s="622"/>
      <c r="J5" s="622"/>
      <c r="K5" s="622"/>
      <c r="L5" s="622"/>
      <c r="M5" s="622"/>
      <c r="N5" s="623"/>
    </row>
    <row r="6" ht="12.75" customHeight="1" thickBot="1"/>
    <row r="7" spans="1:19" ht="22.5" customHeight="1" thickBot="1">
      <c r="A7" s="624" t="s">
        <v>208</v>
      </c>
      <c r="B7" s="625"/>
      <c r="C7" s="626"/>
      <c r="D7" s="624" t="s">
        <v>210</v>
      </c>
      <c r="E7" s="625"/>
      <c r="F7" s="625"/>
      <c r="G7" s="625"/>
      <c r="H7" s="625"/>
      <c r="I7" s="625"/>
      <c r="J7" s="625"/>
      <c r="K7" s="626"/>
      <c r="L7" s="99"/>
      <c r="M7" s="99"/>
      <c r="N7" s="99"/>
      <c r="O7" s="99"/>
      <c r="P7" s="99"/>
      <c r="Q7" s="99"/>
      <c r="R7" s="99"/>
      <c r="S7" s="99"/>
    </row>
    <row r="8" spans="1:11" ht="26.25" customHeight="1">
      <c r="A8" s="629" t="s">
        <v>80</v>
      </c>
      <c r="B8" s="630"/>
      <c r="C8" s="631"/>
      <c r="D8" s="607" t="s">
        <v>207</v>
      </c>
      <c r="E8" s="607" t="s">
        <v>218</v>
      </c>
      <c r="F8" s="607" t="s">
        <v>193</v>
      </c>
      <c r="G8" s="607" t="s">
        <v>201</v>
      </c>
      <c r="H8" s="609" t="s">
        <v>202</v>
      </c>
      <c r="I8" s="607" t="s">
        <v>203</v>
      </c>
      <c r="J8" s="607" t="s">
        <v>217</v>
      </c>
      <c r="K8" s="607" t="s">
        <v>219</v>
      </c>
    </row>
    <row r="9" spans="1:11" ht="26.25" customHeight="1">
      <c r="A9" s="632"/>
      <c r="B9" s="633"/>
      <c r="C9" s="634"/>
      <c r="D9" s="608"/>
      <c r="E9" s="608"/>
      <c r="F9" s="608"/>
      <c r="G9" s="608"/>
      <c r="H9" s="610"/>
      <c r="I9" s="608"/>
      <c r="J9" s="608"/>
      <c r="K9" s="608"/>
    </row>
    <row r="10" spans="1:11" ht="26.25" customHeight="1">
      <c r="A10" s="632"/>
      <c r="B10" s="633"/>
      <c r="C10" s="634"/>
      <c r="D10" s="608"/>
      <c r="E10" s="608"/>
      <c r="F10" s="608"/>
      <c r="G10" s="608"/>
      <c r="H10" s="610"/>
      <c r="I10" s="608"/>
      <c r="J10" s="608"/>
      <c r="K10" s="608"/>
    </row>
    <row r="11" spans="1:11" ht="26.25" customHeight="1">
      <c r="A11" s="632"/>
      <c r="B11" s="633"/>
      <c r="C11" s="634"/>
      <c r="D11" s="608"/>
      <c r="E11" s="608"/>
      <c r="F11" s="608"/>
      <c r="G11" s="608"/>
      <c r="H11" s="610"/>
      <c r="I11" s="608"/>
      <c r="J11" s="608"/>
      <c r="K11" s="608"/>
    </row>
    <row r="12" spans="1:11" ht="26.25" customHeight="1">
      <c r="A12" s="632"/>
      <c r="B12" s="633"/>
      <c r="C12" s="634"/>
      <c r="D12" s="608"/>
      <c r="E12" s="608"/>
      <c r="F12" s="608"/>
      <c r="G12" s="608"/>
      <c r="H12" s="610"/>
      <c r="I12" s="608"/>
      <c r="J12" s="608"/>
      <c r="K12" s="608"/>
    </row>
    <row r="13" spans="1:11" ht="26.25" customHeight="1" thickBot="1">
      <c r="A13" s="632"/>
      <c r="B13" s="633"/>
      <c r="C13" s="634"/>
      <c r="D13" s="608"/>
      <c r="E13" s="608"/>
      <c r="F13" s="608"/>
      <c r="G13" s="608"/>
      <c r="H13" s="610"/>
      <c r="I13" s="608"/>
      <c r="J13" s="608"/>
      <c r="K13" s="608"/>
    </row>
    <row r="14" spans="1:14" ht="26.25" customHeight="1" thickBot="1">
      <c r="A14" s="635"/>
      <c r="B14" s="636"/>
      <c r="C14" s="637"/>
      <c r="D14" s="608"/>
      <c r="E14" s="608"/>
      <c r="F14" s="608"/>
      <c r="G14" s="608"/>
      <c r="H14" s="610"/>
      <c r="I14" s="640"/>
      <c r="J14" s="640"/>
      <c r="K14" s="608"/>
      <c r="L14" s="152" t="s">
        <v>100</v>
      </c>
      <c r="M14" s="153" t="s">
        <v>101</v>
      </c>
      <c r="N14" s="153" t="s">
        <v>102</v>
      </c>
    </row>
    <row r="15" spans="1:14" ht="28.5" customHeight="1" thickBot="1">
      <c r="A15" s="601" t="s">
        <v>81</v>
      </c>
      <c r="B15" s="619" t="s">
        <v>216</v>
      </c>
      <c r="C15" s="620"/>
      <c r="D15" s="132">
        <v>3</v>
      </c>
      <c r="E15" s="133">
        <v>3</v>
      </c>
      <c r="F15" s="133">
        <v>0</v>
      </c>
      <c r="G15" s="133">
        <v>1</v>
      </c>
      <c r="H15" s="133">
        <v>3</v>
      </c>
      <c r="I15" s="145">
        <v>1</v>
      </c>
      <c r="J15" s="134">
        <v>3</v>
      </c>
      <c r="K15" s="134">
        <v>3</v>
      </c>
      <c r="L15" s="94">
        <f aca="true" t="shared" si="0" ref="L15:L21">SUMIF(D15:K15,"&gt;0",D15:K15)</f>
        <v>17</v>
      </c>
      <c r="M15" s="8">
        <f aca="true" t="shared" si="1" ref="M15:M21">SUMIF(D15:K15,"&lt;0",D15:K15)</f>
        <v>0</v>
      </c>
      <c r="N15" s="8">
        <f aca="true" t="shared" si="2" ref="N15:N21">+L15+M15</f>
        <v>17</v>
      </c>
    </row>
    <row r="16" spans="1:14" ht="28.5" customHeight="1" thickBot="1">
      <c r="A16" s="602"/>
      <c r="B16" s="619" t="s">
        <v>215</v>
      </c>
      <c r="C16" s="620"/>
      <c r="D16" s="135">
        <v>3</v>
      </c>
      <c r="E16" s="131">
        <v>1</v>
      </c>
      <c r="F16" s="131">
        <v>3</v>
      </c>
      <c r="G16" s="131">
        <v>3</v>
      </c>
      <c r="H16" s="131">
        <v>0</v>
      </c>
      <c r="I16" s="146">
        <v>3</v>
      </c>
      <c r="J16" s="136">
        <v>1</v>
      </c>
      <c r="K16" s="136">
        <v>1</v>
      </c>
      <c r="L16" s="94">
        <f t="shared" si="0"/>
        <v>15</v>
      </c>
      <c r="M16" s="8">
        <f t="shared" si="1"/>
        <v>0</v>
      </c>
      <c r="N16" s="8">
        <f t="shared" si="2"/>
        <v>15</v>
      </c>
    </row>
    <row r="17" spans="1:14" ht="28.5" customHeight="1" thickBot="1">
      <c r="A17" s="602"/>
      <c r="B17" s="619" t="s">
        <v>214</v>
      </c>
      <c r="C17" s="620"/>
      <c r="D17" s="135">
        <v>3</v>
      </c>
      <c r="E17" s="131">
        <v>3</v>
      </c>
      <c r="F17" s="131">
        <v>-1</v>
      </c>
      <c r="G17" s="131">
        <v>3</v>
      </c>
      <c r="H17" s="131">
        <v>3</v>
      </c>
      <c r="I17" s="146">
        <v>1</v>
      </c>
      <c r="J17" s="136">
        <v>3</v>
      </c>
      <c r="K17" s="136">
        <v>3</v>
      </c>
      <c r="L17" s="94">
        <f t="shared" si="0"/>
        <v>19</v>
      </c>
      <c r="M17" s="8">
        <f t="shared" si="1"/>
        <v>-1</v>
      </c>
      <c r="N17" s="8">
        <f t="shared" si="2"/>
        <v>18</v>
      </c>
    </row>
    <row r="18" spans="1:14" ht="28.5" customHeight="1" thickBot="1">
      <c r="A18" s="602"/>
      <c r="B18" s="619" t="s">
        <v>213</v>
      </c>
      <c r="C18" s="620"/>
      <c r="D18" s="135">
        <v>3</v>
      </c>
      <c r="E18" s="131">
        <v>3</v>
      </c>
      <c r="F18" s="131">
        <v>3</v>
      </c>
      <c r="G18" s="131">
        <v>1</v>
      </c>
      <c r="H18" s="131">
        <v>3</v>
      </c>
      <c r="I18" s="146">
        <v>3</v>
      </c>
      <c r="J18" s="136">
        <v>3</v>
      </c>
      <c r="K18" s="136">
        <v>3</v>
      </c>
      <c r="L18" s="94">
        <f t="shared" si="0"/>
        <v>22</v>
      </c>
      <c r="M18" s="8">
        <f t="shared" si="1"/>
        <v>0</v>
      </c>
      <c r="N18" s="8">
        <f t="shared" si="2"/>
        <v>22</v>
      </c>
    </row>
    <row r="19" spans="1:14" ht="28.5" customHeight="1" thickBot="1">
      <c r="A19" s="602"/>
      <c r="B19" s="619" t="s">
        <v>212</v>
      </c>
      <c r="C19" s="620"/>
      <c r="D19" s="135">
        <v>3</v>
      </c>
      <c r="E19" s="131">
        <v>3</v>
      </c>
      <c r="F19" s="131">
        <v>3</v>
      </c>
      <c r="G19" s="131">
        <v>1</v>
      </c>
      <c r="H19" s="131">
        <v>1</v>
      </c>
      <c r="I19" s="146">
        <v>3</v>
      </c>
      <c r="J19" s="136">
        <v>0</v>
      </c>
      <c r="K19" s="136">
        <v>0</v>
      </c>
      <c r="L19" s="94">
        <f t="shared" si="0"/>
        <v>14</v>
      </c>
      <c r="M19" s="8">
        <f t="shared" si="1"/>
        <v>0</v>
      </c>
      <c r="N19" s="8">
        <f t="shared" si="2"/>
        <v>14</v>
      </c>
    </row>
    <row r="20" spans="1:14" ht="28.5" customHeight="1" thickBot="1">
      <c r="A20" s="602"/>
      <c r="B20" s="613" t="s">
        <v>250</v>
      </c>
      <c r="C20" s="614"/>
      <c r="D20" s="149">
        <v>3</v>
      </c>
      <c r="E20" s="150">
        <v>3</v>
      </c>
      <c r="F20" s="150">
        <v>-1</v>
      </c>
      <c r="G20" s="150">
        <v>1</v>
      </c>
      <c r="H20" s="150">
        <v>3</v>
      </c>
      <c r="I20" s="148">
        <v>3</v>
      </c>
      <c r="J20" s="151">
        <v>2</v>
      </c>
      <c r="K20" s="151">
        <v>3</v>
      </c>
      <c r="L20" s="94">
        <f t="shared" si="0"/>
        <v>18</v>
      </c>
      <c r="M20" s="8">
        <f t="shared" si="1"/>
        <v>-1</v>
      </c>
      <c r="N20" s="8">
        <f>+L20+M20</f>
        <v>17</v>
      </c>
    </row>
    <row r="21" spans="1:14" ht="28.5" customHeight="1" thickBot="1">
      <c r="A21" s="603"/>
      <c r="B21" s="619" t="s">
        <v>211</v>
      </c>
      <c r="C21" s="620"/>
      <c r="D21" s="137">
        <v>1</v>
      </c>
      <c r="E21" s="138">
        <v>1</v>
      </c>
      <c r="F21" s="138">
        <v>0</v>
      </c>
      <c r="G21" s="138">
        <v>3</v>
      </c>
      <c r="H21" s="138">
        <v>1</v>
      </c>
      <c r="I21" s="147">
        <v>3</v>
      </c>
      <c r="J21" s="139">
        <v>1</v>
      </c>
      <c r="K21" s="139">
        <v>1</v>
      </c>
      <c r="L21" s="94">
        <f t="shared" si="0"/>
        <v>11</v>
      </c>
      <c r="M21" s="8">
        <f t="shared" si="1"/>
        <v>0</v>
      </c>
      <c r="N21" s="8">
        <f t="shared" si="2"/>
        <v>11</v>
      </c>
    </row>
    <row r="22" spans="2:13" ht="16.5" customHeight="1" thickBot="1">
      <c r="B22" s="627" t="s">
        <v>100</v>
      </c>
      <c r="C22" s="628"/>
      <c r="D22" s="128">
        <f aca="true" t="shared" si="3" ref="D22:K22">SUMIF(D15:D21,"&gt;0",D15:D21)</f>
        <v>19</v>
      </c>
      <c r="E22" s="128">
        <f t="shared" si="3"/>
        <v>17</v>
      </c>
      <c r="F22" s="128">
        <f t="shared" si="3"/>
        <v>9</v>
      </c>
      <c r="G22" s="128">
        <f t="shared" si="3"/>
        <v>13</v>
      </c>
      <c r="H22" s="128">
        <f t="shared" si="3"/>
        <v>14</v>
      </c>
      <c r="I22" s="8">
        <f t="shared" si="3"/>
        <v>17</v>
      </c>
      <c r="J22" s="129">
        <f t="shared" si="3"/>
        <v>13</v>
      </c>
      <c r="K22" s="129">
        <f t="shared" si="3"/>
        <v>14</v>
      </c>
      <c r="L22" s="615">
        <f>SUM(L15:L21)/(SUM(L15:L21)-SUM(M15:M21))</f>
        <v>0.9830508474576272</v>
      </c>
      <c r="M22" s="616"/>
    </row>
    <row r="23" spans="2:13" ht="16.5" customHeight="1" thickBot="1">
      <c r="B23" s="627" t="s">
        <v>101</v>
      </c>
      <c r="C23" s="628"/>
      <c r="D23" s="38">
        <f aca="true" t="shared" si="4" ref="D23:K23">SUMIF(D15:D21,"&lt;0",D15:D21)</f>
        <v>0</v>
      </c>
      <c r="E23" s="38">
        <f t="shared" si="4"/>
        <v>0</v>
      </c>
      <c r="F23" s="38">
        <f t="shared" si="4"/>
        <v>-2</v>
      </c>
      <c r="G23" s="38">
        <f t="shared" si="4"/>
        <v>0</v>
      </c>
      <c r="H23" s="38">
        <f t="shared" si="4"/>
        <v>0</v>
      </c>
      <c r="I23" s="8">
        <f t="shared" si="4"/>
        <v>0</v>
      </c>
      <c r="J23" s="94">
        <f>SUMIF(J15:J21,"&lt;0",J15:J21)</f>
        <v>0</v>
      </c>
      <c r="K23" s="94">
        <f t="shared" si="4"/>
        <v>0</v>
      </c>
      <c r="L23" s="617"/>
      <c r="M23" s="618"/>
    </row>
    <row r="24" spans="2:13" ht="13.5" thickBot="1">
      <c r="B24" s="627" t="s">
        <v>102</v>
      </c>
      <c r="C24" s="628"/>
      <c r="D24" s="38">
        <f aca="true" t="shared" si="5" ref="D24:K24">+D22+D23</f>
        <v>19</v>
      </c>
      <c r="E24" s="38">
        <f t="shared" si="5"/>
        <v>17</v>
      </c>
      <c r="F24" s="38">
        <f t="shared" si="5"/>
        <v>7</v>
      </c>
      <c r="G24" s="38">
        <f t="shared" si="5"/>
        <v>13</v>
      </c>
      <c r="H24" s="38">
        <f t="shared" si="5"/>
        <v>14</v>
      </c>
      <c r="I24" s="38">
        <f t="shared" si="5"/>
        <v>17</v>
      </c>
      <c r="J24" s="38">
        <f t="shared" si="5"/>
        <v>13</v>
      </c>
      <c r="K24" s="38">
        <f t="shared" si="5"/>
        <v>14</v>
      </c>
      <c r="L24" s="579" t="s">
        <v>103</v>
      </c>
      <c r="M24" s="604"/>
    </row>
    <row r="25" spans="12:13" ht="13.5" thickBot="1">
      <c r="L25" s="605"/>
      <c r="M25" s="606"/>
    </row>
  </sheetData>
  <sheetProtection/>
  <mergeCells count="26">
    <mergeCell ref="B18:C18"/>
    <mergeCell ref="L22:M23"/>
    <mergeCell ref="K8:K14"/>
    <mergeCell ref="J8:J14"/>
    <mergeCell ref="B23:C23"/>
    <mergeCell ref="A5:N5"/>
    <mergeCell ref="A3:N3"/>
    <mergeCell ref="A7:C7"/>
    <mergeCell ref="D7:K7"/>
    <mergeCell ref="L24:M25"/>
    <mergeCell ref="D8:D14"/>
    <mergeCell ref="E8:E14"/>
    <mergeCell ref="F8:F14"/>
    <mergeCell ref="G8:G14"/>
    <mergeCell ref="H8:H14"/>
    <mergeCell ref="I8:I14"/>
    <mergeCell ref="B24:C24"/>
    <mergeCell ref="A8:C14"/>
    <mergeCell ref="B22:C22"/>
    <mergeCell ref="B19:C19"/>
    <mergeCell ref="B21:C21"/>
    <mergeCell ref="B15:C15"/>
    <mergeCell ref="B16:C16"/>
    <mergeCell ref="A15:A21"/>
    <mergeCell ref="B20:C20"/>
    <mergeCell ref="B17:C17"/>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94" r:id="rId1"/>
  <headerFooter alignWithMargins="0">
    <oddFooter>&amp;L&amp;"Arial,Cursiva"Formato tomado de Material del Tópico de Graduación BSC - Ing. Jaime Lozada</oddFooter>
  </headerFooter>
</worksheet>
</file>

<file path=xl/worksheets/sheet16.xml><?xml version="1.0" encoding="utf-8"?>
<worksheet xmlns="http://schemas.openxmlformats.org/spreadsheetml/2006/main" xmlns:r="http://schemas.openxmlformats.org/officeDocument/2006/relationships">
  <sheetPr>
    <tabColor indexed="12"/>
    <pageSetUpPr fitToPage="1"/>
  </sheetPr>
  <dimension ref="A2:W41"/>
  <sheetViews>
    <sheetView zoomScale="75" zoomScaleNormal="75" workbookViewId="0" topLeftCell="A1">
      <selection activeCell="A2" sqref="A2:IV2"/>
    </sheetView>
  </sheetViews>
  <sheetFormatPr defaultColWidth="11.421875" defaultRowHeight="12.75"/>
  <cols>
    <col min="1" max="1" width="6.8515625" style="9" customWidth="1"/>
    <col min="2" max="3" width="24.7109375" style="0" customWidth="1"/>
    <col min="4" max="15" width="8.00390625" style="0" customWidth="1"/>
    <col min="16" max="18" width="9.00390625" style="0" customWidth="1"/>
  </cols>
  <sheetData>
    <row r="1" ht="3.75" customHeight="1"/>
    <row r="2" spans="1:23" s="99" customFormat="1" ht="7.5" customHeight="1" thickBot="1">
      <c r="A2"/>
      <c r="B2"/>
      <c r="C2"/>
      <c r="D2"/>
      <c r="E2"/>
      <c r="F2"/>
      <c r="G2"/>
      <c r="H2"/>
      <c r="I2"/>
      <c r="J2"/>
      <c r="K2"/>
      <c r="L2"/>
      <c r="M2"/>
      <c r="N2"/>
      <c r="O2"/>
      <c r="P2"/>
      <c r="Q2"/>
      <c r="R2"/>
      <c r="S2"/>
      <c r="T2"/>
      <c r="U2"/>
      <c r="V2"/>
      <c r="W2"/>
    </row>
    <row r="3" spans="1:23" ht="24" customHeight="1" thickBot="1">
      <c r="A3" s="520" t="s">
        <v>261</v>
      </c>
      <c r="B3" s="521"/>
      <c r="C3" s="521"/>
      <c r="D3" s="521"/>
      <c r="E3" s="521"/>
      <c r="F3" s="521"/>
      <c r="G3" s="521"/>
      <c r="H3" s="521"/>
      <c r="I3" s="521"/>
      <c r="J3" s="521"/>
      <c r="K3" s="521"/>
      <c r="L3" s="521"/>
      <c r="M3" s="521"/>
      <c r="N3" s="521"/>
      <c r="O3" s="521"/>
      <c r="P3" s="521"/>
      <c r="Q3" s="521"/>
      <c r="R3" s="522"/>
      <c r="S3" s="58"/>
      <c r="T3" s="58"/>
      <c r="U3" s="58"/>
      <c r="V3" s="58"/>
      <c r="W3" s="58"/>
    </row>
    <row r="4" spans="1:23" ht="12" customHeight="1" thickBot="1">
      <c r="A4" s="97"/>
      <c r="B4" s="98"/>
      <c r="C4" s="98"/>
      <c r="D4" s="98"/>
      <c r="E4" s="98"/>
      <c r="F4" s="98"/>
      <c r="G4" s="98"/>
      <c r="H4" s="98"/>
      <c r="I4" s="98"/>
      <c r="J4" s="98"/>
      <c r="K4" s="98"/>
      <c r="L4" s="98"/>
      <c r="M4" s="98"/>
      <c r="N4" s="98"/>
      <c r="O4" s="98"/>
      <c r="P4" s="98"/>
      <c r="Q4" s="98"/>
      <c r="R4" s="98"/>
      <c r="S4" s="58"/>
      <c r="T4" s="58"/>
      <c r="U4" s="58"/>
      <c r="V4" s="58"/>
      <c r="W4" s="58"/>
    </row>
    <row r="5" spans="1:18" ht="18.75" thickBot="1">
      <c r="A5" s="621" t="s">
        <v>262</v>
      </c>
      <c r="B5" s="622"/>
      <c r="C5" s="622"/>
      <c r="D5" s="622"/>
      <c r="E5" s="622"/>
      <c r="F5" s="622"/>
      <c r="G5" s="622"/>
      <c r="H5" s="622"/>
      <c r="I5" s="622"/>
      <c r="J5" s="622"/>
      <c r="K5" s="622"/>
      <c r="L5" s="622"/>
      <c r="M5" s="622"/>
      <c r="N5" s="622"/>
      <c r="O5" s="622"/>
      <c r="P5" s="622"/>
      <c r="Q5" s="622"/>
      <c r="R5" s="623"/>
    </row>
    <row r="6" ht="12.75" customHeight="1" thickBot="1"/>
    <row r="7" spans="1:23" ht="22.5" customHeight="1" thickBot="1">
      <c r="A7" s="624" t="s">
        <v>208</v>
      </c>
      <c r="B7" s="625"/>
      <c r="C7" s="626"/>
      <c r="D7" s="624" t="s">
        <v>210</v>
      </c>
      <c r="E7" s="625"/>
      <c r="F7" s="625"/>
      <c r="G7" s="625"/>
      <c r="H7" s="625"/>
      <c r="I7" s="625"/>
      <c r="J7" s="625"/>
      <c r="K7" s="626"/>
      <c r="L7" s="624" t="s">
        <v>49</v>
      </c>
      <c r="M7" s="625"/>
      <c r="N7" s="625"/>
      <c r="O7" s="626"/>
      <c r="P7" s="99"/>
      <c r="Q7" s="99"/>
      <c r="R7" s="99"/>
      <c r="S7" s="99"/>
      <c r="T7" s="99"/>
      <c r="U7" s="99"/>
      <c r="V7" s="99"/>
      <c r="W7" s="99"/>
    </row>
    <row r="8" spans="1:15" ht="26.25" customHeight="1">
      <c r="A8" s="629" t="s">
        <v>263</v>
      </c>
      <c r="B8" s="630"/>
      <c r="C8" s="631"/>
      <c r="D8" s="663" t="s">
        <v>207</v>
      </c>
      <c r="E8" s="663" t="s">
        <v>218</v>
      </c>
      <c r="F8" s="663" t="s">
        <v>193</v>
      </c>
      <c r="G8" s="663" t="s">
        <v>201</v>
      </c>
      <c r="H8" s="669" t="s">
        <v>202</v>
      </c>
      <c r="I8" s="663" t="s">
        <v>203</v>
      </c>
      <c r="J8" s="663" t="s">
        <v>217</v>
      </c>
      <c r="K8" s="663" t="s">
        <v>264</v>
      </c>
      <c r="L8" s="663" t="s">
        <v>265</v>
      </c>
      <c r="M8" s="663" t="s">
        <v>266</v>
      </c>
      <c r="N8" s="663" t="s">
        <v>267</v>
      </c>
      <c r="O8" s="663" t="s">
        <v>268</v>
      </c>
    </row>
    <row r="9" spans="1:15" ht="26.25" customHeight="1">
      <c r="A9" s="632"/>
      <c r="B9" s="633"/>
      <c r="C9" s="634"/>
      <c r="D9" s="664"/>
      <c r="E9" s="664"/>
      <c r="F9" s="664"/>
      <c r="G9" s="664"/>
      <c r="H9" s="670"/>
      <c r="I9" s="664"/>
      <c r="J9" s="664"/>
      <c r="K9" s="664"/>
      <c r="L9" s="664"/>
      <c r="M9" s="664"/>
      <c r="N9" s="664"/>
      <c r="O9" s="664"/>
    </row>
    <row r="10" spans="1:15" ht="26.25" customHeight="1">
      <c r="A10" s="632"/>
      <c r="B10" s="633"/>
      <c r="C10" s="634"/>
      <c r="D10" s="664"/>
      <c r="E10" s="664"/>
      <c r="F10" s="664"/>
      <c r="G10" s="664"/>
      <c r="H10" s="670"/>
      <c r="I10" s="664"/>
      <c r="J10" s="664"/>
      <c r="K10" s="664"/>
      <c r="L10" s="664"/>
      <c r="M10" s="664"/>
      <c r="N10" s="664"/>
      <c r="O10" s="664"/>
    </row>
    <row r="11" spans="1:15" ht="26.25" customHeight="1">
      <c r="A11" s="632"/>
      <c r="B11" s="633"/>
      <c r="C11" s="634"/>
      <c r="D11" s="664"/>
      <c r="E11" s="664"/>
      <c r="F11" s="664"/>
      <c r="G11" s="664"/>
      <c r="H11" s="670"/>
      <c r="I11" s="664"/>
      <c r="J11" s="664"/>
      <c r="K11" s="664"/>
      <c r="L11" s="664"/>
      <c r="M11" s="664"/>
      <c r="N11" s="664"/>
      <c r="O11" s="664"/>
    </row>
    <row r="12" spans="1:15" ht="26.25" customHeight="1">
      <c r="A12" s="632"/>
      <c r="B12" s="633"/>
      <c r="C12" s="634"/>
      <c r="D12" s="664"/>
      <c r="E12" s="664"/>
      <c r="F12" s="664"/>
      <c r="G12" s="664"/>
      <c r="H12" s="670"/>
      <c r="I12" s="664"/>
      <c r="J12" s="664"/>
      <c r="K12" s="664"/>
      <c r="L12" s="664"/>
      <c r="M12" s="664"/>
      <c r="N12" s="664"/>
      <c r="O12" s="664"/>
    </row>
    <row r="13" spans="1:15" ht="26.25" customHeight="1" thickBot="1">
      <c r="A13" s="632"/>
      <c r="B13" s="633"/>
      <c r="C13" s="634"/>
      <c r="D13" s="664"/>
      <c r="E13" s="664"/>
      <c r="F13" s="664"/>
      <c r="G13" s="664"/>
      <c r="H13" s="670"/>
      <c r="I13" s="664"/>
      <c r="J13" s="664"/>
      <c r="K13" s="664"/>
      <c r="L13" s="664"/>
      <c r="M13" s="664"/>
      <c r="N13" s="664"/>
      <c r="O13" s="664"/>
    </row>
    <row r="14" spans="1:18" ht="26.25" customHeight="1" thickBot="1">
      <c r="A14" s="635"/>
      <c r="B14" s="636"/>
      <c r="C14" s="637"/>
      <c r="D14" s="664"/>
      <c r="E14" s="664"/>
      <c r="F14" s="664"/>
      <c r="G14" s="664"/>
      <c r="H14" s="670"/>
      <c r="I14" s="664"/>
      <c r="J14" s="668"/>
      <c r="K14" s="664"/>
      <c r="L14" s="664"/>
      <c r="M14" s="664"/>
      <c r="N14" s="664"/>
      <c r="O14" s="664"/>
      <c r="P14" s="152" t="s">
        <v>100</v>
      </c>
      <c r="Q14" s="153" t="s">
        <v>101</v>
      </c>
      <c r="R14" s="153" t="s">
        <v>102</v>
      </c>
    </row>
    <row r="15" spans="1:18" ht="28.5" customHeight="1" thickBot="1">
      <c r="A15" s="601" t="s">
        <v>269</v>
      </c>
      <c r="B15" s="645" t="s">
        <v>270</v>
      </c>
      <c r="C15" s="646"/>
      <c r="D15" s="132">
        <v>0</v>
      </c>
      <c r="E15" s="133">
        <v>0</v>
      </c>
      <c r="F15" s="133">
        <v>3</v>
      </c>
      <c r="G15" s="133">
        <v>0</v>
      </c>
      <c r="H15" s="133">
        <v>1</v>
      </c>
      <c r="I15" s="145">
        <v>0</v>
      </c>
      <c r="J15" s="145">
        <v>0</v>
      </c>
      <c r="K15" s="145">
        <v>-1</v>
      </c>
      <c r="L15" s="145">
        <v>3</v>
      </c>
      <c r="M15" s="145">
        <v>3</v>
      </c>
      <c r="N15" s="145">
        <v>1</v>
      </c>
      <c r="O15" s="134">
        <v>1</v>
      </c>
      <c r="P15" s="94">
        <f aca="true" t="shared" si="0" ref="P15:P37">SUMIF(D15:O15,"&gt;0",D15:O15)</f>
        <v>12</v>
      </c>
      <c r="Q15" s="8">
        <f aca="true" t="shared" si="1" ref="Q15:Q37">SUMIF(D15:O15,"&lt;0",D15:O15)</f>
        <v>-1</v>
      </c>
      <c r="R15" s="8">
        <f aca="true" t="shared" si="2" ref="R15:R37">+P15+Q15</f>
        <v>11</v>
      </c>
    </row>
    <row r="16" spans="1:18" ht="28.5" customHeight="1" thickBot="1">
      <c r="A16" s="602"/>
      <c r="B16" s="647" t="s">
        <v>271</v>
      </c>
      <c r="C16" s="665"/>
      <c r="D16" s="135">
        <v>1</v>
      </c>
      <c r="E16" s="131">
        <v>3</v>
      </c>
      <c r="F16" s="131">
        <v>-1</v>
      </c>
      <c r="G16" s="131">
        <v>0</v>
      </c>
      <c r="H16" s="131">
        <v>3</v>
      </c>
      <c r="I16" s="146">
        <v>0</v>
      </c>
      <c r="J16" s="146">
        <v>1</v>
      </c>
      <c r="K16" s="146">
        <v>0</v>
      </c>
      <c r="L16" s="146">
        <v>3</v>
      </c>
      <c r="M16" s="146">
        <v>3</v>
      </c>
      <c r="N16" s="146">
        <v>1</v>
      </c>
      <c r="O16" s="136">
        <v>3</v>
      </c>
      <c r="P16" s="94">
        <f t="shared" si="0"/>
        <v>18</v>
      </c>
      <c r="Q16" s="8">
        <f t="shared" si="1"/>
        <v>-1</v>
      </c>
      <c r="R16" s="8">
        <f t="shared" si="2"/>
        <v>17</v>
      </c>
    </row>
    <row r="17" spans="1:18" ht="28.5" customHeight="1" thickBot="1">
      <c r="A17" s="602"/>
      <c r="B17" s="659" t="s">
        <v>272</v>
      </c>
      <c r="C17" s="660"/>
      <c r="D17" s="135">
        <v>3</v>
      </c>
      <c r="E17" s="131">
        <v>1</v>
      </c>
      <c r="F17" s="131">
        <v>1</v>
      </c>
      <c r="G17" s="131">
        <v>0</v>
      </c>
      <c r="H17" s="131">
        <v>3</v>
      </c>
      <c r="I17" s="131">
        <v>1</v>
      </c>
      <c r="J17" s="131">
        <v>0</v>
      </c>
      <c r="K17" s="131">
        <v>0</v>
      </c>
      <c r="L17" s="131">
        <v>3</v>
      </c>
      <c r="M17" s="131">
        <v>3</v>
      </c>
      <c r="N17" s="131">
        <v>1</v>
      </c>
      <c r="O17" s="136">
        <v>1</v>
      </c>
      <c r="P17" s="94">
        <f t="shared" si="0"/>
        <v>17</v>
      </c>
      <c r="Q17" s="8">
        <f t="shared" si="1"/>
        <v>0</v>
      </c>
      <c r="R17" s="8">
        <f t="shared" si="2"/>
        <v>17</v>
      </c>
    </row>
    <row r="18" spans="1:18" ht="28.5" customHeight="1" thickBot="1">
      <c r="A18" s="603"/>
      <c r="B18" s="666" t="s">
        <v>273</v>
      </c>
      <c r="C18" s="667"/>
      <c r="D18" s="149">
        <v>0</v>
      </c>
      <c r="E18" s="150">
        <v>1</v>
      </c>
      <c r="F18" s="150">
        <v>3</v>
      </c>
      <c r="G18" s="150">
        <v>0</v>
      </c>
      <c r="H18" s="150">
        <v>1</v>
      </c>
      <c r="I18" s="150">
        <v>1</v>
      </c>
      <c r="J18" s="150">
        <v>0</v>
      </c>
      <c r="K18" s="150">
        <v>0</v>
      </c>
      <c r="L18" s="150">
        <v>3</v>
      </c>
      <c r="M18" s="150">
        <v>3</v>
      </c>
      <c r="N18" s="150">
        <v>1</v>
      </c>
      <c r="O18" s="151">
        <v>1</v>
      </c>
      <c r="P18" s="94">
        <f t="shared" si="0"/>
        <v>14</v>
      </c>
      <c r="Q18" s="8">
        <f t="shared" si="1"/>
        <v>0</v>
      </c>
      <c r="R18" s="8">
        <f t="shared" si="2"/>
        <v>14</v>
      </c>
    </row>
    <row r="19" spans="1:18" ht="28.5" customHeight="1" thickBot="1">
      <c r="A19" s="601" t="s">
        <v>274</v>
      </c>
      <c r="B19" s="671" t="s">
        <v>275</v>
      </c>
      <c r="C19" s="672"/>
      <c r="D19" s="132">
        <v>0</v>
      </c>
      <c r="E19" s="133">
        <v>3</v>
      </c>
      <c r="F19" s="133">
        <v>-3</v>
      </c>
      <c r="G19" s="133">
        <v>0</v>
      </c>
      <c r="H19" s="133">
        <v>0</v>
      </c>
      <c r="I19" s="133">
        <v>3</v>
      </c>
      <c r="J19" s="133">
        <v>0</v>
      </c>
      <c r="K19" s="133">
        <v>0</v>
      </c>
      <c r="L19" s="133">
        <v>1</v>
      </c>
      <c r="M19" s="133">
        <v>1</v>
      </c>
      <c r="N19" s="133">
        <v>1</v>
      </c>
      <c r="O19" s="134">
        <v>3</v>
      </c>
      <c r="P19" s="94">
        <f t="shared" si="0"/>
        <v>12</v>
      </c>
      <c r="Q19" s="8">
        <f t="shared" si="1"/>
        <v>-3</v>
      </c>
      <c r="R19" s="8">
        <f t="shared" si="2"/>
        <v>9</v>
      </c>
    </row>
    <row r="20" spans="1:18" ht="28.5" customHeight="1" thickBot="1">
      <c r="A20" s="602"/>
      <c r="B20" s="673" t="s">
        <v>276</v>
      </c>
      <c r="C20" s="674"/>
      <c r="D20" s="149">
        <v>0</v>
      </c>
      <c r="E20" s="150">
        <v>3</v>
      </c>
      <c r="F20" s="150">
        <v>0</v>
      </c>
      <c r="G20" s="131">
        <v>1</v>
      </c>
      <c r="H20" s="131">
        <v>3</v>
      </c>
      <c r="I20" s="131">
        <v>3</v>
      </c>
      <c r="J20" s="131">
        <v>1</v>
      </c>
      <c r="K20" s="131">
        <v>1</v>
      </c>
      <c r="L20" s="131">
        <v>1</v>
      </c>
      <c r="M20" s="131">
        <v>3</v>
      </c>
      <c r="N20" s="131">
        <v>1</v>
      </c>
      <c r="O20" s="136">
        <v>3</v>
      </c>
      <c r="P20" s="94">
        <f t="shared" si="0"/>
        <v>20</v>
      </c>
      <c r="Q20" s="8">
        <f t="shared" si="1"/>
        <v>0</v>
      </c>
      <c r="R20" s="8">
        <f t="shared" si="2"/>
        <v>20</v>
      </c>
    </row>
    <row r="21" spans="1:18" ht="28.5" customHeight="1" thickBot="1">
      <c r="A21" s="602"/>
      <c r="B21" s="651" t="s">
        <v>277</v>
      </c>
      <c r="C21" s="652"/>
      <c r="D21" s="135">
        <v>1</v>
      </c>
      <c r="E21" s="131">
        <v>3</v>
      </c>
      <c r="F21" s="131">
        <v>-1</v>
      </c>
      <c r="G21" s="131">
        <v>0</v>
      </c>
      <c r="H21" s="131">
        <v>3</v>
      </c>
      <c r="I21" s="131">
        <v>1</v>
      </c>
      <c r="J21" s="131">
        <v>0</v>
      </c>
      <c r="K21" s="131">
        <v>0</v>
      </c>
      <c r="L21" s="131">
        <v>3</v>
      </c>
      <c r="M21" s="131">
        <v>3</v>
      </c>
      <c r="N21" s="131">
        <v>1</v>
      </c>
      <c r="O21" s="136">
        <v>3</v>
      </c>
      <c r="P21" s="94">
        <f t="shared" si="0"/>
        <v>18</v>
      </c>
      <c r="Q21" s="8">
        <f t="shared" si="1"/>
        <v>-1</v>
      </c>
      <c r="R21" s="8">
        <f t="shared" si="2"/>
        <v>17</v>
      </c>
    </row>
    <row r="22" spans="1:18" ht="28.5" customHeight="1" thickBot="1">
      <c r="A22" s="602"/>
      <c r="B22" s="675" t="s">
        <v>278</v>
      </c>
      <c r="C22" s="676"/>
      <c r="D22" s="137">
        <v>3</v>
      </c>
      <c r="E22" s="138">
        <v>1</v>
      </c>
      <c r="F22" s="138">
        <v>0</v>
      </c>
      <c r="G22" s="138">
        <v>0</v>
      </c>
      <c r="H22" s="138">
        <v>3</v>
      </c>
      <c r="I22" s="138">
        <v>1</v>
      </c>
      <c r="J22" s="138">
        <v>3</v>
      </c>
      <c r="K22" s="138">
        <v>3</v>
      </c>
      <c r="L22" s="138">
        <v>1</v>
      </c>
      <c r="M22" s="138">
        <v>3</v>
      </c>
      <c r="N22" s="138">
        <v>1</v>
      </c>
      <c r="O22" s="139">
        <v>3</v>
      </c>
      <c r="P22" s="94">
        <f t="shared" si="0"/>
        <v>22</v>
      </c>
      <c r="Q22" s="8">
        <f t="shared" si="1"/>
        <v>0</v>
      </c>
      <c r="R22" s="8">
        <f t="shared" si="2"/>
        <v>22</v>
      </c>
    </row>
    <row r="23" spans="1:18" ht="28.5" customHeight="1" thickBot="1">
      <c r="A23" s="601" t="s">
        <v>279</v>
      </c>
      <c r="B23" s="655" t="s">
        <v>280</v>
      </c>
      <c r="C23" s="656"/>
      <c r="D23" s="140">
        <v>0</v>
      </c>
      <c r="E23" s="141">
        <v>3</v>
      </c>
      <c r="F23" s="141">
        <v>-3</v>
      </c>
      <c r="G23" s="141">
        <v>0</v>
      </c>
      <c r="H23" s="141">
        <v>1</v>
      </c>
      <c r="I23" s="141">
        <v>1</v>
      </c>
      <c r="J23" s="141">
        <v>0</v>
      </c>
      <c r="K23" s="141">
        <v>0</v>
      </c>
      <c r="L23" s="141">
        <v>0</v>
      </c>
      <c r="M23" s="141">
        <v>0</v>
      </c>
      <c r="N23" s="141">
        <v>0</v>
      </c>
      <c r="O23" s="142">
        <v>1</v>
      </c>
      <c r="P23" s="143">
        <f t="shared" si="0"/>
        <v>6</v>
      </c>
      <c r="Q23" s="144">
        <f t="shared" si="1"/>
        <v>-3</v>
      </c>
      <c r="R23" s="144">
        <f t="shared" si="2"/>
        <v>3</v>
      </c>
    </row>
    <row r="24" spans="1:18" ht="28.5" customHeight="1" thickBot="1">
      <c r="A24" s="602"/>
      <c r="B24" s="649" t="s">
        <v>281</v>
      </c>
      <c r="C24" s="650"/>
      <c r="D24" s="140">
        <v>0</v>
      </c>
      <c r="E24" s="141">
        <v>0</v>
      </c>
      <c r="F24" s="141">
        <v>-3</v>
      </c>
      <c r="G24" s="141">
        <v>1</v>
      </c>
      <c r="H24" s="141">
        <v>0</v>
      </c>
      <c r="I24" s="141">
        <v>3</v>
      </c>
      <c r="J24" s="141">
        <v>0</v>
      </c>
      <c r="K24" s="141">
        <v>1</v>
      </c>
      <c r="L24" s="141">
        <v>0</v>
      </c>
      <c r="M24" s="141">
        <v>0</v>
      </c>
      <c r="N24" s="141">
        <v>0</v>
      </c>
      <c r="O24" s="142">
        <v>0</v>
      </c>
      <c r="P24" s="143">
        <f t="shared" si="0"/>
        <v>5</v>
      </c>
      <c r="Q24" s="144">
        <f t="shared" si="1"/>
        <v>-3</v>
      </c>
      <c r="R24" s="144">
        <f t="shared" si="2"/>
        <v>2</v>
      </c>
    </row>
    <row r="25" spans="1:18" ht="28.5" customHeight="1" thickBot="1">
      <c r="A25" s="602"/>
      <c r="B25" s="651" t="s">
        <v>282</v>
      </c>
      <c r="C25" s="652"/>
      <c r="D25" s="135">
        <v>0</v>
      </c>
      <c r="E25" s="131">
        <v>3</v>
      </c>
      <c r="F25" s="131">
        <v>3</v>
      </c>
      <c r="G25" s="131">
        <v>3</v>
      </c>
      <c r="H25" s="131">
        <v>1</v>
      </c>
      <c r="I25" s="131">
        <v>3</v>
      </c>
      <c r="J25" s="131">
        <v>1</v>
      </c>
      <c r="K25" s="131">
        <v>3</v>
      </c>
      <c r="L25" s="131">
        <v>3</v>
      </c>
      <c r="M25" s="131">
        <v>1</v>
      </c>
      <c r="N25" s="131">
        <v>1</v>
      </c>
      <c r="O25" s="136">
        <v>1</v>
      </c>
      <c r="P25" s="175">
        <f t="shared" si="0"/>
        <v>23</v>
      </c>
      <c r="Q25" s="176">
        <f t="shared" si="1"/>
        <v>0</v>
      </c>
      <c r="R25" s="176">
        <f t="shared" si="2"/>
        <v>23</v>
      </c>
    </row>
    <row r="26" spans="1:18" ht="28.5" customHeight="1" thickBot="1">
      <c r="A26" s="602"/>
      <c r="B26" s="651" t="s">
        <v>283</v>
      </c>
      <c r="C26" s="652"/>
      <c r="D26" s="135">
        <v>3</v>
      </c>
      <c r="E26" s="131">
        <v>3</v>
      </c>
      <c r="F26" s="131">
        <v>1</v>
      </c>
      <c r="G26" s="131">
        <v>1</v>
      </c>
      <c r="H26" s="131">
        <v>1</v>
      </c>
      <c r="I26" s="131">
        <v>0</v>
      </c>
      <c r="J26" s="131">
        <v>0</v>
      </c>
      <c r="K26" s="131">
        <v>0</v>
      </c>
      <c r="L26" s="131">
        <v>1</v>
      </c>
      <c r="M26" s="131">
        <v>1</v>
      </c>
      <c r="N26" s="131">
        <v>1</v>
      </c>
      <c r="O26" s="136">
        <v>1</v>
      </c>
      <c r="P26" s="175">
        <f t="shared" si="0"/>
        <v>13</v>
      </c>
      <c r="Q26" s="176">
        <f t="shared" si="1"/>
        <v>0</v>
      </c>
      <c r="R26" s="176">
        <f t="shared" si="2"/>
        <v>13</v>
      </c>
    </row>
    <row r="27" spans="1:18" ht="28.5" customHeight="1" thickBot="1">
      <c r="A27" s="602"/>
      <c r="B27" s="659" t="s">
        <v>284</v>
      </c>
      <c r="C27" s="660"/>
      <c r="D27" s="135">
        <v>1</v>
      </c>
      <c r="E27" s="131">
        <v>1</v>
      </c>
      <c r="F27" s="131">
        <v>3</v>
      </c>
      <c r="G27" s="131">
        <v>0</v>
      </c>
      <c r="H27" s="131">
        <v>1</v>
      </c>
      <c r="I27" s="131">
        <v>3</v>
      </c>
      <c r="J27" s="131">
        <v>0</v>
      </c>
      <c r="K27" s="131">
        <v>0</v>
      </c>
      <c r="L27" s="131">
        <v>1</v>
      </c>
      <c r="M27" s="131">
        <v>1</v>
      </c>
      <c r="N27" s="131">
        <v>1</v>
      </c>
      <c r="O27" s="136">
        <v>1</v>
      </c>
      <c r="P27" s="175">
        <f t="shared" si="0"/>
        <v>13</v>
      </c>
      <c r="Q27" s="176">
        <f t="shared" si="1"/>
        <v>0</v>
      </c>
      <c r="R27" s="176">
        <f t="shared" si="2"/>
        <v>13</v>
      </c>
    </row>
    <row r="28" spans="1:18" ht="28.5" customHeight="1" thickBot="1">
      <c r="A28" s="602"/>
      <c r="B28" s="661" t="s">
        <v>285</v>
      </c>
      <c r="C28" s="662"/>
      <c r="D28" s="140">
        <v>0</v>
      </c>
      <c r="E28" s="141">
        <v>1</v>
      </c>
      <c r="F28" s="141">
        <v>-1</v>
      </c>
      <c r="G28" s="141">
        <v>0</v>
      </c>
      <c r="H28" s="141">
        <v>1</v>
      </c>
      <c r="I28" s="141">
        <v>0</v>
      </c>
      <c r="J28" s="141">
        <v>1</v>
      </c>
      <c r="K28" s="141">
        <v>0</v>
      </c>
      <c r="L28" s="141">
        <v>0</v>
      </c>
      <c r="M28" s="141">
        <v>0</v>
      </c>
      <c r="N28" s="141">
        <v>0</v>
      </c>
      <c r="O28" s="142">
        <v>0</v>
      </c>
      <c r="P28" s="143">
        <f t="shared" si="0"/>
        <v>3</v>
      </c>
      <c r="Q28" s="144">
        <f t="shared" si="1"/>
        <v>-1</v>
      </c>
      <c r="R28" s="144">
        <f t="shared" si="2"/>
        <v>2</v>
      </c>
    </row>
    <row r="29" spans="1:18" ht="28.5" customHeight="1" thickBot="1">
      <c r="A29" s="602"/>
      <c r="B29" s="659" t="s">
        <v>286</v>
      </c>
      <c r="C29" s="660"/>
      <c r="D29" s="135">
        <v>3</v>
      </c>
      <c r="E29" s="131">
        <v>1</v>
      </c>
      <c r="F29" s="131">
        <v>-3</v>
      </c>
      <c r="G29" s="131">
        <v>1</v>
      </c>
      <c r="H29" s="131">
        <v>1</v>
      </c>
      <c r="I29" s="131">
        <v>1</v>
      </c>
      <c r="J29" s="131">
        <v>1</v>
      </c>
      <c r="K29" s="131">
        <v>0</v>
      </c>
      <c r="L29" s="131">
        <v>1</v>
      </c>
      <c r="M29" s="131">
        <v>1</v>
      </c>
      <c r="N29" s="131">
        <v>1</v>
      </c>
      <c r="O29" s="136">
        <v>3</v>
      </c>
      <c r="P29" s="94">
        <f t="shared" si="0"/>
        <v>14</v>
      </c>
      <c r="Q29" s="8">
        <f t="shared" si="1"/>
        <v>-3</v>
      </c>
      <c r="R29" s="8">
        <f t="shared" si="2"/>
        <v>11</v>
      </c>
    </row>
    <row r="30" spans="1:18" ht="28.5" customHeight="1" thickBot="1">
      <c r="A30" s="602"/>
      <c r="B30" s="657" t="s">
        <v>287</v>
      </c>
      <c r="C30" s="658"/>
      <c r="D30" s="140">
        <v>0</v>
      </c>
      <c r="E30" s="141">
        <v>0</v>
      </c>
      <c r="F30" s="141">
        <v>-1</v>
      </c>
      <c r="G30" s="141">
        <v>1</v>
      </c>
      <c r="H30" s="141">
        <v>0</v>
      </c>
      <c r="I30" s="141">
        <v>1</v>
      </c>
      <c r="J30" s="141">
        <v>1</v>
      </c>
      <c r="K30" s="141">
        <v>1</v>
      </c>
      <c r="L30" s="141">
        <v>0</v>
      </c>
      <c r="M30" s="141">
        <v>0</v>
      </c>
      <c r="N30" s="141">
        <v>1</v>
      </c>
      <c r="O30" s="142">
        <v>0</v>
      </c>
      <c r="P30" s="143">
        <f t="shared" si="0"/>
        <v>5</v>
      </c>
      <c r="Q30" s="144">
        <f t="shared" si="1"/>
        <v>-1</v>
      </c>
      <c r="R30" s="144">
        <f t="shared" si="2"/>
        <v>4</v>
      </c>
    </row>
    <row r="31" spans="1:18" ht="28.5" customHeight="1" thickBot="1">
      <c r="A31" s="602"/>
      <c r="B31" s="651" t="s">
        <v>288</v>
      </c>
      <c r="C31" s="652"/>
      <c r="D31" s="135">
        <v>1</v>
      </c>
      <c r="E31" s="131">
        <v>3</v>
      </c>
      <c r="F31" s="131">
        <v>-1</v>
      </c>
      <c r="G31" s="131">
        <v>0</v>
      </c>
      <c r="H31" s="131">
        <v>0</v>
      </c>
      <c r="I31" s="131">
        <v>3</v>
      </c>
      <c r="J31" s="131">
        <v>1</v>
      </c>
      <c r="K31" s="131">
        <v>1</v>
      </c>
      <c r="L31" s="131">
        <v>3</v>
      </c>
      <c r="M31" s="131">
        <v>3</v>
      </c>
      <c r="N31" s="131">
        <v>1</v>
      </c>
      <c r="O31" s="136">
        <v>3</v>
      </c>
      <c r="P31" s="94">
        <f t="shared" si="0"/>
        <v>19</v>
      </c>
      <c r="Q31" s="8">
        <f t="shared" si="1"/>
        <v>-1</v>
      </c>
      <c r="R31" s="8">
        <f t="shared" si="2"/>
        <v>18</v>
      </c>
    </row>
    <row r="32" spans="1:18" ht="28.5" customHeight="1" thickBot="1">
      <c r="A32" s="603"/>
      <c r="B32" s="653" t="s">
        <v>289</v>
      </c>
      <c r="C32" s="654"/>
      <c r="D32" s="149">
        <v>0</v>
      </c>
      <c r="E32" s="150">
        <v>0</v>
      </c>
      <c r="F32" s="150">
        <v>-1</v>
      </c>
      <c r="G32" s="150">
        <v>0</v>
      </c>
      <c r="H32" s="150">
        <v>0</v>
      </c>
      <c r="I32" s="150">
        <v>1</v>
      </c>
      <c r="J32" s="150">
        <v>3</v>
      </c>
      <c r="K32" s="150">
        <v>3</v>
      </c>
      <c r="L32" s="150">
        <v>0</v>
      </c>
      <c r="M32" s="150">
        <v>0</v>
      </c>
      <c r="N32" s="150">
        <v>3</v>
      </c>
      <c r="O32" s="151">
        <v>0</v>
      </c>
      <c r="P32" s="94">
        <f t="shared" si="0"/>
        <v>10</v>
      </c>
      <c r="Q32" s="8">
        <f t="shared" si="1"/>
        <v>-1</v>
      </c>
      <c r="R32" s="8">
        <f t="shared" si="2"/>
        <v>9</v>
      </c>
    </row>
    <row r="33" spans="1:18" ht="28.5" customHeight="1" thickBot="1">
      <c r="A33" s="601" t="s">
        <v>290</v>
      </c>
      <c r="B33" s="645" t="s">
        <v>291</v>
      </c>
      <c r="C33" s="646"/>
      <c r="D33" s="132">
        <v>0</v>
      </c>
      <c r="E33" s="133">
        <v>0</v>
      </c>
      <c r="F33" s="133">
        <v>-1</v>
      </c>
      <c r="G33" s="133">
        <v>3</v>
      </c>
      <c r="H33" s="133">
        <v>0</v>
      </c>
      <c r="I33" s="133">
        <v>3</v>
      </c>
      <c r="J33" s="133">
        <v>1</v>
      </c>
      <c r="K33" s="133">
        <v>0</v>
      </c>
      <c r="L33" s="133">
        <v>1</v>
      </c>
      <c r="M33" s="133">
        <v>0</v>
      </c>
      <c r="N33" s="133">
        <v>3</v>
      </c>
      <c r="O33" s="134">
        <v>0</v>
      </c>
      <c r="P33" s="94">
        <f t="shared" si="0"/>
        <v>11</v>
      </c>
      <c r="Q33" s="8">
        <f t="shared" si="1"/>
        <v>-1</v>
      </c>
      <c r="R33" s="8">
        <f t="shared" si="2"/>
        <v>10</v>
      </c>
    </row>
    <row r="34" spans="1:18" ht="28.5" customHeight="1" thickBot="1">
      <c r="A34" s="602"/>
      <c r="B34" s="647" t="s">
        <v>292</v>
      </c>
      <c r="C34" s="648"/>
      <c r="D34" s="135">
        <v>0</v>
      </c>
      <c r="E34" s="131">
        <v>0</v>
      </c>
      <c r="F34" s="131">
        <v>-3</v>
      </c>
      <c r="G34" s="131">
        <v>3</v>
      </c>
      <c r="H34" s="131">
        <v>0</v>
      </c>
      <c r="I34" s="131">
        <v>3</v>
      </c>
      <c r="J34" s="131">
        <v>1</v>
      </c>
      <c r="K34" s="131">
        <v>0</v>
      </c>
      <c r="L34" s="131">
        <v>1</v>
      </c>
      <c r="M34" s="131">
        <v>0</v>
      </c>
      <c r="N34" s="131">
        <v>3</v>
      </c>
      <c r="O34" s="136">
        <v>0</v>
      </c>
      <c r="P34" s="94">
        <f t="shared" si="0"/>
        <v>11</v>
      </c>
      <c r="Q34" s="8">
        <f t="shared" si="1"/>
        <v>-3</v>
      </c>
      <c r="R34" s="8">
        <f t="shared" si="2"/>
        <v>8</v>
      </c>
    </row>
    <row r="35" spans="1:18" ht="28.5" customHeight="1" thickBot="1">
      <c r="A35" s="602"/>
      <c r="B35" s="649" t="s">
        <v>293</v>
      </c>
      <c r="C35" s="650"/>
      <c r="D35" s="140">
        <v>0</v>
      </c>
      <c r="E35" s="141">
        <v>0</v>
      </c>
      <c r="F35" s="141">
        <v>-3</v>
      </c>
      <c r="G35" s="141">
        <v>0</v>
      </c>
      <c r="H35" s="141">
        <v>0</v>
      </c>
      <c r="I35" s="141">
        <v>3</v>
      </c>
      <c r="J35" s="141">
        <v>0</v>
      </c>
      <c r="K35" s="141">
        <v>0</v>
      </c>
      <c r="L35" s="141">
        <v>1</v>
      </c>
      <c r="M35" s="141">
        <v>1</v>
      </c>
      <c r="N35" s="141">
        <v>1</v>
      </c>
      <c r="O35" s="142">
        <v>1</v>
      </c>
      <c r="P35" s="143">
        <f t="shared" si="0"/>
        <v>7</v>
      </c>
      <c r="Q35" s="144">
        <f t="shared" si="1"/>
        <v>-3</v>
      </c>
      <c r="R35" s="144">
        <f t="shared" si="2"/>
        <v>4</v>
      </c>
    </row>
    <row r="36" spans="1:18" ht="28.5" customHeight="1" thickBot="1">
      <c r="A36" s="602"/>
      <c r="B36" s="651" t="s">
        <v>294</v>
      </c>
      <c r="C36" s="652"/>
      <c r="D36" s="135">
        <v>0</v>
      </c>
      <c r="E36" s="131">
        <v>0</v>
      </c>
      <c r="F36" s="131">
        <v>0</v>
      </c>
      <c r="G36" s="131">
        <v>3</v>
      </c>
      <c r="H36" s="131">
        <v>0</v>
      </c>
      <c r="I36" s="131">
        <v>3</v>
      </c>
      <c r="J36" s="131">
        <v>1</v>
      </c>
      <c r="K36" s="131">
        <v>0</v>
      </c>
      <c r="L36" s="131">
        <v>1</v>
      </c>
      <c r="M36" s="131">
        <v>0</v>
      </c>
      <c r="N36" s="131">
        <v>3</v>
      </c>
      <c r="O36" s="136">
        <v>0</v>
      </c>
      <c r="P36" s="94">
        <f t="shared" si="0"/>
        <v>11</v>
      </c>
      <c r="Q36" s="8">
        <f t="shared" si="1"/>
        <v>0</v>
      </c>
      <c r="R36" s="8">
        <f t="shared" si="2"/>
        <v>11</v>
      </c>
    </row>
    <row r="37" spans="1:18" ht="28.5" customHeight="1" thickBot="1">
      <c r="A37" s="603"/>
      <c r="B37" s="653" t="s">
        <v>295</v>
      </c>
      <c r="C37" s="654"/>
      <c r="D37" s="137">
        <v>0</v>
      </c>
      <c r="E37" s="138">
        <v>0</v>
      </c>
      <c r="F37" s="138">
        <v>0</v>
      </c>
      <c r="G37" s="138">
        <v>1</v>
      </c>
      <c r="H37" s="138">
        <v>0</v>
      </c>
      <c r="I37" s="138">
        <v>3</v>
      </c>
      <c r="J37" s="138">
        <v>0</v>
      </c>
      <c r="K37" s="138">
        <v>0</v>
      </c>
      <c r="L37" s="138">
        <v>3</v>
      </c>
      <c r="M37" s="138">
        <v>3</v>
      </c>
      <c r="N37" s="138">
        <v>3</v>
      </c>
      <c r="O37" s="139">
        <v>1</v>
      </c>
      <c r="P37" s="94">
        <f t="shared" si="0"/>
        <v>14</v>
      </c>
      <c r="Q37" s="8">
        <f t="shared" si="1"/>
        <v>0</v>
      </c>
      <c r="R37" s="8">
        <f t="shared" si="2"/>
        <v>14</v>
      </c>
    </row>
    <row r="38" spans="2:17" ht="16.5" customHeight="1" thickBot="1">
      <c r="B38" s="627" t="s">
        <v>100</v>
      </c>
      <c r="C38" s="628"/>
      <c r="D38" s="128">
        <f aca="true" t="shared" si="3" ref="D38:O38">SUMIF(D15:D37,"&gt;0",D15:D37)</f>
        <v>16</v>
      </c>
      <c r="E38" s="128">
        <f t="shared" si="3"/>
        <v>30</v>
      </c>
      <c r="F38" s="128">
        <f t="shared" si="3"/>
        <v>14</v>
      </c>
      <c r="G38" s="128">
        <f t="shared" si="3"/>
        <v>18</v>
      </c>
      <c r="H38" s="128">
        <f t="shared" si="3"/>
        <v>23</v>
      </c>
      <c r="I38" s="64">
        <f t="shared" si="3"/>
        <v>41</v>
      </c>
      <c r="J38" s="129">
        <f t="shared" si="3"/>
        <v>16</v>
      </c>
      <c r="K38" s="129">
        <f t="shared" si="3"/>
        <v>13</v>
      </c>
      <c r="L38" s="129">
        <f t="shared" si="3"/>
        <v>34</v>
      </c>
      <c r="M38" s="129">
        <f t="shared" si="3"/>
        <v>33</v>
      </c>
      <c r="N38" s="129">
        <f t="shared" si="3"/>
        <v>30</v>
      </c>
      <c r="O38" s="129">
        <f t="shared" si="3"/>
        <v>30</v>
      </c>
      <c r="P38" s="641">
        <f>SUM(P15:P37)/(SUM(P15:P37)-SUM(Q15:Q37))</f>
        <v>0.9197530864197531</v>
      </c>
      <c r="Q38" s="642"/>
    </row>
    <row r="39" spans="2:17" ht="16.5" customHeight="1" thickBot="1">
      <c r="B39" s="627" t="s">
        <v>101</v>
      </c>
      <c r="C39" s="628"/>
      <c r="D39" s="38">
        <f aca="true" t="shared" si="4" ref="D39:O39">SUMIF(D15:D37,"&lt;0",D15:D37)</f>
        <v>0</v>
      </c>
      <c r="E39" s="38">
        <f t="shared" si="4"/>
        <v>0</v>
      </c>
      <c r="F39" s="38">
        <f t="shared" si="4"/>
        <v>-25</v>
      </c>
      <c r="G39" s="38">
        <f t="shared" si="4"/>
        <v>0</v>
      </c>
      <c r="H39" s="38">
        <f t="shared" si="4"/>
        <v>0</v>
      </c>
      <c r="I39" s="8">
        <f t="shared" si="4"/>
        <v>0</v>
      </c>
      <c r="J39" s="94">
        <f t="shared" si="4"/>
        <v>0</v>
      </c>
      <c r="K39" s="94">
        <f t="shared" si="4"/>
        <v>-1</v>
      </c>
      <c r="L39" s="94">
        <f t="shared" si="4"/>
        <v>0</v>
      </c>
      <c r="M39" s="94">
        <f t="shared" si="4"/>
        <v>0</v>
      </c>
      <c r="N39" s="94">
        <f t="shared" si="4"/>
        <v>0</v>
      </c>
      <c r="O39" s="94">
        <f t="shared" si="4"/>
        <v>0</v>
      </c>
      <c r="P39" s="643"/>
      <c r="Q39" s="644"/>
    </row>
    <row r="40" spans="2:17" ht="13.5" thickBot="1">
      <c r="B40" s="627" t="s">
        <v>102</v>
      </c>
      <c r="C40" s="628"/>
      <c r="D40" s="38">
        <f aca="true" t="shared" si="5" ref="D40:O40">+D38+D39</f>
        <v>16</v>
      </c>
      <c r="E40" s="38">
        <f t="shared" si="5"/>
        <v>30</v>
      </c>
      <c r="F40" s="38">
        <f t="shared" si="5"/>
        <v>-11</v>
      </c>
      <c r="G40" s="38">
        <f t="shared" si="5"/>
        <v>18</v>
      </c>
      <c r="H40" s="38">
        <f t="shared" si="5"/>
        <v>23</v>
      </c>
      <c r="I40" s="38">
        <f t="shared" si="5"/>
        <v>41</v>
      </c>
      <c r="J40" s="38">
        <f t="shared" si="5"/>
        <v>16</v>
      </c>
      <c r="K40" s="38">
        <f t="shared" si="5"/>
        <v>12</v>
      </c>
      <c r="L40" s="38">
        <f t="shared" si="5"/>
        <v>34</v>
      </c>
      <c r="M40" s="38">
        <f t="shared" si="5"/>
        <v>33</v>
      </c>
      <c r="N40" s="38">
        <f t="shared" si="5"/>
        <v>30</v>
      </c>
      <c r="O40" s="38">
        <f t="shared" si="5"/>
        <v>30</v>
      </c>
      <c r="P40" s="579" t="s">
        <v>103</v>
      </c>
      <c r="Q40" s="604"/>
    </row>
    <row r="41" spans="16:17" ht="13.5" thickBot="1">
      <c r="P41" s="605"/>
      <c r="Q41" s="606"/>
    </row>
  </sheetData>
  <sheetProtection/>
  <mergeCells count="50">
    <mergeCell ref="A3:R3"/>
    <mergeCell ref="A5:R5"/>
    <mergeCell ref="A7:C7"/>
    <mergeCell ref="D7:K7"/>
    <mergeCell ref="L7:O7"/>
    <mergeCell ref="A8:C14"/>
    <mergeCell ref="D8:D14"/>
    <mergeCell ref="A19:A22"/>
    <mergeCell ref="B19:C19"/>
    <mergeCell ref="B20:C20"/>
    <mergeCell ref="B21:C21"/>
    <mergeCell ref="B22:C22"/>
    <mergeCell ref="G8:G14"/>
    <mergeCell ref="H8:H14"/>
    <mergeCell ref="E8:E14"/>
    <mergeCell ref="F8:F14"/>
    <mergeCell ref="M8:M14"/>
    <mergeCell ref="N8:N14"/>
    <mergeCell ref="K8:K14"/>
    <mergeCell ref="L8:L14"/>
    <mergeCell ref="B29:C29"/>
    <mergeCell ref="B25:C25"/>
    <mergeCell ref="O8:O14"/>
    <mergeCell ref="A15:A18"/>
    <mergeCell ref="B15:C15"/>
    <mergeCell ref="B16:C16"/>
    <mergeCell ref="B17:C17"/>
    <mergeCell ref="B18:C18"/>
    <mergeCell ref="I8:I14"/>
    <mergeCell ref="J8:J14"/>
    <mergeCell ref="B36:C36"/>
    <mergeCell ref="B37:C37"/>
    <mergeCell ref="B23:C23"/>
    <mergeCell ref="B24:C24"/>
    <mergeCell ref="B26:C26"/>
    <mergeCell ref="B32:C32"/>
    <mergeCell ref="B30:C30"/>
    <mergeCell ref="B31:C31"/>
    <mergeCell ref="B27:C27"/>
    <mergeCell ref="B28:C28"/>
    <mergeCell ref="B40:C40"/>
    <mergeCell ref="P40:Q41"/>
    <mergeCell ref="A23:A32"/>
    <mergeCell ref="B38:C38"/>
    <mergeCell ref="P38:Q39"/>
    <mergeCell ref="B39:C39"/>
    <mergeCell ref="A33:A37"/>
    <mergeCell ref="B33:C33"/>
    <mergeCell ref="B34:C34"/>
    <mergeCell ref="B35:C35"/>
  </mergeCells>
  <printOptions horizontalCentered="1" verticalCentered="1"/>
  <pageMargins left="0.3937007874015748" right="0.2362204724409449" top="0.984251968503937" bottom="0.4724409448818898" header="0.3937007874015748" footer="0.2755905511811024"/>
  <pageSetup fitToHeight="1" fitToWidth="1" horizontalDpi="600" verticalDpi="600" orientation="landscape" scale="51" r:id="rId1"/>
  <headerFooter alignWithMargins="0">
    <oddFooter>&amp;L&amp;"Arial,Cursiva"Formato tomado de Material del Tópico de Graduación BSC - Ing. Jaime Lozada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3:V39"/>
  <sheetViews>
    <sheetView zoomScale="80" zoomScaleNormal="80" workbookViewId="0" topLeftCell="A1">
      <selection activeCell="B3" sqref="B3:K34"/>
    </sheetView>
  </sheetViews>
  <sheetFormatPr defaultColWidth="11.421875" defaultRowHeight="12.75"/>
  <cols>
    <col min="1" max="1" width="4.00390625" style="0" customWidth="1"/>
    <col min="2" max="2" width="25.28125" style="0" bestFit="1" customWidth="1"/>
    <col min="3" max="3" width="11.28125" style="0" bestFit="1" customWidth="1"/>
    <col min="4" max="4" width="39.140625" style="0" customWidth="1"/>
    <col min="5" max="11" width="9.8515625" style="0" customWidth="1"/>
  </cols>
  <sheetData>
    <row r="2" ht="13.5" thickBot="1"/>
    <row r="3" spans="2:14" ht="12.75" customHeight="1">
      <c r="B3" s="553" t="s">
        <v>296</v>
      </c>
      <c r="C3" s="554"/>
      <c r="D3" s="554"/>
      <c r="E3" s="554"/>
      <c r="F3" s="554"/>
      <c r="G3" s="554"/>
      <c r="H3" s="554"/>
      <c r="I3" s="554"/>
      <c r="J3" s="554"/>
      <c r="K3" s="555"/>
      <c r="L3" s="177"/>
      <c r="M3" s="177"/>
      <c r="N3" s="177"/>
    </row>
    <row r="4" spans="2:14" ht="13.5" customHeight="1" thickBot="1">
      <c r="B4" s="559"/>
      <c r="C4" s="560"/>
      <c r="D4" s="560"/>
      <c r="E4" s="560"/>
      <c r="F4" s="560"/>
      <c r="G4" s="560"/>
      <c r="H4" s="560"/>
      <c r="I4" s="560"/>
      <c r="J4" s="560"/>
      <c r="K4" s="561"/>
      <c r="L4" s="177"/>
      <c r="M4" s="177"/>
      <c r="N4" s="177"/>
    </row>
    <row r="5" ht="13.5" thickBot="1"/>
    <row r="6" spans="2:14" ht="18.75" thickBot="1">
      <c r="B6" s="301" t="s">
        <v>297</v>
      </c>
      <c r="C6" s="302"/>
      <c r="D6" s="302"/>
      <c r="E6" s="302"/>
      <c r="F6" s="302"/>
      <c r="G6" s="302"/>
      <c r="H6" s="302"/>
      <c r="I6" s="302"/>
      <c r="J6" s="302"/>
      <c r="K6" s="270"/>
      <c r="L6" s="96"/>
      <c r="M6" s="96"/>
      <c r="N6" s="96"/>
    </row>
    <row r="7" spans="2:11" ht="9" customHeight="1" thickBot="1">
      <c r="B7" s="1"/>
      <c r="C7" s="1"/>
      <c r="D7" s="1"/>
      <c r="E7" s="1"/>
      <c r="F7" s="1"/>
      <c r="G7" s="1"/>
      <c r="H7" s="1"/>
      <c r="I7" s="1"/>
      <c r="J7" s="1"/>
      <c r="K7" s="1"/>
    </row>
    <row r="8" spans="2:22" ht="27.75" customHeight="1" thickBot="1">
      <c r="B8" s="178" t="s">
        <v>298</v>
      </c>
      <c r="C8" s="179" t="s">
        <v>299</v>
      </c>
      <c r="E8" s="683" t="s">
        <v>300</v>
      </c>
      <c r="F8" s="684"/>
      <c r="G8" s="684"/>
      <c r="H8" s="684"/>
      <c r="I8" s="684"/>
      <c r="J8" s="684"/>
      <c r="K8" s="685"/>
      <c r="L8" s="111"/>
      <c r="M8" s="111"/>
      <c r="N8" s="111"/>
      <c r="O8" s="111"/>
      <c r="P8" s="111"/>
      <c r="Q8" s="111"/>
      <c r="R8" s="111"/>
      <c r="S8" s="111"/>
      <c r="T8" s="111"/>
      <c r="U8" s="111"/>
      <c r="V8" s="111"/>
    </row>
    <row r="9" spans="2:11" ht="12.75" customHeight="1">
      <c r="B9" s="180" t="s">
        <v>301</v>
      </c>
      <c r="C9" s="181">
        <v>9</v>
      </c>
      <c r="E9" s="680" t="s">
        <v>302</v>
      </c>
      <c r="F9" s="680" t="s">
        <v>303</v>
      </c>
      <c r="G9" s="680" t="s">
        <v>304</v>
      </c>
      <c r="H9" s="680" t="s">
        <v>305</v>
      </c>
      <c r="I9" s="680" t="s">
        <v>306</v>
      </c>
      <c r="J9" s="680" t="s">
        <v>307</v>
      </c>
      <c r="K9" s="680" t="s">
        <v>308</v>
      </c>
    </row>
    <row r="10" spans="2:11" ht="12.75">
      <c r="B10" s="182" t="s">
        <v>309</v>
      </c>
      <c r="C10" s="183">
        <v>5</v>
      </c>
      <c r="E10" s="681"/>
      <c r="F10" s="681"/>
      <c r="G10" s="681"/>
      <c r="H10" s="681"/>
      <c r="I10" s="681"/>
      <c r="J10" s="681"/>
      <c r="K10" s="681"/>
    </row>
    <row r="11" spans="2:11" ht="12.75">
      <c r="B11" s="182" t="s">
        <v>310</v>
      </c>
      <c r="C11" s="183">
        <v>3</v>
      </c>
      <c r="E11" s="681"/>
      <c r="F11" s="681"/>
      <c r="G11" s="681"/>
      <c r="H11" s="681"/>
      <c r="I11" s="681"/>
      <c r="J11" s="681"/>
      <c r="K11" s="681"/>
    </row>
    <row r="12" spans="2:11" ht="15.75" customHeight="1" thickBot="1">
      <c r="B12" s="184" t="s">
        <v>311</v>
      </c>
      <c r="C12" s="185">
        <v>0</v>
      </c>
      <c r="E12" s="681"/>
      <c r="F12" s="681"/>
      <c r="G12" s="681"/>
      <c r="H12" s="681"/>
      <c r="I12" s="681"/>
      <c r="J12" s="681"/>
      <c r="K12" s="681"/>
    </row>
    <row r="13" spans="2:14" ht="30" customHeight="1" thickBot="1">
      <c r="B13" s="9"/>
      <c r="C13" s="9"/>
      <c r="D13" s="9"/>
      <c r="E13" s="682"/>
      <c r="F13" s="682"/>
      <c r="G13" s="682"/>
      <c r="H13" s="682"/>
      <c r="I13" s="682"/>
      <c r="J13" s="682"/>
      <c r="K13" s="682"/>
      <c r="L13" s="186"/>
      <c r="M13" s="187"/>
      <c r="N13" s="187"/>
    </row>
    <row r="14" spans="2:14" ht="30" customHeight="1">
      <c r="B14" s="686" t="s">
        <v>312</v>
      </c>
      <c r="C14" s="188" t="s">
        <v>313</v>
      </c>
      <c r="D14" s="189" t="s">
        <v>270</v>
      </c>
      <c r="E14" s="190">
        <v>0</v>
      </c>
      <c r="F14" s="190">
        <v>0</v>
      </c>
      <c r="G14" s="190">
        <v>5</v>
      </c>
      <c r="H14" s="190">
        <v>0</v>
      </c>
      <c r="I14" s="190">
        <v>9</v>
      </c>
      <c r="J14" s="190">
        <v>5</v>
      </c>
      <c r="K14" s="191">
        <v>5</v>
      </c>
      <c r="L14" s="192"/>
      <c r="M14" s="192"/>
      <c r="N14" s="192"/>
    </row>
    <row r="15" spans="2:14" ht="30" customHeight="1">
      <c r="B15" s="688"/>
      <c r="C15" s="193" t="s">
        <v>314</v>
      </c>
      <c r="D15" s="194" t="s">
        <v>271</v>
      </c>
      <c r="E15" s="195">
        <v>3</v>
      </c>
      <c r="F15" s="195">
        <v>0</v>
      </c>
      <c r="G15" s="195">
        <v>9</v>
      </c>
      <c r="H15" s="195">
        <v>9</v>
      </c>
      <c r="I15" s="195">
        <v>0</v>
      </c>
      <c r="J15" s="195">
        <v>3</v>
      </c>
      <c r="K15" s="196">
        <v>0</v>
      </c>
      <c r="L15" s="192"/>
      <c r="M15" s="192"/>
      <c r="N15" s="192"/>
    </row>
    <row r="16" spans="2:14" ht="30" customHeight="1">
      <c r="B16" s="688"/>
      <c r="C16" s="193" t="s">
        <v>315</v>
      </c>
      <c r="D16" s="194" t="s">
        <v>272</v>
      </c>
      <c r="E16" s="195">
        <v>9</v>
      </c>
      <c r="F16" s="195">
        <v>0</v>
      </c>
      <c r="G16" s="195">
        <v>9</v>
      </c>
      <c r="H16" s="195">
        <v>9</v>
      </c>
      <c r="I16" s="195">
        <v>0</v>
      </c>
      <c r="J16" s="195">
        <v>3</v>
      </c>
      <c r="K16" s="196">
        <v>0</v>
      </c>
      <c r="L16" s="192"/>
      <c r="M16" s="192"/>
      <c r="N16" s="192"/>
    </row>
    <row r="17" spans="2:14" ht="30" customHeight="1" thickBot="1">
      <c r="B17" s="688"/>
      <c r="C17" s="197" t="s">
        <v>316</v>
      </c>
      <c r="D17" s="198" t="s">
        <v>273</v>
      </c>
      <c r="E17" s="199">
        <v>3</v>
      </c>
      <c r="F17" s="199">
        <v>0</v>
      </c>
      <c r="G17" s="199">
        <v>3</v>
      </c>
      <c r="H17" s="199">
        <v>5</v>
      </c>
      <c r="I17" s="199">
        <v>9</v>
      </c>
      <c r="J17" s="199">
        <v>5</v>
      </c>
      <c r="K17" s="200">
        <v>3</v>
      </c>
      <c r="L17" s="192"/>
      <c r="M17" s="192"/>
      <c r="N17" s="192"/>
    </row>
    <row r="18" spans="2:14" ht="30" customHeight="1">
      <c r="B18" s="686" t="s">
        <v>317</v>
      </c>
      <c r="C18" s="201" t="s">
        <v>318</v>
      </c>
      <c r="D18" s="202" t="s">
        <v>275</v>
      </c>
      <c r="E18" s="190">
        <v>0</v>
      </c>
      <c r="F18" s="190">
        <v>5</v>
      </c>
      <c r="G18" s="190">
        <v>0</v>
      </c>
      <c r="H18" s="190">
        <v>9</v>
      </c>
      <c r="I18" s="190">
        <v>3</v>
      </c>
      <c r="J18" s="190">
        <v>3</v>
      </c>
      <c r="K18" s="203">
        <v>0</v>
      </c>
      <c r="L18" s="192"/>
      <c r="M18" s="192"/>
      <c r="N18" s="192"/>
    </row>
    <row r="19" spans="2:14" ht="30" customHeight="1">
      <c r="B19" s="688"/>
      <c r="C19" s="204" t="s">
        <v>319</v>
      </c>
      <c r="D19" s="205" t="s">
        <v>276</v>
      </c>
      <c r="E19" s="195">
        <v>5</v>
      </c>
      <c r="F19" s="195">
        <v>5</v>
      </c>
      <c r="G19" s="195">
        <v>5</v>
      </c>
      <c r="H19" s="195">
        <v>3</v>
      </c>
      <c r="I19" s="195">
        <v>0</v>
      </c>
      <c r="J19" s="195">
        <v>0</v>
      </c>
      <c r="K19" s="196">
        <v>0</v>
      </c>
      <c r="L19" s="192"/>
      <c r="M19" s="192"/>
      <c r="N19" s="192"/>
    </row>
    <row r="20" spans="2:14" ht="39.75" customHeight="1">
      <c r="B20" s="688"/>
      <c r="C20" s="204" t="s">
        <v>320</v>
      </c>
      <c r="D20" s="205" t="s">
        <v>277</v>
      </c>
      <c r="E20" s="195">
        <v>5</v>
      </c>
      <c r="F20" s="195">
        <v>0</v>
      </c>
      <c r="G20" s="195">
        <v>3</v>
      </c>
      <c r="H20" s="195">
        <v>0</v>
      </c>
      <c r="I20" s="195">
        <v>0</v>
      </c>
      <c r="J20" s="195">
        <v>0</v>
      </c>
      <c r="K20" s="196">
        <v>0</v>
      </c>
      <c r="L20" s="192"/>
      <c r="M20" s="192"/>
      <c r="N20" s="192"/>
    </row>
    <row r="21" spans="2:14" ht="39.75" customHeight="1" thickBot="1">
      <c r="B21" s="688"/>
      <c r="C21" s="206" t="s">
        <v>321</v>
      </c>
      <c r="D21" s="207" t="s">
        <v>278</v>
      </c>
      <c r="E21" s="199">
        <v>3</v>
      </c>
      <c r="F21" s="199">
        <v>3</v>
      </c>
      <c r="G21" s="199">
        <v>0</v>
      </c>
      <c r="H21" s="199">
        <v>3</v>
      </c>
      <c r="I21" s="199">
        <v>3</v>
      </c>
      <c r="J21" s="199">
        <v>0</v>
      </c>
      <c r="K21" s="200">
        <v>0</v>
      </c>
      <c r="L21" s="192"/>
      <c r="M21" s="192"/>
      <c r="N21" s="192"/>
    </row>
    <row r="22" spans="2:14" ht="39.75" customHeight="1">
      <c r="B22" s="686" t="s">
        <v>322</v>
      </c>
      <c r="C22" s="208" t="s">
        <v>323</v>
      </c>
      <c r="D22" s="202" t="s">
        <v>282</v>
      </c>
      <c r="E22" s="190">
        <v>0</v>
      </c>
      <c r="F22" s="190">
        <v>3</v>
      </c>
      <c r="G22" s="190">
        <v>0</v>
      </c>
      <c r="H22" s="190">
        <v>0</v>
      </c>
      <c r="I22" s="190">
        <v>0</v>
      </c>
      <c r="J22" s="190">
        <v>9</v>
      </c>
      <c r="K22" s="203">
        <v>3</v>
      </c>
      <c r="L22" s="192"/>
      <c r="M22" s="192"/>
      <c r="N22" s="192"/>
    </row>
    <row r="23" spans="2:14" ht="39.75" customHeight="1">
      <c r="B23" s="688"/>
      <c r="C23" s="204" t="s">
        <v>324</v>
      </c>
      <c r="D23" s="205" t="s">
        <v>283</v>
      </c>
      <c r="E23" s="195">
        <v>0</v>
      </c>
      <c r="F23" s="195">
        <v>0</v>
      </c>
      <c r="G23" s="195">
        <v>0</v>
      </c>
      <c r="H23" s="195">
        <v>0</v>
      </c>
      <c r="I23" s="195">
        <v>0</v>
      </c>
      <c r="J23" s="195">
        <v>0</v>
      </c>
      <c r="K23" s="196">
        <v>0</v>
      </c>
      <c r="L23" s="192"/>
      <c r="M23" s="192"/>
      <c r="N23" s="192"/>
    </row>
    <row r="24" spans="2:14" ht="39.75" customHeight="1">
      <c r="B24" s="688"/>
      <c r="C24" s="204" t="s">
        <v>325</v>
      </c>
      <c r="D24" s="205" t="s">
        <v>284</v>
      </c>
      <c r="E24" s="195">
        <v>0</v>
      </c>
      <c r="F24" s="195">
        <v>0</v>
      </c>
      <c r="G24" s="195">
        <v>3</v>
      </c>
      <c r="H24" s="195">
        <v>0</v>
      </c>
      <c r="I24" s="195">
        <v>0</v>
      </c>
      <c r="J24" s="195">
        <v>3</v>
      </c>
      <c r="K24" s="196">
        <v>0</v>
      </c>
      <c r="L24" s="192"/>
      <c r="M24" s="192"/>
      <c r="N24" s="192"/>
    </row>
    <row r="25" spans="2:14" ht="39.75" customHeight="1">
      <c r="B25" s="688"/>
      <c r="C25" s="204" t="s">
        <v>326</v>
      </c>
      <c r="D25" s="205" t="s">
        <v>289</v>
      </c>
      <c r="E25" s="195">
        <v>0</v>
      </c>
      <c r="F25" s="195">
        <v>9</v>
      </c>
      <c r="G25" s="195">
        <v>0</v>
      </c>
      <c r="H25" s="195">
        <v>3</v>
      </c>
      <c r="I25" s="195">
        <v>3</v>
      </c>
      <c r="J25" s="195">
        <v>5</v>
      </c>
      <c r="K25" s="196">
        <v>3</v>
      </c>
      <c r="L25" s="192"/>
      <c r="M25" s="192"/>
      <c r="N25" s="192"/>
    </row>
    <row r="26" spans="2:14" ht="39.75" customHeight="1">
      <c r="B26" s="688"/>
      <c r="C26" s="204" t="s">
        <v>327</v>
      </c>
      <c r="D26" s="205" t="s">
        <v>286</v>
      </c>
      <c r="E26" s="195">
        <v>0</v>
      </c>
      <c r="F26" s="195">
        <v>0</v>
      </c>
      <c r="G26" s="195">
        <v>0</v>
      </c>
      <c r="H26" s="195">
        <v>9</v>
      </c>
      <c r="I26" s="195">
        <v>0</v>
      </c>
      <c r="J26" s="195">
        <v>3</v>
      </c>
      <c r="K26" s="196">
        <v>0</v>
      </c>
      <c r="L26" s="192"/>
      <c r="M26" s="192"/>
      <c r="N26" s="192"/>
    </row>
    <row r="27" spans="2:14" ht="39.75" customHeight="1" thickBot="1">
      <c r="B27" s="688"/>
      <c r="C27" s="204" t="s">
        <v>328</v>
      </c>
      <c r="D27" s="207" t="s">
        <v>288</v>
      </c>
      <c r="E27" s="199">
        <v>0</v>
      </c>
      <c r="F27" s="199">
        <v>9</v>
      </c>
      <c r="G27" s="199">
        <v>0</v>
      </c>
      <c r="H27" s="199">
        <v>9</v>
      </c>
      <c r="I27" s="199">
        <v>3</v>
      </c>
      <c r="J27" s="199">
        <v>3</v>
      </c>
      <c r="K27" s="200">
        <v>0</v>
      </c>
      <c r="L27" s="192"/>
      <c r="M27" s="192"/>
      <c r="N27" s="192"/>
    </row>
    <row r="28" spans="2:14" ht="39.75" customHeight="1">
      <c r="B28" s="686" t="s">
        <v>329</v>
      </c>
      <c r="C28" s="209" t="s">
        <v>330</v>
      </c>
      <c r="D28" s="202" t="s">
        <v>291</v>
      </c>
      <c r="E28" s="190">
        <v>0</v>
      </c>
      <c r="F28" s="190">
        <v>0</v>
      </c>
      <c r="G28" s="190">
        <v>0</v>
      </c>
      <c r="H28" s="190">
        <v>0</v>
      </c>
      <c r="I28" s="190">
        <v>0</v>
      </c>
      <c r="J28" s="190">
        <v>0</v>
      </c>
      <c r="K28" s="203">
        <v>3</v>
      </c>
      <c r="L28" s="192"/>
      <c r="M28" s="192"/>
      <c r="N28" s="192"/>
    </row>
    <row r="29" spans="2:14" ht="39.75" customHeight="1">
      <c r="B29" s="687"/>
      <c r="C29" s="210" t="s">
        <v>331</v>
      </c>
      <c r="D29" s="205" t="s">
        <v>292</v>
      </c>
      <c r="E29" s="195">
        <v>0</v>
      </c>
      <c r="F29" s="195">
        <v>9</v>
      </c>
      <c r="G29" s="195">
        <v>3</v>
      </c>
      <c r="H29" s="195">
        <v>5</v>
      </c>
      <c r="I29" s="195">
        <v>0</v>
      </c>
      <c r="J29" s="195">
        <v>3</v>
      </c>
      <c r="K29" s="196">
        <v>3</v>
      </c>
      <c r="L29" s="192"/>
      <c r="M29" s="192"/>
      <c r="N29" s="192"/>
    </row>
    <row r="30" spans="2:14" ht="39.75" customHeight="1">
      <c r="B30" s="688"/>
      <c r="C30" s="204" t="s">
        <v>332</v>
      </c>
      <c r="D30" s="205" t="s">
        <v>294</v>
      </c>
      <c r="E30" s="195">
        <v>0</v>
      </c>
      <c r="F30" s="195">
        <v>5</v>
      </c>
      <c r="G30" s="195">
        <v>0</v>
      </c>
      <c r="H30" s="195">
        <v>0</v>
      </c>
      <c r="I30" s="195">
        <v>0</v>
      </c>
      <c r="J30" s="195">
        <v>0</v>
      </c>
      <c r="K30" s="196">
        <v>3</v>
      </c>
      <c r="L30" s="192"/>
      <c r="M30" s="192"/>
      <c r="N30" s="192"/>
    </row>
    <row r="31" spans="2:14" ht="39.75" customHeight="1" thickBot="1">
      <c r="B31" s="689"/>
      <c r="C31" s="206" t="s">
        <v>333</v>
      </c>
      <c r="D31" s="207" t="s">
        <v>295</v>
      </c>
      <c r="E31" s="199">
        <v>0</v>
      </c>
      <c r="F31" s="199">
        <v>5</v>
      </c>
      <c r="G31" s="199">
        <v>3</v>
      </c>
      <c r="H31" s="199">
        <v>9</v>
      </c>
      <c r="I31" s="199">
        <v>0</v>
      </c>
      <c r="J31" s="199">
        <v>0</v>
      </c>
      <c r="K31" s="200">
        <v>3</v>
      </c>
      <c r="L31" s="192"/>
      <c r="M31" s="192"/>
      <c r="N31" s="192"/>
    </row>
    <row r="32" spans="2:14" ht="36.75" customHeight="1" thickBot="1">
      <c r="B32" s="677" t="s">
        <v>334</v>
      </c>
      <c r="C32" s="678"/>
      <c r="D32" s="679"/>
      <c r="E32" s="211">
        <f aca="true" t="shared" si="0" ref="E32:K32">SUM(E14:E31)</f>
        <v>28</v>
      </c>
      <c r="F32" s="211">
        <f t="shared" si="0"/>
        <v>53</v>
      </c>
      <c r="G32" s="211">
        <f t="shared" si="0"/>
        <v>43</v>
      </c>
      <c r="H32" s="211">
        <f t="shared" si="0"/>
        <v>73</v>
      </c>
      <c r="I32" s="211">
        <f t="shared" si="0"/>
        <v>30</v>
      </c>
      <c r="J32" s="211">
        <f t="shared" si="0"/>
        <v>45</v>
      </c>
      <c r="K32" s="212">
        <f t="shared" si="0"/>
        <v>26</v>
      </c>
      <c r="L32" s="192"/>
      <c r="M32" s="192"/>
      <c r="N32" s="192"/>
    </row>
    <row r="33" spans="2:14" s="47" customFormat="1" ht="36.75" customHeight="1" thickBot="1">
      <c r="B33" s="677" t="s">
        <v>335</v>
      </c>
      <c r="C33" s="678"/>
      <c r="D33" s="679"/>
      <c r="E33" s="52">
        <v>6</v>
      </c>
      <c r="F33" s="52">
        <v>2</v>
      </c>
      <c r="G33" s="52">
        <v>4</v>
      </c>
      <c r="H33" s="52">
        <v>1</v>
      </c>
      <c r="I33" s="52">
        <v>5</v>
      </c>
      <c r="J33" s="52">
        <v>3</v>
      </c>
      <c r="K33" s="53">
        <v>7</v>
      </c>
      <c r="L33" s="192"/>
      <c r="M33" s="192"/>
      <c r="N33" s="192"/>
    </row>
    <row r="34" spans="2:20" ht="12.75">
      <c r="B34" s="9"/>
      <c r="L34" s="192"/>
      <c r="M34" s="192"/>
      <c r="N34" s="192"/>
      <c r="S34" s="213"/>
      <c r="T34" s="213"/>
    </row>
    <row r="35" spans="12:14" ht="12.75">
      <c r="L35" s="192"/>
      <c r="M35" s="192"/>
      <c r="N35" s="192"/>
    </row>
    <row r="36" spans="12:14" ht="12.75">
      <c r="L36" s="192"/>
      <c r="M36" s="192"/>
      <c r="N36" s="192"/>
    </row>
    <row r="37" spans="12:14" ht="12.75">
      <c r="L37" s="111"/>
      <c r="M37" s="111"/>
      <c r="N37" s="111"/>
    </row>
    <row r="38" spans="12:14" ht="12.75">
      <c r="L38" s="111"/>
      <c r="M38" s="111"/>
      <c r="N38" s="111"/>
    </row>
    <row r="39" spans="12:14" ht="12.75">
      <c r="L39" s="111"/>
      <c r="M39" s="111"/>
      <c r="N39" s="111"/>
    </row>
  </sheetData>
  <sheetProtection/>
  <mergeCells count="16">
    <mergeCell ref="E8:K8"/>
    <mergeCell ref="B28:B31"/>
    <mergeCell ref="B33:D33"/>
    <mergeCell ref="B14:B17"/>
    <mergeCell ref="B18:B21"/>
    <mergeCell ref="B22:B27"/>
    <mergeCell ref="B3:K4"/>
    <mergeCell ref="B6:K6"/>
    <mergeCell ref="B32:D32"/>
    <mergeCell ref="E9:E13"/>
    <mergeCell ref="F9:F13"/>
    <mergeCell ref="G9:G13"/>
    <mergeCell ref="H9:H13"/>
    <mergeCell ref="I9:I13"/>
    <mergeCell ref="J9:J13"/>
    <mergeCell ref="K9:K13"/>
  </mergeCells>
  <printOptions/>
  <pageMargins left="0.6" right="0.12" top="0.86" bottom="0.12" header="0.3" footer="0"/>
  <pageSetup fitToHeight="1" fitToWidth="1" horizontalDpi="600" verticalDpi="600" orientation="portrait" paperSize="9" scale="67" r:id="rId1"/>
</worksheet>
</file>

<file path=xl/worksheets/sheet18.xml><?xml version="1.0" encoding="utf-8"?>
<worksheet xmlns="http://schemas.openxmlformats.org/spreadsheetml/2006/main" xmlns:r="http://schemas.openxmlformats.org/officeDocument/2006/relationships">
  <dimension ref="B1:U55"/>
  <sheetViews>
    <sheetView tabSelected="1" workbookViewId="0" topLeftCell="A1">
      <selection activeCell="B2" sqref="B2:J40"/>
    </sheetView>
  </sheetViews>
  <sheetFormatPr defaultColWidth="11.421875" defaultRowHeight="12.75"/>
  <cols>
    <col min="1" max="1" width="4.28125" style="0" customWidth="1"/>
    <col min="4" max="10" width="12.00390625" style="0" customWidth="1"/>
    <col min="11" max="12" width="10.140625" style="0" customWidth="1"/>
    <col min="13" max="13" width="12.28125" style="0" bestFit="1" customWidth="1"/>
    <col min="14" max="14" width="9.00390625" style="0" customWidth="1"/>
    <col min="15" max="15" width="9.140625" style="0" customWidth="1"/>
    <col min="16" max="16" width="9.7109375" style="0" bestFit="1" customWidth="1"/>
    <col min="17" max="17" width="12.28125" style="0" bestFit="1" customWidth="1"/>
  </cols>
  <sheetData>
    <row r="1" spans="11:17" ht="13.5" thickBot="1">
      <c r="K1" s="5"/>
      <c r="L1" s="5"/>
      <c r="M1" s="5"/>
      <c r="N1" s="5"/>
      <c r="O1" s="5"/>
      <c r="P1" s="5"/>
      <c r="Q1" s="5"/>
    </row>
    <row r="2" spans="2:18" ht="12.75" customHeight="1">
      <c r="B2" s="553" t="s">
        <v>336</v>
      </c>
      <c r="C2" s="554"/>
      <c r="D2" s="554"/>
      <c r="E2" s="554"/>
      <c r="F2" s="554"/>
      <c r="G2" s="554"/>
      <c r="H2" s="554"/>
      <c r="I2" s="554"/>
      <c r="J2" s="555"/>
      <c r="K2" s="177"/>
      <c r="L2" s="177"/>
      <c r="M2" s="177"/>
      <c r="N2" s="177"/>
      <c r="O2" s="177"/>
      <c r="P2" s="177"/>
      <c r="Q2" s="177"/>
      <c r="R2" s="5"/>
    </row>
    <row r="3" spans="2:18" ht="13.5" customHeight="1" thickBot="1">
      <c r="B3" s="559"/>
      <c r="C3" s="560"/>
      <c r="D3" s="560"/>
      <c r="E3" s="560"/>
      <c r="F3" s="560"/>
      <c r="G3" s="560"/>
      <c r="H3" s="560"/>
      <c r="I3" s="560"/>
      <c r="J3" s="561"/>
      <c r="K3" s="177"/>
      <c r="L3" s="177"/>
      <c r="M3" s="177"/>
      <c r="N3" s="177"/>
      <c r="O3" s="177"/>
      <c r="P3" s="177"/>
      <c r="Q3" s="177"/>
      <c r="R3" s="5"/>
    </row>
    <row r="4" spans="11:18" ht="13.5" thickBot="1">
      <c r="K4" s="5"/>
      <c r="L4" s="5"/>
      <c r="M4" s="5"/>
      <c r="N4" s="5"/>
      <c r="O4" s="5"/>
      <c r="P4" s="5"/>
      <c r="Q4" s="5"/>
      <c r="R4" s="5"/>
    </row>
    <row r="5" spans="2:17" ht="18.75" thickBot="1">
      <c r="B5" s="301" t="s">
        <v>337</v>
      </c>
      <c r="C5" s="302"/>
      <c r="D5" s="302"/>
      <c r="E5" s="302"/>
      <c r="F5" s="302"/>
      <c r="G5" s="302"/>
      <c r="H5" s="302"/>
      <c r="I5" s="302"/>
      <c r="J5" s="270"/>
      <c r="K5" s="214"/>
      <c r="L5" s="214"/>
      <c r="M5" s="214"/>
      <c r="N5" s="214"/>
      <c r="O5" s="214"/>
      <c r="P5" s="214"/>
      <c r="Q5" s="214"/>
    </row>
    <row r="6" ht="6" customHeight="1" thickBot="1"/>
    <row r="7" spans="4:17" ht="13.5" customHeight="1" thickBot="1">
      <c r="D7" s="690" t="s">
        <v>338</v>
      </c>
      <c r="E7" s="691"/>
      <c r="F7" s="691"/>
      <c r="G7" s="691"/>
      <c r="H7" s="691"/>
      <c r="I7" s="691"/>
      <c r="J7" s="692"/>
      <c r="K7" s="215"/>
      <c r="L7" s="215"/>
      <c r="M7" s="215"/>
      <c r="N7" s="215"/>
      <c r="O7" s="215"/>
      <c r="P7" s="215"/>
      <c r="Q7" s="215"/>
    </row>
    <row r="8" spans="4:17" ht="12.75">
      <c r="D8" s="680" t="s">
        <v>339</v>
      </c>
      <c r="E8" s="680" t="s">
        <v>340</v>
      </c>
      <c r="F8" s="680" t="s">
        <v>341</v>
      </c>
      <c r="G8" s="680" t="s">
        <v>342</v>
      </c>
      <c r="H8" s="680" t="s">
        <v>343</v>
      </c>
      <c r="I8" s="680" t="s">
        <v>344</v>
      </c>
      <c r="J8" s="680" t="s">
        <v>345</v>
      </c>
      <c r="K8" s="693"/>
      <c r="L8" s="216"/>
      <c r="M8" s="693"/>
      <c r="N8" s="693"/>
      <c r="O8" s="693"/>
      <c r="P8" s="693"/>
      <c r="Q8" s="693"/>
    </row>
    <row r="9" spans="4:17" ht="12.75">
      <c r="D9" s="681"/>
      <c r="E9" s="681"/>
      <c r="F9" s="681"/>
      <c r="G9" s="681"/>
      <c r="H9" s="681"/>
      <c r="I9" s="681"/>
      <c r="J9" s="681"/>
      <c r="K9" s="693"/>
      <c r="L9" s="216"/>
      <c r="M9" s="693"/>
      <c r="N9" s="693"/>
      <c r="O9" s="693"/>
      <c r="P9" s="693"/>
      <c r="Q9" s="693"/>
    </row>
    <row r="10" spans="4:17" ht="12.75">
      <c r="D10" s="681"/>
      <c r="E10" s="681"/>
      <c r="F10" s="681"/>
      <c r="G10" s="681"/>
      <c r="H10" s="681"/>
      <c r="I10" s="681"/>
      <c r="J10" s="681"/>
      <c r="K10" s="693"/>
      <c r="L10" s="216"/>
      <c r="M10" s="693"/>
      <c r="N10" s="693"/>
      <c r="O10" s="693"/>
      <c r="P10" s="693"/>
      <c r="Q10" s="693"/>
    </row>
    <row r="11" spans="4:17" ht="12.75">
      <c r="D11" s="681"/>
      <c r="E11" s="681"/>
      <c r="F11" s="681"/>
      <c r="G11" s="681"/>
      <c r="H11" s="681"/>
      <c r="I11" s="681"/>
      <c r="J11" s="681"/>
      <c r="K11" s="693"/>
      <c r="L11" s="216"/>
      <c r="M11" s="693"/>
      <c r="N11" s="693"/>
      <c r="O11" s="693"/>
      <c r="P11" s="693"/>
      <c r="Q11" s="693"/>
    </row>
    <row r="12" spans="4:17" ht="12.75">
      <c r="D12" s="681"/>
      <c r="E12" s="681"/>
      <c r="F12" s="681"/>
      <c r="G12" s="681"/>
      <c r="H12" s="681"/>
      <c r="I12" s="681"/>
      <c r="J12" s="681"/>
      <c r="K12" s="693"/>
      <c r="L12" s="216"/>
      <c r="M12" s="693"/>
      <c r="N12" s="693"/>
      <c r="O12" s="693"/>
      <c r="P12" s="693"/>
      <c r="Q12" s="693"/>
    </row>
    <row r="13" spans="4:17" ht="12.75">
      <c r="D13" s="681"/>
      <c r="E13" s="681"/>
      <c r="F13" s="681"/>
      <c r="G13" s="681"/>
      <c r="H13" s="681"/>
      <c r="I13" s="681"/>
      <c r="J13" s="681"/>
      <c r="K13" s="693"/>
      <c r="L13" s="216"/>
      <c r="M13" s="693"/>
      <c r="N13" s="693"/>
      <c r="O13" s="693"/>
      <c r="P13" s="693"/>
      <c r="Q13" s="693"/>
    </row>
    <row r="14" spans="4:17" ht="13.5" thickBot="1">
      <c r="D14" s="682"/>
      <c r="E14" s="682"/>
      <c r="F14" s="682"/>
      <c r="G14" s="682"/>
      <c r="H14" s="682"/>
      <c r="I14" s="682"/>
      <c r="J14" s="682"/>
      <c r="K14" s="693"/>
      <c r="L14" s="216"/>
      <c r="M14" s="693"/>
      <c r="N14" s="693"/>
      <c r="O14" s="693"/>
      <c r="P14" s="693"/>
      <c r="Q14" s="693"/>
    </row>
    <row r="15" spans="2:19" ht="24.75" customHeight="1" thickBot="1">
      <c r="B15" s="677" t="s">
        <v>346</v>
      </c>
      <c r="C15" s="678"/>
      <c r="D15" s="75">
        <v>28</v>
      </c>
      <c r="E15" s="75">
        <v>53</v>
      </c>
      <c r="F15" s="75">
        <v>43</v>
      </c>
      <c r="G15" s="75">
        <v>73</v>
      </c>
      <c r="H15" s="75">
        <v>30</v>
      </c>
      <c r="I15" s="75">
        <v>45</v>
      </c>
      <c r="J15" s="75">
        <v>26</v>
      </c>
      <c r="K15" s="71"/>
      <c r="L15" s="71"/>
      <c r="M15" s="217">
        <v>26</v>
      </c>
      <c r="N15" s="217">
        <v>53</v>
      </c>
      <c r="O15" s="217">
        <v>28</v>
      </c>
      <c r="P15" s="217">
        <v>43</v>
      </c>
      <c r="Q15" s="217">
        <v>73</v>
      </c>
      <c r="R15" s="217">
        <v>30</v>
      </c>
      <c r="S15" s="217">
        <v>45</v>
      </c>
    </row>
    <row r="16" spans="2:19" ht="26.25" customHeight="1" thickBot="1">
      <c r="B16" s="694" t="s">
        <v>347</v>
      </c>
      <c r="C16" s="695"/>
      <c r="D16" s="219">
        <v>1500</v>
      </c>
      <c r="E16" s="220">
        <v>1253</v>
      </c>
      <c r="F16" s="219">
        <v>1800</v>
      </c>
      <c r="G16" s="221">
        <v>2000</v>
      </c>
      <c r="H16" s="219">
        <v>2200</v>
      </c>
      <c r="I16" s="222">
        <v>5000</v>
      </c>
      <c r="J16" s="219">
        <v>1000</v>
      </c>
      <c r="K16" s="223"/>
      <c r="L16" s="223"/>
      <c r="M16" s="224">
        <v>1000</v>
      </c>
      <c r="N16" s="225">
        <v>1253</v>
      </c>
      <c r="O16" s="224">
        <v>1500</v>
      </c>
      <c r="P16" s="225">
        <v>1800</v>
      </c>
      <c r="Q16" s="225">
        <v>2000</v>
      </c>
      <c r="R16" s="225">
        <v>2200</v>
      </c>
      <c r="S16" s="225">
        <v>5000</v>
      </c>
    </row>
    <row r="17" spans="2:17" ht="21.75" customHeight="1" thickBot="1">
      <c r="B17" s="677" t="s">
        <v>348</v>
      </c>
      <c r="C17" s="678"/>
      <c r="D17" s="226" t="s">
        <v>154</v>
      </c>
      <c r="E17" s="227" t="s">
        <v>154</v>
      </c>
      <c r="F17" s="228"/>
      <c r="G17" s="229"/>
      <c r="H17" s="230"/>
      <c r="I17" s="231"/>
      <c r="J17" s="232"/>
      <c r="K17" s="233"/>
      <c r="L17" s="233"/>
      <c r="M17" s="234"/>
      <c r="N17" s="235"/>
      <c r="O17" s="236"/>
      <c r="P17" s="5"/>
      <c r="Q17" s="5"/>
    </row>
    <row r="19" ht="12.75">
      <c r="B19" s="47"/>
    </row>
    <row r="38" ht="12.75">
      <c r="P38" s="47"/>
    </row>
    <row r="41" spans="5:21" ht="12.75">
      <c r="E41" s="5"/>
      <c r="F41" s="5"/>
      <c r="G41" s="5"/>
      <c r="H41" s="5"/>
      <c r="I41" s="5"/>
      <c r="J41" s="5"/>
      <c r="K41" s="5"/>
      <c r="L41" s="5"/>
      <c r="M41" s="5"/>
      <c r="N41" s="5"/>
      <c r="O41" s="5"/>
      <c r="P41" s="5"/>
      <c r="Q41" s="5"/>
      <c r="R41" s="5"/>
      <c r="S41" s="5"/>
      <c r="T41" s="5"/>
      <c r="U41" s="5"/>
    </row>
    <row r="42" spans="5:21" ht="12.75">
      <c r="E42" s="5"/>
      <c r="F42" s="237"/>
      <c r="G42" s="237"/>
      <c r="H42" s="237"/>
      <c r="I42" s="5"/>
      <c r="J42" s="5"/>
      <c r="K42" s="5"/>
      <c r="L42" s="5"/>
      <c r="M42" s="5"/>
      <c r="N42" s="5"/>
      <c r="O42" s="5"/>
      <c r="P42" s="5"/>
      <c r="Q42" s="5"/>
      <c r="R42" s="5"/>
      <c r="S42" s="5"/>
      <c r="T42" s="5"/>
      <c r="U42" s="5"/>
    </row>
    <row r="43" spans="5:21" ht="12.75">
      <c r="E43" s="5"/>
      <c r="F43" s="237"/>
      <c r="G43" s="237"/>
      <c r="H43" s="237"/>
      <c r="I43" s="5"/>
      <c r="J43" s="5"/>
      <c r="K43" s="5"/>
      <c r="L43" s="5"/>
      <c r="M43" s="5"/>
      <c r="N43" s="5"/>
      <c r="O43" s="5"/>
      <c r="P43" s="5"/>
      <c r="Q43" s="5"/>
      <c r="R43" s="5"/>
      <c r="S43" s="5"/>
      <c r="T43" s="5"/>
      <c r="U43" s="5"/>
    </row>
    <row r="44" spans="5:21" ht="12.75">
      <c r="E44" s="5"/>
      <c r="F44" s="5"/>
      <c r="G44" s="5"/>
      <c r="H44" s="57"/>
      <c r="I44" s="57"/>
      <c r="J44" s="57"/>
      <c r="K44" s="57"/>
      <c r="L44" s="57"/>
      <c r="M44" s="57"/>
      <c r="N44" s="57"/>
      <c r="O44" s="57"/>
      <c r="P44" s="57"/>
      <c r="Q44" s="57"/>
      <c r="R44" s="57"/>
      <c r="S44" s="57"/>
      <c r="T44" s="57"/>
      <c r="U44" s="5"/>
    </row>
    <row r="45" spans="5:21" ht="12.75">
      <c r="E45" s="5"/>
      <c r="F45" s="238"/>
      <c r="G45" s="238"/>
      <c r="H45" s="239"/>
      <c r="I45" s="103"/>
      <c r="J45" s="103"/>
      <c r="K45" s="240"/>
      <c r="L45" s="240"/>
      <c r="M45" s="239"/>
      <c r="N45" s="103"/>
      <c r="O45" s="103"/>
      <c r="P45" s="240"/>
      <c r="Q45" s="239"/>
      <c r="R45" s="103"/>
      <c r="S45" s="103"/>
      <c r="T45" s="240"/>
      <c r="U45" s="5"/>
    </row>
    <row r="46" spans="2:21" ht="18.75" customHeight="1">
      <c r="B46" s="241"/>
      <c r="E46" s="5"/>
      <c r="F46" s="242"/>
      <c r="G46" s="242"/>
      <c r="H46" s="243"/>
      <c r="I46" s="5"/>
      <c r="J46" s="5"/>
      <c r="K46" s="243"/>
      <c r="L46" s="243"/>
      <c r="M46" s="243"/>
      <c r="N46" s="5"/>
      <c r="O46" s="5"/>
      <c r="P46" s="243"/>
      <c r="Q46" s="243"/>
      <c r="R46" s="5"/>
      <c r="S46" s="5"/>
      <c r="T46" s="243"/>
      <c r="U46" s="5"/>
    </row>
    <row r="47" spans="2:21" ht="18.75" customHeight="1">
      <c r="B47" s="241"/>
      <c r="E47" s="5"/>
      <c r="F47" s="242"/>
      <c r="G47" s="242"/>
      <c r="H47" s="243"/>
      <c r="I47" s="5"/>
      <c r="J47" s="5"/>
      <c r="K47" s="243"/>
      <c r="L47" s="243"/>
      <c r="M47" s="243"/>
      <c r="N47" s="5"/>
      <c r="O47" s="5"/>
      <c r="P47" s="243"/>
      <c r="Q47" s="243"/>
      <c r="R47" s="5"/>
      <c r="S47" s="5"/>
      <c r="T47" s="243"/>
      <c r="U47" s="5"/>
    </row>
    <row r="48" spans="2:21" ht="18.75" customHeight="1">
      <c r="B48" s="241"/>
      <c r="E48" s="5"/>
      <c r="F48" s="242"/>
      <c r="G48" s="242"/>
      <c r="H48" s="243"/>
      <c r="I48" s="5"/>
      <c r="J48" s="5"/>
      <c r="K48" s="243"/>
      <c r="L48" s="243"/>
      <c r="M48" s="243"/>
      <c r="N48" s="5"/>
      <c r="O48" s="5"/>
      <c r="P48" s="243"/>
      <c r="Q48" s="243"/>
      <c r="R48" s="5"/>
      <c r="S48" s="5"/>
      <c r="T48" s="243"/>
      <c r="U48" s="5"/>
    </row>
    <row r="49" spans="2:21" ht="18.75" customHeight="1">
      <c r="B49" s="244"/>
      <c r="E49" s="5"/>
      <c r="F49" s="242"/>
      <c r="G49" s="242"/>
      <c r="H49" s="243"/>
      <c r="I49" s="5"/>
      <c r="J49" s="5"/>
      <c r="K49" s="243"/>
      <c r="L49" s="243"/>
      <c r="M49" s="243"/>
      <c r="N49" s="5"/>
      <c r="O49" s="5"/>
      <c r="P49" s="243"/>
      <c r="Q49" s="243"/>
      <c r="R49" s="5"/>
      <c r="S49" s="5"/>
      <c r="T49" s="243"/>
      <c r="U49" s="5"/>
    </row>
    <row r="50" spans="5:21" ht="12.75">
      <c r="E50" s="5"/>
      <c r="F50" s="245"/>
      <c r="G50" s="245"/>
      <c r="H50" s="243"/>
      <c r="I50" s="5"/>
      <c r="J50" s="5"/>
      <c r="K50" s="243"/>
      <c r="L50" s="243"/>
      <c r="M50" s="243"/>
      <c r="N50" s="5"/>
      <c r="O50" s="5"/>
      <c r="P50" s="243"/>
      <c r="Q50" s="243"/>
      <c r="R50" s="5"/>
      <c r="S50" s="5"/>
      <c r="T50" s="243"/>
      <c r="U50" s="5"/>
    </row>
    <row r="51" spans="5:21" ht="12.75">
      <c r="E51" s="5"/>
      <c r="F51" s="240"/>
      <c r="G51" s="240"/>
      <c r="H51" s="243"/>
      <c r="I51" s="5"/>
      <c r="J51" s="5"/>
      <c r="K51" s="243"/>
      <c r="L51" s="243"/>
      <c r="M51" s="243"/>
      <c r="N51" s="5"/>
      <c r="O51" s="5"/>
      <c r="P51" s="243"/>
      <c r="Q51" s="243"/>
      <c r="R51" s="5"/>
      <c r="S51" s="5"/>
      <c r="T51" s="243"/>
      <c r="U51" s="5"/>
    </row>
    <row r="52" spans="5:21" ht="12.75">
      <c r="E52" s="5"/>
      <c r="F52" s="240"/>
      <c r="G52" s="240"/>
      <c r="H52" s="243"/>
      <c r="I52" s="5"/>
      <c r="J52" s="5"/>
      <c r="K52" s="243"/>
      <c r="L52" s="243"/>
      <c r="M52" s="243"/>
      <c r="N52" s="5"/>
      <c r="O52" s="5"/>
      <c r="P52" s="243"/>
      <c r="Q52" s="243"/>
      <c r="R52" s="5"/>
      <c r="S52" s="5"/>
      <c r="T52" s="243"/>
      <c r="U52" s="5"/>
    </row>
    <row r="53" spans="5:21" ht="12.75">
      <c r="E53" s="5"/>
      <c r="F53" s="240"/>
      <c r="G53" s="240"/>
      <c r="H53" s="243"/>
      <c r="I53" s="5"/>
      <c r="J53" s="5"/>
      <c r="K53" s="243"/>
      <c r="L53" s="243"/>
      <c r="M53" s="243"/>
      <c r="N53" s="5"/>
      <c r="O53" s="5"/>
      <c r="P53" s="243"/>
      <c r="Q53" s="243"/>
      <c r="R53" s="5"/>
      <c r="S53" s="5"/>
      <c r="T53" s="243"/>
      <c r="U53" s="5"/>
    </row>
    <row r="54" spans="6:12" ht="12.75">
      <c r="F54" s="246"/>
      <c r="G54" s="246"/>
      <c r="H54" s="246"/>
      <c r="I54" s="246"/>
      <c r="J54" s="246"/>
      <c r="K54" s="246"/>
      <c r="L54" s="246"/>
    </row>
    <row r="55" spans="6:12" ht="12.75">
      <c r="F55" s="246"/>
      <c r="G55" s="246"/>
      <c r="H55" s="246"/>
      <c r="I55" s="246"/>
      <c r="J55" s="246"/>
      <c r="K55" s="246"/>
      <c r="L55" s="246"/>
    </row>
  </sheetData>
  <sheetProtection/>
  <mergeCells count="19">
    <mergeCell ref="I8:I14"/>
    <mergeCell ref="J8:J14"/>
    <mergeCell ref="E8:E14"/>
    <mergeCell ref="F8:F14"/>
    <mergeCell ref="G8:G14"/>
    <mergeCell ref="H8:H14"/>
    <mergeCell ref="B17:C17"/>
    <mergeCell ref="Q8:Q14"/>
    <mergeCell ref="P8:P14"/>
    <mergeCell ref="B15:C15"/>
    <mergeCell ref="B16:C16"/>
    <mergeCell ref="K8:K14"/>
    <mergeCell ref="M8:M14"/>
    <mergeCell ref="N8:N14"/>
    <mergeCell ref="O8:O14"/>
    <mergeCell ref="D8:D14"/>
    <mergeCell ref="D7:J7"/>
    <mergeCell ref="B5:J5"/>
    <mergeCell ref="B2:J3"/>
  </mergeCells>
  <printOptions horizontalCentered="1" verticalCentered="1"/>
  <pageMargins left="0.4330708661417323" right="0.4724409448818898" top="0.5118110236220472" bottom="0.2362204724409449" header="0" footer="0"/>
  <pageSetup horizontalDpi="600" verticalDpi="600" orientation="landscape" paperSize="9" r:id="rId9"/>
  <drawing r:id="rId8"/>
  <legacyDrawing r:id="rId7"/>
  <oleObjects>
    <oleObject progId="Equation.DSMT4" shapeId="1747565" r:id="rId1"/>
    <oleObject progId="Equation.DSMT4" shapeId="1747566" r:id="rId2"/>
    <oleObject progId="Equation.DSMT4" shapeId="1747567" r:id="rId3"/>
    <oleObject progId="Equation.DSMT4" shapeId="1747568" r:id="rId4"/>
    <oleObject progId="Equation.DSMT4" shapeId="1747569" r:id="rId5"/>
    <oleObject progId="Equation.DSMT4" shapeId="1747575" r:id="rId6"/>
  </oleObjects>
</worksheet>
</file>

<file path=xl/worksheets/sheet19.xml><?xml version="1.0" encoding="utf-8"?>
<worksheet xmlns="http://schemas.openxmlformats.org/spreadsheetml/2006/main" xmlns:r="http://schemas.openxmlformats.org/officeDocument/2006/relationships">
  <sheetPr>
    <pageSetUpPr fitToPage="1"/>
  </sheetPr>
  <dimension ref="A2:Q40"/>
  <sheetViews>
    <sheetView zoomScale="60" zoomScaleNormal="6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364</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376</v>
      </c>
      <c r="C10" s="263" t="s">
        <v>377</v>
      </c>
      <c r="D10" s="264"/>
      <c r="E10" s="265"/>
      <c r="F10" s="57"/>
      <c r="G10" s="266"/>
      <c r="H10" s="267"/>
      <c r="I10" s="267"/>
      <c r="J10" s="267"/>
      <c r="K10" s="268"/>
      <c r="L10" s="266"/>
      <c r="M10" s="269" t="s">
        <v>154</v>
      </c>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6.75" customHeight="1">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9.75" customHeight="1">
      <c r="B36" s="250"/>
      <c r="C36" s="250"/>
      <c r="D36" s="250"/>
      <c r="E36" s="250"/>
      <c r="F36" s="250"/>
      <c r="G36" s="250"/>
      <c r="H36" s="250"/>
      <c r="I36" s="250"/>
      <c r="J36" s="250"/>
      <c r="K36" s="250"/>
      <c r="L36" s="250"/>
      <c r="M36" s="250"/>
      <c r="N36" s="250"/>
      <c r="O36" s="250"/>
      <c r="P36" s="250"/>
    </row>
    <row r="37" spans="2:16" ht="11.25" customHeight="1">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R27"/>
  <sheetViews>
    <sheetView zoomScale="75" zoomScaleNormal="75" zoomScalePageLayoutView="0" workbookViewId="0" topLeftCell="A7">
      <selection activeCell="T17" sqref="T17"/>
    </sheetView>
  </sheetViews>
  <sheetFormatPr defaultColWidth="11.421875" defaultRowHeight="12.75"/>
  <cols>
    <col min="1" max="1" width="5.140625" style="0" customWidth="1"/>
    <col min="3" max="3" width="17.28125" style="0" customWidth="1"/>
    <col min="4" max="7" width="5.7109375" style="0" customWidth="1"/>
    <col min="8" max="8" width="10.28125" style="0" customWidth="1"/>
    <col min="9" max="9" width="6.7109375" style="0" customWidth="1"/>
    <col min="10" max="10" width="7.00390625" style="0" customWidth="1"/>
    <col min="11" max="11" width="6.7109375" style="0" customWidth="1"/>
    <col min="12" max="12" width="9.421875" style="0" customWidth="1"/>
    <col min="13" max="15" width="5.7109375" style="0" customWidth="1"/>
    <col min="16" max="16" width="5.8515625" style="0" customWidth="1"/>
    <col min="18" max="18" width="17.421875" style="0" customWidth="1"/>
  </cols>
  <sheetData>
    <row r="1" ht="5.25" customHeight="1" thickBot="1"/>
    <row r="2" spans="2:18" ht="20.25" thickBot="1">
      <c r="B2" s="165" t="s">
        <v>221</v>
      </c>
      <c r="C2" s="166"/>
      <c r="D2" s="166"/>
      <c r="E2" s="166"/>
      <c r="F2" s="166"/>
      <c r="G2" s="166"/>
      <c r="H2" s="166"/>
      <c r="I2" s="166"/>
      <c r="J2" s="166"/>
      <c r="K2" s="166"/>
      <c r="L2" s="166"/>
      <c r="M2" s="166"/>
      <c r="N2" s="166"/>
      <c r="O2" s="166"/>
      <c r="P2" s="166"/>
      <c r="Q2" s="166"/>
      <c r="R2" s="163"/>
    </row>
    <row r="3" spans="2:18" ht="5.25" customHeight="1">
      <c r="B3" s="1"/>
      <c r="C3" s="1"/>
      <c r="D3" s="1"/>
      <c r="E3" s="1"/>
      <c r="F3" s="1"/>
      <c r="G3" s="1"/>
      <c r="H3" s="1"/>
      <c r="I3" s="1"/>
      <c r="J3" s="1"/>
      <c r="K3" s="1"/>
      <c r="L3" s="1"/>
      <c r="M3" s="1"/>
      <c r="N3" s="1"/>
      <c r="O3" s="1"/>
      <c r="P3" s="1"/>
      <c r="Q3" s="1"/>
      <c r="R3" s="1"/>
    </row>
    <row r="4" spans="2:18" ht="20.25">
      <c r="B4" s="161" t="s">
        <v>14</v>
      </c>
      <c r="C4" s="161"/>
      <c r="D4" s="161"/>
      <c r="E4" s="161"/>
      <c r="F4" s="161"/>
      <c r="G4" s="161"/>
      <c r="H4" s="161"/>
      <c r="I4" s="161"/>
      <c r="J4" s="161"/>
      <c r="K4" s="161"/>
      <c r="L4" s="161"/>
      <c r="M4" s="161"/>
      <c r="N4" s="161"/>
      <c r="O4" s="161"/>
      <c r="P4" s="161"/>
      <c r="Q4" s="161"/>
      <c r="R4" s="161"/>
    </row>
    <row r="5" spans="2:18" ht="8.25" customHeight="1">
      <c r="B5" s="12"/>
      <c r="C5" s="12"/>
      <c r="D5" s="12"/>
      <c r="E5" s="12"/>
      <c r="F5" s="12"/>
      <c r="G5" s="12"/>
      <c r="H5" s="12"/>
      <c r="I5" s="12"/>
      <c r="J5" s="12"/>
      <c r="K5" s="12"/>
      <c r="L5" s="12"/>
      <c r="M5" s="12"/>
      <c r="N5" s="12"/>
      <c r="O5" s="12"/>
      <c r="P5" s="12"/>
      <c r="Q5" s="12"/>
      <c r="R5" s="12"/>
    </row>
    <row r="6" spans="2:18" ht="18" customHeight="1">
      <c r="B6" s="12"/>
      <c r="C6" s="12"/>
      <c r="D6" s="13"/>
      <c r="E6" s="171"/>
      <c r="F6" s="171"/>
      <c r="G6" s="171"/>
      <c r="H6" s="174" t="s">
        <v>106</v>
      </c>
      <c r="I6" s="174" t="s">
        <v>107</v>
      </c>
      <c r="J6" s="174" t="s">
        <v>108</v>
      </c>
      <c r="K6" s="174" t="s">
        <v>114</v>
      </c>
      <c r="L6" s="174" t="s">
        <v>115</v>
      </c>
      <c r="M6" s="174" t="s">
        <v>116</v>
      </c>
      <c r="O6" s="174"/>
      <c r="P6" s="15"/>
      <c r="Q6" s="12"/>
      <c r="R6" s="12"/>
    </row>
    <row r="7" spans="2:18" ht="18">
      <c r="B7" s="12"/>
      <c r="C7" s="12"/>
      <c r="D7" s="13"/>
      <c r="E7" s="171"/>
      <c r="F7" s="171"/>
      <c r="G7" s="171"/>
      <c r="H7" s="174"/>
      <c r="I7" s="174"/>
      <c r="J7" s="174"/>
      <c r="K7" s="174"/>
      <c r="L7" s="174"/>
      <c r="M7" s="174"/>
      <c r="O7" s="174"/>
      <c r="P7" s="15"/>
      <c r="Q7" s="12"/>
      <c r="R7" s="12"/>
    </row>
    <row r="8" spans="2:18" ht="18">
      <c r="B8" s="12"/>
      <c r="C8" s="12"/>
      <c r="D8" s="13"/>
      <c r="E8" s="171"/>
      <c r="F8" s="171"/>
      <c r="G8" s="171"/>
      <c r="H8" s="174"/>
      <c r="I8" s="174"/>
      <c r="J8" s="174"/>
      <c r="K8" s="174"/>
      <c r="L8" s="174"/>
      <c r="M8" s="174"/>
      <c r="O8" s="174"/>
      <c r="P8" s="15"/>
      <c r="Q8" s="12"/>
      <c r="R8" s="12"/>
    </row>
    <row r="9" spans="2:18" ht="18">
      <c r="B9" s="12"/>
      <c r="C9" s="12"/>
      <c r="D9" s="13"/>
      <c r="E9" s="171"/>
      <c r="F9" s="171"/>
      <c r="G9" s="171"/>
      <c r="H9" s="174"/>
      <c r="I9" s="174"/>
      <c r="J9" s="174"/>
      <c r="K9" s="174"/>
      <c r="L9" s="174"/>
      <c r="M9" s="174"/>
      <c r="O9" s="174"/>
      <c r="P9" s="15"/>
      <c r="Q9" s="30"/>
      <c r="R9" s="12"/>
    </row>
    <row r="10" spans="2:18" ht="131.25" customHeight="1">
      <c r="B10" s="12"/>
      <c r="C10" s="12"/>
      <c r="D10" s="13"/>
      <c r="E10" s="171"/>
      <c r="F10" s="171"/>
      <c r="G10" s="171"/>
      <c r="H10" s="174"/>
      <c r="I10" s="174"/>
      <c r="J10" s="174"/>
      <c r="K10" s="174"/>
      <c r="L10" s="174"/>
      <c r="M10" s="174"/>
      <c r="O10" s="174"/>
      <c r="P10" s="15"/>
      <c r="Q10" s="12"/>
      <c r="R10" s="12"/>
    </row>
    <row r="11" spans="2:18" ht="18.75" thickBot="1">
      <c r="B11" s="16"/>
      <c r="C11" s="16"/>
      <c r="D11" s="33"/>
      <c r="E11" s="17"/>
      <c r="F11" s="14"/>
      <c r="G11" s="14"/>
      <c r="H11" s="14"/>
      <c r="I11" s="14"/>
      <c r="J11" s="14"/>
      <c r="K11" s="14"/>
      <c r="L11" s="14"/>
      <c r="M11" s="14"/>
      <c r="N11" s="14"/>
      <c r="O11" s="14"/>
      <c r="P11" s="32"/>
      <c r="Q11" s="16"/>
      <c r="R11" s="16"/>
    </row>
    <row r="12" spans="2:18" ht="18.75" thickBot="1">
      <c r="B12" s="173"/>
      <c r="C12" s="173"/>
      <c r="D12" s="17"/>
      <c r="E12" s="17"/>
      <c r="F12" s="17"/>
      <c r="G12" s="17"/>
      <c r="H12" s="17"/>
      <c r="I12" s="17"/>
      <c r="J12" s="17"/>
      <c r="K12" s="17"/>
      <c r="L12" s="17"/>
      <c r="M12" s="17"/>
      <c r="N12" s="17"/>
      <c r="O12" s="17"/>
      <c r="P12" s="31"/>
      <c r="Q12" s="173"/>
      <c r="R12" s="173"/>
    </row>
    <row r="13" spans="2:18" ht="18.75" thickBot="1">
      <c r="B13" s="173"/>
      <c r="C13" s="173"/>
      <c r="D13" s="17"/>
      <c r="E13" s="17"/>
      <c r="F13" s="17"/>
      <c r="G13" s="17"/>
      <c r="H13" s="17"/>
      <c r="I13" s="17"/>
      <c r="J13" s="17"/>
      <c r="K13" s="17"/>
      <c r="L13" s="17"/>
      <c r="M13" s="17"/>
      <c r="N13" s="17"/>
      <c r="O13" s="17"/>
      <c r="P13" s="17"/>
      <c r="Q13" s="164"/>
      <c r="R13" s="164"/>
    </row>
    <row r="14" spans="2:18" ht="18.75" thickBot="1">
      <c r="B14" s="173"/>
      <c r="C14" s="173"/>
      <c r="D14" s="17"/>
      <c r="E14" s="17"/>
      <c r="F14" s="17"/>
      <c r="G14" s="17"/>
      <c r="H14" s="17"/>
      <c r="I14" s="17"/>
      <c r="J14" s="17"/>
      <c r="K14" s="17"/>
      <c r="L14" s="17"/>
      <c r="M14" s="17"/>
      <c r="N14" s="17"/>
      <c r="O14" s="17"/>
      <c r="P14" s="17"/>
      <c r="Q14" s="173"/>
      <c r="R14" s="173"/>
    </row>
    <row r="15" spans="2:18" ht="36" customHeight="1" thickBot="1">
      <c r="B15" s="167"/>
      <c r="C15" s="167"/>
      <c r="D15" s="17"/>
      <c r="E15" s="17"/>
      <c r="F15" s="17"/>
      <c r="G15" s="17"/>
      <c r="H15" s="17"/>
      <c r="I15" s="17"/>
      <c r="J15" s="17"/>
      <c r="K15" s="17"/>
      <c r="L15" s="17"/>
      <c r="M15" s="17"/>
      <c r="N15" s="17"/>
      <c r="O15" s="17"/>
      <c r="P15" s="17"/>
      <c r="Q15" s="170" t="s">
        <v>121</v>
      </c>
      <c r="R15" s="170"/>
    </row>
    <row r="16" spans="2:18" ht="46.5" customHeight="1" thickBot="1">
      <c r="B16" s="167" t="s">
        <v>122</v>
      </c>
      <c r="C16" s="167"/>
      <c r="D16" s="17"/>
      <c r="E16" s="17"/>
      <c r="F16" s="17"/>
      <c r="G16" s="17"/>
      <c r="H16" s="17"/>
      <c r="I16" s="17"/>
      <c r="J16" s="17"/>
      <c r="K16" s="17"/>
      <c r="L16" s="17"/>
      <c r="M16" s="17"/>
      <c r="N16" s="17"/>
      <c r="O16" s="17"/>
      <c r="P16" s="17"/>
      <c r="Q16" s="170" t="s">
        <v>120</v>
      </c>
      <c r="R16" s="170"/>
    </row>
    <row r="17" spans="2:18" ht="48" customHeight="1" thickBot="1">
      <c r="B17" s="167" t="s">
        <v>183</v>
      </c>
      <c r="C17" s="167"/>
      <c r="D17" s="17"/>
      <c r="E17" s="17"/>
      <c r="F17" s="17"/>
      <c r="G17" s="17"/>
      <c r="H17" s="17"/>
      <c r="I17" s="17"/>
      <c r="J17" s="17"/>
      <c r="K17" s="17"/>
      <c r="L17" s="17"/>
      <c r="M17" s="17"/>
      <c r="N17" s="17"/>
      <c r="O17" s="17"/>
      <c r="P17" s="17"/>
      <c r="Q17" s="170" t="s">
        <v>123</v>
      </c>
      <c r="R17" s="170"/>
    </row>
    <row r="18" spans="2:18" ht="18.75" thickBot="1">
      <c r="B18" s="173"/>
      <c r="C18" s="173"/>
      <c r="D18" s="17"/>
      <c r="E18" s="17"/>
      <c r="F18" s="17"/>
      <c r="G18" s="17"/>
      <c r="H18" s="17"/>
      <c r="I18" s="17"/>
      <c r="J18" s="17"/>
      <c r="K18" s="17"/>
      <c r="L18" s="17"/>
      <c r="M18" s="17"/>
      <c r="N18" s="17"/>
      <c r="O18" s="17"/>
      <c r="P18" s="17"/>
      <c r="Q18" s="170"/>
      <c r="R18" s="170"/>
    </row>
    <row r="19" spans="2:18" ht="18.75" thickBot="1">
      <c r="B19" s="173"/>
      <c r="C19" s="173"/>
      <c r="D19" s="17"/>
      <c r="E19" s="17"/>
      <c r="F19" s="17"/>
      <c r="G19" s="17"/>
      <c r="H19" s="17"/>
      <c r="I19" s="17"/>
      <c r="J19" s="17"/>
      <c r="K19" s="17"/>
      <c r="L19" s="17"/>
      <c r="M19" s="17"/>
      <c r="N19" s="17"/>
      <c r="O19" s="17"/>
      <c r="P19" s="17"/>
      <c r="Q19" s="170"/>
      <c r="R19" s="170"/>
    </row>
    <row r="20" spans="2:18" ht="18.75" thickBot="1">
      <c r="B20" s="173"/>
      <c r="C20" s="173"/>
      <c r="D20" s="17"/>
      <c r="E20" s="17"/>
      <c r="F20" s="17"/>
      <c r="G20" s="17"/>
      <c r="H20" s="17"/>
      <c r="I20" s="17"/>
      <c r="J20" s="17"/>
      <c r="K20" s="17"/>
      <c r="L20" s="17"/>
      <c r="M20" s="17"/>
      <c r="N20" s="17"/>
      <c r="O20" s="17"/>
      <c r="P20" s="17"/>
      <c r="Q20" s="173"/>
      <c r="R20" s="173"/>
    </row>
    <row r="21" spans="2:18" ht="18.75" thickBot="1">
      <c r="B21" s="173"/>
      <c r="C21" s="173"/>
      <c r="D21" s="31"/>
      <c r="E21" s="17"/>
      <c r="F21" s="17"/>
      <c r="G21" s="17"/>
      <c r="H21" s="17"/>
      <c r="I21" s="17"/>
      <c r="J21" s="17"/>
      <c r="K21" s="17"/>
      <c r="L21" s="17"/>
      <c r="M21" s="17"/>
      <c r="N21" s="17"/>
      <c r="O21" s="17"/>
      <c r="P21" s="31"/>
      <c r="Q21" s="173"/>
      <c r="R21" s="173"/>
    </row>
    <row r="22" spans="2:18" ht="18">
      <c r="B22" s="18"/>
      <c r="C22" s="18"/>
      <c r="D22" s="34"/>
      <c r="E22" s="17"/>
      <c r="F22" s="17"/>
      <c r="G22" s="17"/>
      <c r="H22" s="17"/>
      <c r="I22" s="17"/>
      <c r="J22" s="17"/>
      <c r="K22" s="17"/>
      <c r="L22" s="17"/>
      <c r="M22" s="17"/>
      <c r="N22" s="17"/>
      <c r="O22" s="17"/>
      <c r="P22" s="35"/>
      <c r="Q22" s="18"/>
      <c r="R22" s="18"/>
    </row>
    <row r="23" spans="2:18" ht="18" customHeight="1">
      <c r="B23" s="12"/>
      <c r="C23" s="12"/>
      <c r="D23" s="13"/>
      <c r="E23" s="168"/>
      <c r="F23" s="169"/>
      <c r="G23" s="174"/>
      <c r="H23" s="174"/>
      <c r="I23" s="174" t="s">
        <v>117</v>
      </c>
      <c r="J23" s="174" t="s">
        <v>118</v>
      </c>
      <c r="K23" s="174" t="s">
        <v>119</v>
      </c>
      <c r="L23" s="174"/>
      <c r="M23" s="174"/>
      <c r="N23" s="174"/>
      <c r="O23" s="172"/>
      <c r="P23" s="15"/>
      <c r="Q23" s="12"/>
      <c r="R23" s="12"/>
    </row>
    <row r="24" spans="2:18" ht="18">
      <c r="B24" s="12"/>
      <c r="C24" s="12"/>
      <c r="D24" s="13"/>
      <c r="E24" s="169"/>
      <c r="F24" s="169"/>
      <c r="G24" s="174"/>
      <c r="H24" s="174"/>
      <c r="I24" s="174"/>
      <c r="J24" s="174"/>
      <c r="K24" s="174"/>
      <c r="L24" s="174"/>
      <c r="M24" s="174"/>
      <c r="N24" s="174"/>
      <c r="O24" s="174"/>
      <c r="P24" s="15"/>
      <c r="Q24" s="12"/>
      <c r="R24" s="12"/>
    </row>
    <row r="25" spans="2:18" ht="18">
      <c r="B25" s="12"/>
      <c r="C25" s="12"/>
      <c r="D25" s="13"/>
      <c r="E25" s="169"/>
      <c r="F25" s="169"/>
      <c r="G25" s="174"/>
      <c r="H25" s="174"/>
      <c r="I25" s="174"/>
      <c r="J25" s="174"/>
      <c r="K25" s="174"/>
      <c r="L25" s="174"/>
      <c r="M25" s="174"/>
      <c r="N25" s="174"/>
      <c r="O25" s="174"/>
      <c r="P25" s="15"/>
      <c r="Q25" s="12"/>
      <c r="R25" s="12"/>
    </row>
    <row r="26" spans="2:18" ht="45" customHeight="1">
      <c r="B26" s="12"/>
      <c r="C26" s="12"/>
      <c r="D26" s="13"/>
      <c r="E26" s="169"/>
      <c r="F26" s="169"/>
      <c r="G26" s="174"/>
      <c r="H26" s="174"/>
      <c r="I26" s="174"/>
      <c r="J26" s="174"/>
      <c r="K26" s="174"/>
      <c r="L26" s="174"/>
      <c r="M26" s="174"/>
      <c r="N26" s="174"/>
      <c r="O26" s="174"/>
      <c r="P26" s="15"/>
      <c r="Q26" s="12"/>
      <c r="R26" s="12"/>
    </row>
    <row r="27" spans="2:18" ht="84.75" customHeight="1">
      <c r="B27" s="12"/>
      <c r="C27" s="12"/>
      <c r="D27" s="13"/>
      <c r="E27" s="169"/>
      <c r="F27" s="169"/>
      <c r="G27" s="174"/>
      <c r="H27" s="174"/>
      <c r="I27" s="174"/>
      <c r="J27" s="174"/>
      <c r="K27" s="174"/>
      <c r="L27" s="174"/>
      <c r="M27" s="174"/>
      <c r="N27" s="174"/>
      <c r="O27" s="174"/>
      <c r="P27" s="15"/>
      <c r="Q27" s="12"/>
      <c r="R27" s="12"/>
    </row>
  </sheetData>
  <sheetProtection/>
  <mergeCells count="43">
    <mergeCell ref="B2:R2"/>
    <mergeCell ref="B4:R4"/>
    <mergeCell ref="Q12:R12"/>
    <mergeCell ref="M6:M10"/>
    <mergeCell ref="L6:L10"/>
    <mergeCell ref="O6:O10"/>
    <mergeCell ref="H6:H10"/>
    <mergeCell ref="Q16:R16"/>
    <mergeCell ref="Q13:R13"/>
    <mergeCell ref="Q14:R14"/>
    <mergeCell ref="Q15:R15"/>
    <mergeCell ref="Q21:R21"/>
    <mergeCell ref="Q17:R17"/>
    <mergeCell ref="Q18:R18"/>
    <mergeCell ref="Q19:R19"/>
    <mergeCell ref="Q20:R20"/>
    <mergeCell ref="J23:J27"/>
    <mergeCell ref="K23:K27"/>
    <mergeCell ref="L23:L27"/>
    <mergeCell ref="E23:E27"/>
    <mergeCell ref="F23:F27"/>
    <mergeCell ref="G23:G27"/>
    <mergeCell ref="H23:H27"/>
    <mergeCell ref="O23:O27"/>
    <mergeCell ref="B12:C12"/>
    <mergeCell ref="B13:C13"/>
    <mergeCell ref="B14:C14"/>
    <mergeCell ref="B15:C15"/>
    <mergeCell ref="B16:C16"/>
    <mergeCell ref="B17:C17"/>
    <mergeCell ref="B18:C18"/>
    <mergeCell ref="B19:C19"/>
    <mergeCell ref="I23:I27"/>
    <mergeCell ref="B20:C20"/>
    <mergeCell ref="B21:C21"/>
    <mergeCell ref="N23:N27"/>
    <mergeCell ref="E6:E10"/>
    <mergeCell ref="F6:F10"/>
    <mergeCell ref="G6:G10"/>
    <mergeCell ref="I6:I10"/>
    <mergeCell ref="J6:J10"/>
    <mergeCell ref="K6:K10"/>
    <mergeCell ref="M23:M27"/>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68" r:id="rId2"/>
  <headerFooter alignWithMargins="0">
    <oddFooter>&amp;L&amp;"Arial,Cursiva"Formato tomado de Material del Tópico de Graduación BSC - Ing. Jaime Lozada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Q43"/>
  <sheetViews>
    <sheetView zoomScale="70" zoomScaleNormal="7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378</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379</v>
      </c>
      <c r="C10" s="263" t="s">
        <v>380</v>
      </c>
      <c r="D10" s="264"/>
      <c r="E10" s="265"/>
      <c r="F10" s="57"/>
      <c r="G10" s="266" t="s">
        <v>154</v>
      </c>
      <c r="H10" s="267"/>
      <c r="I10" s="267"/>
      <c r="J10" s="267"/>
      <c r="K10" s="268"/>
      <c r="L10" s="266"/>
      <c r="M10" s="269" t="s">
        <v>154</v>
      </c>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ustomHeight="1">
      <c r="B30" s="250"/>
      <c r="C30" s="250"/>
      <c r="D30" s="250"/>
      <c r="E30" s="250"/>
      <c r="F30" s="250"/>
      <c r="G30" s="250"/>
      <c r="H30" s="250"/>
      <c r="I30" s="250"/>
      <c r="J30" s="250"/>
      <c r="K30" s="250"/>
      <c r="L30" s="250"/>
      <c r="M30" s="250"/>
      <c r="N30" s="250"/>
      <c r="O30" s="250"/>
      <c r="P30" s="250"/>
    </row>
    <row r="31" spans="2:16" ht="6.75" customHeight="1">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3.5" customHeight="1">
      <c r="B38" s="250"/>
      <c r="C38" s="250"/>
      <c r="D38" s="250"/>
      <c r="E38" s="250"/>
      <c r="F38" s="250"/>
      <c r="G38" s="250"/>
      <c r="H38" s="250"/>
      <c r="I38" s="250"/>
      <c r="J38" s="250"/>
      <c r="K38" s="250"/>
      <c r="L38" s="250"/>
      <c r="M38" s="250"/>
      <c r="N38" s="250"/>
      <c r="O38" s="250"/>
      <c r="P38" s="250"/>
    </row>
    <row r="39" spans="2:16" ht="9.75" customHeight="1">
      <c r="B39" s="250"/>
      <c r="C39" s="250"/>
      <c r="D39" s="250"/>
      <c r="E39" s="250"/>
      <c r="F39" s="250"/>
      <c r="G39" s="250"/>
      <c r="H39" s="250"/>
      <c r="I39" s="250"/>
      <c r="J39" s="250"/>
      <c r="K39" s="250"/>
      <c r="L39" s="250"/>
      <c r="M39" s="250"/>
      <c r="N39" s="250"/>
      <c r="O39" s="250"/>
      <c r="P39" s="250"/>
    </row>
    <row r="40" spans="2:16" ht="11.25" customHeight="1">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row r="43" spans="2:16" ht="12.75">
      <c r="B43" s="250"/>
      <c r="C43" s="250"/>
      <c r="D43" s="250"/>
      <c r="E43" s="250"/>
      <c r="F43" s="250"/>
      <c r="G43" s="250"/>
      <c r="H43" s="250"/>
      <c r="I43" s="250"/>
      <c r="J43" s="250"/>
      <c r="K43" s="250"/>
      <c r="L43" s="250"/>
      <c r="M43" s="250"/>
      <c r="N43" s="250"/>
      <c r="O43" s="250"/>
      <c r="P43"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Q40"/>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381</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382</v>
      </c>
      <c r="C10" s="263" t="s">
        <v>383</v>
      </c>
      <c r="D10" s="264"/>
      <c r="E10" s="265"/>
      <c r="F10" s="57"/>
      <c r="G10" s="266" t="s">
        <v>154</v>
      </c>
      <c r="H10" s="267"/>
      <c r="I10" s="267"/>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8.75" customHeight="1">
      <c r="B27" s="250"/>
      <c r="C27" s="250"/>
      <c r="D27" s="250"/>
      <c r="E27" s="250"/>
      <c r="F27" s="250"/>
      <c r="G27" s="250"/>
      <c r="H27" s="250"/>
      <c r="I27" s="250"/>
      <c r="J27" s="250"/>
      <c r="K27" s="250"/>
      <c r="L27" s="250"/>
      <c r="M27" s="250"/>
      <c r="N27" s="250"/>
      <c r="O27" s="250"/>
      <c r="P27" s="250"/>
    </row>
    <row r="28" spans="2:16" ht="6.75" customHeight="1">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9.75" customHeight="1">
      <c r="B36" s="250"/>
      <c r="C36" s="250"/>
      <c r="D36" s="250"/>
      <c r="E36" s="250"/>
      <c r="F36" s="250"/>
      <c r="G36" s="250"/>
      <c r="H36" s="250"/>
      <c r="I36" s="250"/>
      <c r="J36" s="250"/>
      <c r="K36" s="250"/>
      <c r="L36" s="250"/>
      <c r="M36" s="250"/>
      <c r="N36" s="250"/>
      <c r="O36" s="250"/>
      <c r="P36" s="250"/>
    </row>
    <row r="37" spans="2:16" ht="11.25" customHeight="1">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Q42"/>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384</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73" t="s">
        <v>359</v>
      </c>
      <c r="D9" s="252" t="s">
        <v>357</v>
      </c>
      <c r="E9" s="253" t="s">
        <v>370</v>
      </c>
      <c r="F9" s="159"/>
      <c r="G9" s="254" t="s">
        <v>371</v>
      </c>
      <c r="H9" s="255" t="s">
        <v>372</v>
      </c>
      <c r="I9" s="256" t="s">
        <v>373</v>
      </c>
      <c r="J9" s="257"/>
      <c r="K9" s="258"/>
      <c r="L9" s="254" t="s">
        <v>374</v>
      </c>
      <c r="M9" s="259" t="s">
        <v>375</v>
      </c>
      <c r="N9" s="260"/>
      <c r="O9" s="260"/>
      <c r="P9" s="261"/>
    </row>
    <row r="10" spans="2:16" ht="48" customHeight="1" thickBot="1">
      <c r="B10" s="274" t="s">
        <v>385</v>
      </c>
      <c r="C10" s="275" t="s">
        <v>360</v>
      </c>
      <c r="D10" s="276"/>
      <c r="E10" s="265"/>
      <c r="F10" s="57"/>
      <c r="G10" s="266" t="s">
        <v>154</v>
      </c>
      <c r="H10" s="267"/>
      <c r="I10" s="267"/>
      <c r="J10" s="267"/>
      <c r="K10" s="268"/>
      <c r="L10" s="266"/>
      <c r="M10" s="269" t="s">
        <v>154</v>
      </c>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6.75" customHeight="1">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9.75" customHeight="1">
      <c r="B38" s="250"/>
      <c r="C38" s="250"/>
      <c r="D38" s="250"/>
      <c r="E38" s="250"/>
      <c r="F38" s="250"/>
      <c r="G38" s="250"/>
      <c r="H38" s="250"/>
      <c r="I38" s="250"/>
      <c r="J38" s="250"/>
      <c r="K38" s="250"/>
      <c r="L38" s="250"/>
      <c r="M38" s="250"/>
      <c r="N38" s="250"/>
      <c r="O38" s="250"/>
      <c r="P38" s="250"/>
    </row>
    <row r="39" spans="2:16" ht="11.25" customHeight="1">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2:Q46"/>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386</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387</v>
      </c>
      <c r="C10" s="263" t="s">
        <v>349</v>
      </c>
      <c r="D10" s="264"/>
      <c r="E10" s="265"/>
      <c r="F10" s="57"/>
      <c r="G10" s="266" t="s">
        <v>154</v>
      </c>
      <c r="H10" s="267"/>
      <c r="I10" s="267" t="s">
        <v>154</v>
      </c>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7.25" customHeight="1">
      <c r="B33" s="250"/>
      <c r="C33" s="250"/>
      <c r="D33" s="250"/>
      <c r="E33" s="250"/>
      <c r="F33" s="250"/>
      <c r="G33" s="250"/>
      <c r="H33" s="250"/>
      <c r="I33" s="250"/>
      <c r="J33" s="250"/>
      <c r="K33" s="250"/>
      <c r="L33" s="250"/>
      <c r="M33" s="250"/>
      <c r="N33" s="250"/>
      <c r="O33" s="250"/>
      <c r="P33" s="250"/>
    </row>
    <row r="34" spans="2:16" ht="6.75" customHeight="1">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9.75" customHeight="1">
      <c r="B42" s="250"/>
      <c r="C42" s="250"/>
      <c r="D42" s="250"/>
      <c r="E42" s="250"/>
      <c r="F42" s="250"/>
      <c r="G42" s="250"/>
      <c r="H42" s="250"/>
      <c r="I42" s="250"/>
      <c r="J42" s="250"/>
      <c r="K42" s="250"/>
      <c r="L42" s="250"/>
      <c r="M42" s="250"/>
      <c r="N42" s="250"/>
      <c r="O42" s="250"/>
      <c r="P42" s="250"/>
    </row>
    <row r="43" spans="2:16" ht="11.25" customHeight="1">
      <c r="B43" s="250"/>
      <c r="C43" s="250"/>
      <c r="D43" s="250"/>
      <c r="E43" s="250"/>
      <c r="F43" s="250"/>
      <c r="G43" s="250"/>
      <c r="H43" s="250"/>
      <c r="I43" s="250"/>
      <c r="J43" s="250"/>
      <c r="K43" s="250"/>
      <c r="L43" s="250"/>
      <c r="M43" s="250"/>
      <c r="N43" s="250"/>
      <c r="O43" s="250"/>
      <c r="P43" s="250"/>
    </row>
    <row r="44" spans="2:16" ht="12.75">
      <c r="B44" s="250"/>
      <c r="C44" s="250"/>
      <c r="D44" s="250"/>
      <c r="E44" s="250"/>
      <c r="F44" s="250"/>
      <c r="G44" s="250"/>
      <c r="H44" s="250"/>
      <c r="I44" s="250"/>
      <c r="J44" s="250"/>
      <c r="K44" s="250"/>
      <c r="L44" s="250"/>
      <c r="M44" s="250"/>
      <c r="N44" s="250"/>
      <c r="O44" s="250"/>
      <c r="P44" s="250"/>
    </row>
    <row r="45" spans="2:16" ht="12.75">
      <c r="B45" s="250"/>
      <c r="C45" s="250"/>
      <c r="D45" s="250"/>
      <c r="E45" s="250"/>
      <c r="F45" s="250"/>
      <c r="G45" s="250"/>
      <c r="H45" s="250"/>
      <c r="I45" s="250"/>
      <c r="J45" s="250"/>
      <c r="K45" s="250"/>
      <c r="L45" s="250"/>
      <c r="M45" s="250"/>
      <c r="N45" s="250"/>
      <c r="O45" s="250"/>
      <c r="P45" s="250"/>
    </row>
    <row r="46" spans="2:16" ht="12.75">
      <c r="B46" s="250"/>
      <c r="C46" s="250"/>
      <c r="D46" s="250"/>
      <c r="E46" s="250"/>
      <c r="F46" s="250"/>
      <c r="G46" s="250"/>
      <c r="H46" s="250"/>
      <c r="I46" s="250"/>
      <c r="J46" s="250"/>
      <c r="K46" s="250"/>
      <c r="L46" s="250"/>
      <c r="M46" s="250"/>
      <c r="N46" s="250"/>
      <c r="O46" s="250"/>
      <c r="P46" s="250"/>
    </row>
  </sheetData>
  <sheetProtection/>
  <mergeCells count="6">
    <mergeCell ref="B3:P3"/>
    <mergeCell ref="B5:P5"/>
    <mergeCell ref="B7:E8"/>
    <mergeCell ref="G7:P7"/>
    <mergeCell ref="G8:K8"/>
    <mergeCell ref="L8:P8"/>
  </mergeCells>
  <printOptions/>
  <pageMargins left="0.5118110236220472" right="0.5511811023622047" top="0.41" bottom="0.21" header="0.31496062992125984" footer="0.23"/>
  <pageSetup fitToHeight="1" fitToWidth="1" horizontalDpi="600" verticalDpi="600" orientation="landscape" paperSize="9" scale="7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Q41"/>
  <sheetViews>
    <sheetView zoomScale="75" zoomScaleNormal="75"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388</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252" t="s">
        <v>357</v>
      </c>
      <c r="E9" s="253" t="s">
        <v>370</v>
      </c>
      <c r="F9" s="159"/>
      <c r="G9" s="254" t="s">
        <v>371</v>
      </c>
      <c r="H9" s="255" t="s">
        <v>372</v>
      </c>
      <c r="I9" s="256" t="s">
        <v>373</v>
      </c>
      <c r="J9" s="257"/>
      <c r="K9" s="258"/>
      <c r="L9" s="254" t="s">
        <v>374</v>
      </c>
      <c r="M9" s="259" t="s">
        <v>375</v>
      </c>
      <c r="N9" s="260"/>
      <c r="O9" s="260"/>
      <c r="P9" s="261"/>
    </row>
    <row r="10" spans="1:16" ht="48" customHeight="1" thickBot="1">
      <c r="A10" s="160"/>
      <c r="B10" s="275" t="s">
        <v>389</v>
      </c>
      <c r="C10" s="275" t="s">
        <v>350</v>
      </c>
      <c r="D10" s="277"/>
      <c r="E10" s="265"/>
      <c r="F10" s="57"/>
      <c r="G10" s="266" t="s">
        <v>154</v>
      </c>
      <c r="H10" s="267"/>
      <c r="I10" s="267"/>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6.75" customHeight="1">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9.75" customHeight="1">
      <c r="B37" s="250"/>
      <c r="C37" s="250"/>
      <c r="D37" s="250"/>
      <c r="E37" s="250"/>
      <c r="F37" s="250"/>
      <c r="G37" s="250"/>
      <c r="H37" s="250"/>
      <c r="I37" s="250"/>
      <c r="J37" s="250"/>
      <c r="K37" s="250"/>
      <c r="L37" s="250"/>
      <c r="M37" s="250"/>
      <c r="N37" s="250"/>
      <c r="O37" s="250"/>
      <c r="P37" s="250"/>
    </row>
    <row r="38" spans="2:16" ht="11.25" customHeight="1">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sheetData>
  <sheetProtection/>
  <mergeCells count="6">
    <mergeCell ref="B3:P3"/>
    <mergeCell ref="B5:P5"/>
    <mergeCell ref="B7:E8"/>
    <mergeCell ref="G7:P7"/>
    <mergeCell ref="G8:K8"/>
    <mergeCell ref="L8:P8"/>
  </mergeCells>
  <printOptions/>
  <pageMargins left="0.5118110236220472" right="0.5511811023622047" top="0.43" bottom="0.21" header="0.31496062992125984" footer="0.23"/>
  <pageSetup fitToHeight="1" fitToWidth="1" horizontalDpi="600" verticalDpi="600" orientation="landscape" paperSize="9" scale="77"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2:Q47"/>
  <sheetViews>
    <sheetView zoomScale="75" zoomScaleNormal="75"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390</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252" t="s">
        <v>357</v>
      </c>
      <c r="E9" s="253" t="s">
        <v>370</v>
      </c>
      <c r="F9" s="159"/>
      <c r="G9" s="254" t="s">
        <v>371</v>
      </c>
      <c r="H9" s="255" t="s">
        <v>372</v>
      </c>
      <c r="I9" s="256" t="s">
        <v>373</v>
      </c>
      <c r="J9" s="257"/>
      <c r="K9" s="258"/>
      <c r="L9" s="254" t="s">
        <v>374</v>
      </c>
      <c r="M9" s="259" t="s">
        <v>375</v>
      </c>
      <c r="N9" s="260"/>
      <c r="O9" s="260"/>
      <c r="P9" s="261"/>
    </row>
    <row r="10" spans="1:16" ht="48" customHeight="1" thickBot="1">
      <c r="A10" s="160"/>
      <c r="B10" s="278" t="s">
        <v>391</v>
      </c>
      <c r="C10" s="262" t="s">
        <v>351</v>
      </c>
      <c r="D10" s="279"/>
      <c r="E10" s="265"/>
      <c r="F10" s="57"/>
      <c r="G10" s="266" t="s">
        <v>154</v>
      </c>
      <c r="H10" s="267" t="s">
        <v>154</v>
      </c>
      <c r="I10" s="267"/>
      <c r="J10" s="267"/>
      <c r="K10" s="268"/>
      <c r="L10" s="266" t="s">
        <v>154</v>
      </c>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5.75" customHeight="1">
      <c r="B34" s="250"/>
      <c r="C34" s="250"/>
      <c r="D34" s="250"/>
      <c r="E34" s="250"/>
      <c r="F34" s="250"/>
      <c r="G34" s="250"/>
      <c r="H34" s="250"/>
      <c r="I34" s="250"/>
      <c r="J34" s="250"/>
      <c r="K34" s="250"/>
      <c r="L34" s="250"/>
      <c r="M34" s="250"/>
      <c r="N34" s="250"/>
      <c r="O34" s="250"/>
      <c r="P34" s="250"/>
    </row>
    <row r="35" spans="2:16" ht="6.75" customHeight="1">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row r="43" spans="2:16" ht="9.75" customHeight="1">
      <c r="B43" s="250"/>
      <c r="C43" s="250"/>
      <c r="D43" s="250"/>
      <c r="E43" s="250"/>
      <c r="F43" s="250"/>
      <c r="G43" s="250"/>
      <c r="H43" s="250"/>
      <c r="I43" s="250"/>
      <c r="J43" s="250"/>
      <c r="K43" s="250"/>
      <c r="L43" s="250"/>
      <c r="M43" s="250"/>
      <c r="N43" s="250"/>
      <c r="O43" s="250"/>
      <c r="P43" s="250"/>
    </row>
    <row r="44" spans="2:16" ht="11.25" customHeight="1">
      <c r="B44" s="250"/>
      <c r="C44" s="250"/>
      <c r="D44" s="250"/>
      <c r="E44" s="250"/>
      <c r="F44" s="250"/>
      <c r="G44" s="250"/>
      <c r="H44" s="250"/>
      <c r="I44" s="250"/>
      <c r="J44" s="250"/>
      <c r="K44" s="250"/>
      <c r="L44" s="250"/>
      <c r="M44" s="250"/>
      <c r="N44" s="250"/>
      <c r="O44" s="250"/>
      <c r="P44" s="250"/>
    </row>
    <row r="45" spans="2:16" ht="12.75">
      <c r="B45" s="250"/>
      <c r="C45" s="250"/>
      <c r="D45" s="250"/>
      <c r="E45" s="250"/>
      <c r="F45" s="250"/>
      <c r="G45" s="250"/>
      <c r="H45" s="250"/>
      <c r="I45" s="250"/>
      <c r="J45" s="250"/>
      <c r="K45" s="250"/>
      <c r="L45" s="250"/>
      <c r="M45" s="250"/>
      <c r="N45" s="250"/>
      <c r="O45" s="250"/>
      <c r="P45" s="250"/>
    </row>
    <row r="46" spans="2:16" ht="12.75">
      <c r="B46" s="250"/>
      <c r="C46" s="250"/>
      <c r="D46" s="250"/>
      <c r="E46" s="250"/>
      <c r="F46" s="250"/>
      <c r="G46" s="250"/>
      <c r="H46" s="250"/>
      <c r="I46" s="250"/>
      <c r="J46" s="250"/>
      <c r="K46" s="250"/>
      <c r="L46" s="250"/>
      <c r="M46" s="250"/>
      <c r="N46" s="250"/>
      <c r="O46" s="250"/>
      <c r="P46" s="250"/>
    </row>
    <row r="47" spans="2:16" ht="12.75">
      <c r="B47" s="250"/>
      <c r="C47" s="250"/>
      <c r="D47" s="250"/>
      <c r="E47" s="250"/>
      <c r="F47" s="250"/>
      <c r="G47" s="250"/>
      <c r="H47" s="250"/>
      <c r="I47" s="250"/>
      <c r="J47" s="250"/>
      <c r="K47" s="250"/>
      <c r="L47" s="250"/>
      <c r="M47" s="250"/>
      <c r="N47" s="250"/>
      <c r="O47" s="250"/>
      <c r="P47"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Q46"/>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392</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252" t="s">
        <v>357</v>
      </c>
      <c r="E9" s="253" t="s">
        <v>370</v>
      </c>
      <c r="F9" s="159"/>
      <c r="G9" s="254" t="s">
        <v>371</v>
      </c>
      <c r="H9" s="255" t="s">
        <v>372</v>
      </c>
      <c r="I9" s="256" t="s">
        <v>373</v>
      </c>
      <c r="J9" s="257"/>
      <c r="K9" s="258"/>
      <c r="L9" s="254" t="s">
        <v>374</v>
      </c>
      <c r="M9" s="259" t="s">
        <v>375</v>
      </c>
      <c r="N9" s="260"/>
      <c r="O9" s="260"/>
      <c r="P9" s="261"/>
    </row>
    <row r="10" spans="2:16" ht="48" customHeight="1" thickBot="1">
      <c r="B10" s="278" t="s">
        <v>393</v>
      </c>
      <c r="C10" s="278" t="s">
        <v>354</v>
      </c>
      <c r="D10" s="262"/>
      <c r="E10" s="265"/>
      <c r="F10" s="57"/>
      <c r="G10" s="266"/>
      <c r="H10" s="267" t="s">
        <v>154</v>
      </c>
      <c r="I10" s="280" t="s">
        <v>154</v>
      </c>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6.75" customHeight="1">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9.75" customHeight="1">
      <c r="B42" s="250"/>
      <c r="C42" s="250"/>
      <c r="D42" s="250"/>
      <c r="E42" s="250"/>
      <c r="F42" s="250"/>
      <c r="G42" s="250"/>
      <c r="H42" s="250"/>
      <c r="I42" s="250"/>
      <c r="J42" s="250"/>
      <c r="K42" s="250"/>
      <c r="L42" s="250"/>
      <c r="M42" s="250"/>
      <c r="N42" s="250"/>
      <c r="O42" s="250"/>
      <c r="P42" s="250"/>
    </row>
    <row r="43" spans="2:16" ht="11.25" customHeight="1">
      <c r="B43" s="250"/>
      <c r="C43" s="250"/>
      <c r="D43" s="250"/>
      <c r="E43" s="250"/>
      <c r="F43" s="250"/>
      <c r="G43" s="250"/>
      <c r="H43" s="250"/>
      <c r="I43" s="250"/>
      <c r="J43" s="250"/>
      <c r="K43" s="250"/>
      <c r="L43" s="250"/>
      <c r="M43" s="250"/>
      <c r="N43" s="250"/>
      <c r="O43" s="250"/>
      <c r="P43" s="250"/>
    </row>
    <row r="44" spans="2:16" ht="12.75">
      <c r="B44" s="250"/>
      <c r="C44" s="250"/>
      <c r="D44" s="250"/>
      <c r="E44" s="250"/>
      <c r="F44" s="250"/>
      <c r="G44" s="250"/>
      <c r="H44" s="250"/>
      <c r="I44" s="250"/>
      <c r="J44" s="250"/>
      <c r="K44" s="250"/>
      <c r="L44" s="250"/>
      <c r="M44" s="250"/>
      <c r="N44" s="250"/>
      <c r="O44" s="250"/>
      <c r="P44" s="250"/>
    </row>
    <row r="45" spans="2:16" ht="12.75">
      <c r="B45" s="250"/>
      <c r="C45" s="250"/>
      <c r="D45" s="250"/>
      <c r="E45" s="250"/>
      <c r="F45" s="250"/>
      <c r="G45" s="250"/>
      <c r="H45" s="250"/>
      <c r="I45" s="250"/>
      <c r="J45" s="250"/>
      <c r="K45" s="250"/>
      <c r="L45" s="250"/>
      <c r="M45" s="250"/>
      <c r="N45" s="250"/>
      <c r="O45" s="250"/>
      <c r="P45" s="250"/>
    </row>
    <row r="46" spans="2:16" ht="12.75">
      <c r="B46" s="250"/>
      <c r="C46" s="250"/>
      <c r="D46" s="250"/>
      <c r="E46" s="250"/>
      <c r="F46" s="250"/>
      <c r="G46" s="250"/>
      <c r="H46" s="250"/>
      <c r="I46" s="250"/>
      <c r="J46" s="250"/>
      <c r="K46" s="250"/>
      <c r="L46" s="250"/>
      <c r="M46" s="250"/>
      <c r="N46" s="250"/>
      <c r="O46" s="250"/>
      <c r="P46"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2:Q42"/>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394</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395</v>
      </c>
      <c r="C10" s="263" t="s">
        <v>361</v>
      </c>
      <c r="D10" s="264"/>
      <c r="E10" s="265"/>
      <c r="F10" s="57"/>
      <c r="G10" s="266"/>
      <c r="H10" s="267" t="s">
        <v>154</v>
      </c>
      <c r="I10" s="267"/>
      <c r="J10" s="267"/>
      <c r="K10" s="268"/>
      <c r="L10" s="266" t="s">
        <v>154</v>
      </c>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31.5" customHeight="1">
      <c r="B29" s="250"/>
      <c r="C29" s="250"/>
      <c r="D29" s="250"/>
      <c r="E29" s="250"/>
      <c r="F29" s="250"/>
      <c r="G29" s="250"/>
      <c r="H29" s="250"/>
      <c r="I29" s="250"/>
      <c r="J29" s="250"/>
      <c r="K29" s="250"/>
      <c r="L29" s="250"/>
      <c r="M29" s="250"/>
      <c r="N29" s="250"/>
      <c r="O29" s="250"/>
      <c r="P29" s="250"/>
    </row>
    <row r="30" spans="2:16" ht="6.75" customHeight="1">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9.75" customHeight="1">
      <c r="B38" s="250"/>
      <c r="C38" s="250"/>
      <c r="D38" s="250"/>
      <c r="E38" s="250"/>
      <c r="F38" s="250"/>
      <c r="G38" s="250"/>
      <c r="H38" s="250"/>
      <c r="I38" s="250"/>
      <c r="J38" s="250"/>
      <c r="K38" s="250"/>
      <c r="L38" s="250"/>
      <c r="M38" s="250"/>
      <c r="N38" s="250"/>
      <c r="O38" s="250"/>
      <c r="P38" s="250"/>
    </row>
    <row r="39" spans="2:16" ht="11.25" customHeight="1">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Q42"/>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396</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397</v>
      </c>
      <c r="C10" s="265" t="s">
        <v>355</v>
      </c>
      <c r="D10" s="264"/>
      <c r="E10" s="265"/>
      <c r="F10" s="57"/>
      <c r="G10" s="266"/>
      <c r="H10" s="267" t="s">
        <v>154</v>
      </c>
      <c r="I10" s="267"/>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 customHeight="1">
      <c r="B29" s="250"/>
      <c r="C29" s="250"/>
      <c r="D29" s="250"/>
      <c r="E29" s="250"/>
      <c r="F29" s="250"/>
      <c r="G29" s="250"/>
      <c r="H29" s="250"/>
      <c r="I29" s="250"/>
      <c r="J29" s="250"/>
      <c r="K29" s="250"/>
      <c r="L29" s="250"/>
      <c r="M29" s="250"/>
      <c r="N29" s="250"/>
      <c r="O29" s="250"/>
      <c r="P29" s="250"/>
    </row>
    <row r="30" spans="2:16" ht="6.75" customHeight="1">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9.75" customHeight="1">
      <c r="B38" s="250"/>
      <c r="C38" s="250"/>
      <c r="D38" s="250"/>
      <c r="E38" s="250"/>
      <c r="F38" s="250"/>
      <c r="G38" s="250"/>
      <c r="H38" s="250"/>
      <c r="I38" s="250"/>
      <c r="J38" s="250"/>
      <c r="K38" s="250"/>
      <c r="L38" s="250"/>
      <c r="M38" s="250"/>
      <c r="N38" s="250"/>
      <c r="O38" s="250"/>
      <c r="P38" s="250"/>
    </row>
    <row r="39" spans="2:16" ht="11.25" customHeight="1">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2:Q43"/>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398</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399</v>
      </c>
      <c r="C10" s="263" t="s">
        <v>352</v>
      </c>
      <c r="D10" s="264"/>
      <c r="E10" s="265"/>
      <c r="F10" s="57"/>
      <c r="G10" s="266" t="s">
        <v>154</v>
      </c>
      <c r="H10" s="267" t="s">
        <v>154</v>
      </c>
      <c r="I10" s="267"/>
      <c r="J10" s="267"/>
      <c r="K10" s="268"/>
      <c r="L10" s="266" t="s">
        <v>154</v>
      </c>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4.25" customHeight="1">
      <c r="B30" s="250"/>
      <c r="C30" s="250"/>
      <c r="D30" s="250"/>
      <c r="E30" s="250"/>
      <c r="F30" s="250"/>
      <c r="G30" s="250"/>
      <c r="H30" s="250"/>
      <c r="I30" s="250"/>
      <c r="J30" s="250"/>
      <c r="K30" s="250"/>
      <c r="L30" s="250"/>
      <c r="M30" s="250"/>
      <c r="N30" s="250"/>
      <c r="O30" s="250"/>
      <c r="P30" s="250"/>
    </row>
    <row r="31" spans="2:16" ht="6.75" customHeight="1">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9.75" customHeight="1">
      <c r="B39" s="250"/>
      <c r="C39" s="250"/>
      <c r="D39" s="250"/>
      <c r="E39" s="250"/>
      <c r="F39" s="250"/>
      <c r="G39" s="250"/>
      <c r="H39" s="250"/>
      <c r="I39" s="250"/>
      <c r="J39" s="250"/>
      <c r="K39" s="250"/>
      <c r="L39" s="250"/>
      <c r="M39" s="250"/>
      <c r="N39" s="250"/>
      <c r="O39" s="250"/>
      <c r="P39" s="250"/>
    </row>
    <row r="40" spans="2:16" ht="11.25" customHeight="1">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row r="43" spans="2:16" ht="12.75">
      <c r="B43" s="250"/>
      <c r="C43" s="250"/>
      <c r="D43" s="250"/>
      <c r="E43" s="250"/>
      <c r="F43" s="250"/>
      <c r="G43" s="250"/>
      <c r="H43" s="250"/>
      <c r="I43" s="250"/>
      <c r="J43" s="250"/>
      <c r="K43" s="250"/>
      <c r="L43" s="250"/>
      <c r="M43" s="250"/>
      <c r="N43" s="250"/>
      <c r="O43" s="250"/>
      <c r="P43"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3:M23"/>
  <sheetViews>
    <sheetView zoomScalePageLayoutView="0" workbookViewId="0" topLeftCell="A1">
      <selection activeCell="B9" sqref="B9:C11"/>
    </sheetView>
  </sheetViews>
  <sheetFormatPr defaultColWidth="11.421875" defaultRowHeight="12.75"/>
  <cols>
    <col min="1" max="1" width="4.28125" style="0" customWidth="1"/>
    <col min="12" max="12" width="6.00390625" style="0" customWidth="1"/>
    <col min="13" max="13" width="6.8515625" style="0" customWidth="1"/>
  </cols>
  <sheetData>
    <row r="2" ht="9" customHeight="1" thickBot="1"/>
    <row r="3" spans="2:13" ht="18.75" thickBot="1">
      <c r="B3" s="301" t="s">
        <v>222</v>
      </c>
      <c r="C3" s="302"/>
      <c r="D3" s="302"/>
      <c r="E3" s="302"/>
      <c r="F3" s="302"/>
      <c r="G3" s="302"/>
      <c r="H3" s="302"/>
      <c r="I3" s="302"/>
      <c r="J3" s="302"/>
      <c r="K3" s="302"/>
      <c r="L3" s="302"/>
      <c r="M3" s="270"/>
    </row>
    <row r="4" spans="2:11" ht="13.5" customHeight="1">
      <c r="B4" s="1"/>
      <c r="C4" s="1"/>
      <c r="D4" s="1"/>
      <c r="E4" s="1"/>
      <c r="F4" s="1"/>
      <c r="G4" s="1"/>
      <c r="H4" s="1"/>
      <c r="I4" s="1"/>
      <c r="J4" s="1"/>
      <c r="K4" s="1"/>
    </row>
    <row r="5" spans="2:13" ht="17.25" customHeight="1">
      <c r="B5" s="312" t="s">
        <v>15</v>
      </c>
      <c r="C5" s="312"/>
      <c r="D5" s="312"/>
      <c r="E5" s="312"/>
      <c r="F5" s="312"/>
      <c r="G5" s="312"/>
      <c r="H5" s="312"/>
      <c r="I5" s="312"/>
      <c r="J5" s="312"/>
      <c r="K5" s="312"/>
      <c r="L5" s="312"/>
      <c r="M5" s="312"/>
    </row>
    <row r="6" spans="2:11" ht="7.5" customHeight="1">
      <c r="B6" s="11"/>
      <c r="C6" s="11"/>
      <c r="D6" s="11"/>
      <c r="E6" s="11"/>
      <c r="F6" s="11"/>
      <c r="G6" s="11"/>
      <c r="H6" s="11"/>
      <c r="I6" s="11"/>
      <c r="J6" s="11"/>
      <c r="K6" s="11"/>
    </row>
    <row r="7" spans="2:11" ht="16.5" customHeight="1">
      <c r="B7" s="313" t="s">
        <v>16</v>
      </c>
      <c r="C7" s="313"/>
      <c r="D7" s="313" t="s">
        <v>17</v>
      </c>
      <c r="E7" s="313"/>
      <c r="F7" s="313"/>
      <c r="G7" s="313"/>
      <c r="H7" s="313"/>
      <c r="I7" s="313"/>
      <c r="J7" s="313" t="s">
        <v>18</v>
      </c>
      <c r="K7" s="313"/>
    </row>
    <row r="8" spans="2:11" ht="17.25" thickBot="1">
      <c r="B8" s="311" t="s">
        <v>19</v>
      </c>
      <c r="C8" s="311"/>
      <c r="D8" s="311" t="s">
        <v>20</v>
      </c>
      <c r="E8" s="311"/>
      <c r="F8" s="311" t="s">
        <v>21</v>
      </c>
      <c r="G8" s="311"/>
      <c r="H8" s="311" t="s">
        <v>22</v>
      </c>
      <c r="I8" s="311"/>
      <c r="J8" s="311" t="s">
        <v>23</v>
      </c>
      <c r="K8" s="311"/>
    </row>
    <row r="9" spans="2:13" ht="12.75" customHeight="1">
      <c r="B9" s="162"/>
      <c r="C9" s="303"/>
      <c r="D9" s="162"/>
      <c r="E9" s="303"/>
      <c r="F9" s="162"/>
      <c r="G9" s="303"/>
      <c r="H9" s="162"/>
      <c r="I9" s="303"/>
      <c r="J9" s="162"/>
      <c r="K9" s="303"/>
      <c r="L9" s="308" t="s">
        <v>23</v>
      </c>
      <c r="M9" s="310" t="s">
        <v>18</v>
      </c>
    </row>
    <row r="10" spans="2:13" ht="12.75">
      <c r="B10" s="304"/>
      <c r="C10" s="305"/>
      <c r="D10" s="304"/>
      <c r="E10" s="305"/>
      <c r="F10" s="304"/>
      <c r="G10" s="305"/>
      <c r="H10" s="304"/>
      <c r="I10" s="305"/>
      <c r="J10" s="304"/>
      <c r="K10" s="305"/>
      <c r="L10" s="308"/>
      <c r="M10" s="310"/>
    </row>
    <row r="11" spans="2:13" ht="31.5" customHeight="1" thickBot="1">
      <c r="B11" s="306"/>
      <c r="C11" s="307"/>
      <c r="D11" s="306"/>
      <c r="E11" s="307"/>
      <c r="F11" s="306"/>
      <c r="G11" s="307"/>
      <c r="H11" s="306"/>
      <c r="I11" s="307"/>
      <c r="J11" s="306"/>
      <c r="K11" s="307"/>
      <c r="L11" s="308"/>
      <c r="M11" s="310"/>
    </row>
    <row r="12" spans="2:13" ht="12.75" customHeight="1">
      <c r="B12" s="162"/>
      <c r="C12" s="303"/>
      <c r="D12" s="162"/>
      <c r="E12" s="303"/>
      <c r="F12" s="162"/>
      <c r="G12" s="303"/>
      <c r="H12" s="162"/>
      <c r="I12" s="303"/>
      <c r="J12" s="162"/>
      <c r="K12" s="303"/>
      <c r="L12" s="308" t="s">
        <v>22</v>
      </c>
      <c r="M12" s="309" t="s">
        <v>24</v>
      </c>
    </row>
    <row r="13" spans="2:13" ht="31.5" customHeight="1">
      <c r="B13" s="304"/>
      <c r="C13" s="305"/>
      <c r="D13" s="304"/>
      <c r="E13" s="305"/>
      <c r="F13" s="304"/>
      <c r="G13" s="305"/>
      <c r="H13" s="304"/>
      <c r="I13" s="305"/>
      <c r="J13" s="304"/>
      <c r="K13" s="305"/>
      <c r="L13" s="308"/>
      <c r="M13" s="309"/>
    </row>
    <row r="14" spans="2:13" ht="13.5" thickBot="1">
      <c r="B14" s="306"/>
      <c r="C14" s="307"/>
      <c r="D14" s="306"/>
      <c r="E14" s="307"/>
      <c r="F14" s="306"/>
      <c r="G14" s="307"/>
      <c r="H14" s="306"/>
      <c r="I14" s="307"/>
      <c r="J14" s="306"/>
      <c r="K14" s="307"/>
      <c r="L14" s="308"/>
      <c r="M14" s="309"/>
    </row>
    <row r="15" spans="2:13" ht="12.75" customHeight="1">
      <c r="B15" s="162"/>
      <c r="C15" s="303"/>
      <c r="D15" s="162"/>
      <c r="E15" s="303"/>
      <c r="F15" s="162"/>
      <c r="G15" s="303"/>
      <c r="H15" s="162"/>
      <c r="I15" s="303"/>
      <c r="J15" s="162"/>
      <c r="K15" s="303"/>
      <c r="L15" s="308" t="s">
        <v>21</v>
      </c>
      <c r="M15" s="309"/>
    </row>
    <row r="16" spans="2:13" ht="12.75">
      <c r="B16" s="304"/>
      <c r="C16" s="305"/>
      <c r="D16" s="304"/>
      <c r="E16" s="305"/>
      <c r="F16" s="304"/>
      <c r="G16" s="305"/>
      <c r="H16" s="304"/>
      <c r="I16" s="305"/>
      <c r="J16" s="304"/>
      <c r="K16" s="305"/>
      <c r="L16" s="308"/>
      <c r="M16" s="309"/>
    </row>
    <row r="17" spans="2:13" ht="31.5" customHeight="1" thickBot="1">
      <c r="B17" s="306"/>
      <c r="C17" s="307"/>
      <c r="D17" s="306"/>
      <c r="E17" s="307"/>
      <c r="F17" s="306"/>
      <c r="G17" s="307"/>
      <c r="H17" s="306"/>
      <c r="I17" s="307"/>
      <c r="J17" s="306"/>
      <c r="K17" s="307"/>
      <c r="L17" s="308"/>
      <c r="M17" s="309"/>
    </row>
    <row r="18" spans="2:13" ht="12.75" customHeight="1">
      <c r="B18" s="162"/>
      <c r="C18" s="303"/>
      <c r="D18" s="162"/>
      <c r="E18" s="303"/>
      <c r="F18" s="162"/>
      <c r="G18" s="303"/>
      <c r="H18" s="162"/>
      <c r="I18" s="303"/>
      <c r="J18" s="162"/>
      <c r="K18" s="303"/>
      <c r="L18" s="308" t="s">
        <v>20</v>
      </c>
      <c r="M18" s="309"/>
    </row>
    <row r="19" spans="2:13" ht="12.75">
      <c r="B19" s="304"/>
      <c r="C19" s="305"/>
      <c r="D19" s="304"/>
      <c r="E19" s="305"/>
      <c r="F19" s="304"/>
      <c r="G19" s="305"/>
      <c r="H19" s="304"/>
      <c r="I19" s="305"/>
      <c r="J19" s="304"/>
      <c r="K19" s="305"/>
      <c r="L19" s="308"/>
      <c r="M19" s="309"/>
    </row>
    <row r="20" spans="2:13" ht="31.5" customHeight="1" thickBot="1">
      <c r="B20" s="306"/>
      <c r="C20" s="307"/>
      <c r="D20" s="306"/>
      <c r="E20" s="307"/>
      <c r="F20" s="306"/>
      <c r="G20" s="307"/>
      <c r="H20" s="306"/>
      <c r="I20" s="307"/>
      <c r="J20" s="306"/>
      <c r="K20" s="307"/>
      <c r="L20" s="308"/>
      <c r="M20" s="309"/>
    </row>
    <row r="21" spans="2:13" ht="12.75" customHeight="1">
      <c r="B21" s="162"/>
      <c r="C21" s="303"/>
      <c r="D21" s="162"/>
      <c r="E21" s="303"/>
      <c r="F21" s="162"/>
      <c r="G21" s="303"/>
      <c r="H21" s="162"/>
      <c r="I21" s="303"/>
      <c r="J21" s="162"/>
      <c r="K21" s="303"/>
      <c r="L21" s="308" t="s">
        <v>19</v>
      </c>
      <c r="M21" s="309" t="s">
        <v>16</v>
      </c>
    </row>
    <row r="22" spans="2:13" ht="12.75">
      <c r="B22" s="304"/>
      <c r="C22" s="305"/>
      <c r="D22" s="304"/>
      <c r="E22" s="305"/>
      <c r="F22" s="304"/>
      <c r="G22" s="305"/>
      <c r="H22" s="304"/>
      <c r="I22" s="305"/>
      <c r="J22" s="304"/>
      <c r="K22" s="305"/>
      <c r="L22" s="308"/>
      <c r="M22" s="310"/>
    </row>
    <row r="23" spans="2:13" ht="31.5" customHeight="1" thickBot="1">
      <c r="B23" s="306"/>
      <c r="C23" s="307"/>
      <c r="D23" s="306"/>
      <c r="E23" s="307"/>
      <c r="F23" s="306"/>
      <c r="G23" s="307"/>
      <c r="H23" s="306"/>
      <c r="I23" s="307"/>
      <c r="J23" s="306"/>
      <c r="K23" s="307"/>
      <c r="L23" s="308"/>
      <c r="M23" s="310"/>
    </row>
  </sheetData>
  <sheetProtection/>
  <mergeCells count="43">
    <mergeCell ref="H8:I8"/>
    <mergeCell ref="B3:M3"/>
    <mergeCell ref="B5:M5"/>
    <mergeCell ref="B7:C7"/>
    <mergeCell ref="D7:I7"/>
    <mergeCell ref="J7:K7"/>
    <mergeCell ref="B15:C17"/>
    <mergeCell ref="J8:K8"/>
    <mergeCell ref="B9:C11"/>
    <mergeCell ref="D9:E11"/>
    <mergeCell ref="F9:G11"/>
    <mergeCell ref="H9:I11"/>
    <mergeCell ref="J9:K11"/>
    <mergeCell ref="B8:C8"/>
    <mergeCell ref="D8:E8"/>
    <mergeCell ref="F8:G8"/>
    <mergeCell ref="J15:K17"/>
    <mergeCell ref="L9:L11"/>
    <mergeCell ref="M9:M11"/>
    <mergeCell ref="B12:C14"/>
    <mergeCell ref="D12:E14"/>
    <mergeCell ref="F12:G14"/>
    <mergeCell ref="H12:I14"/>
    <mergeCell ref="J12:K14"/>
    <mergeCell ref="L12:L14"/>
    <mergeCell ref="M12:M20"/>
    <mergeCell ref="L15:L17"/>
    <mergeCell ref="B18:C20"/>
    <mergeCell ref="D18:E20"/>
    <mergeCell ref="F18:G20"/>
    <mergeCell ref="H18:I20"/>
    <mergeCell ref="J18:K20"/>
    <mergeCell ref="L18:L20"/>
    <mergeCell ref="D15:E17"/>
    <mergeCell ref="F15:G17"/>
    <mergeCell ref="H15:I17"/>
    <mergeCell ref="J21:K23"/>
    <mergeCell ref="L21:L23"/>
    <mergeCell ref="M21:M23"/>
    <mergeCell ref="B21:C23"/>
    <mergeCell ref="D21:E23"/>
    <mergeCell ref="F21:G23"/>
    <mergeCell ref="H21:I23"/>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r:id="rId2"/>
  <headerFooter alignWithMargins="0">
    <oddFooter>&amp;L&amp;"Arial,Cursiva"Formato tomado de Material del Tópico de Graduación BSC - Ing. Jaime Lozada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Q44"/>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400</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81" t="s">
        <v>374</v>
      </c>
      <c r="M9" s="282" t="s">
        <v>375</v>
      </c>
      <c r="N9" s="283"/>
      <c r="O9" s="283"/>
      <c r="P9" s="284"/>
    </row>
    <row r="10" spans="2:16" ht="48" customHeight="1" thickBot="1">
      <c r="B10" s="262" t="s">
        <v>401</v>
      </c>
      <c r="C10" s="263" t="s">
        <v>356</v>
      </c>
      <c r="D10" s="264"/>
      <c r="E10" s="265"/>
      <c r="F10" s="57"/>
      <c r="G10" s="266"/>
      <c r="H10" s="267" t="s">
        <v>154</v>
      </c>
      <c r="I10" s="267"/>
      <c r="J10" s="267"/>
      <c r="K10" s="285"/>
      <c r="L10" s="266" t="s">
        <v>154</v>
      </c>
      <c r="M10" s="286"/>
      <c r="N10" s="269"/>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6.75" customHeight="1">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9.75" customHeight="1">
      <c r="B40" s="250"/>
      <c r="C40" s="250"/>
      <c r="D40" s="250"/>
      <c r="E40" s="250"/>
      <c r="F40" s="250"/>
      <c r="G40" s="250"/>
      <c r="H40" s="250"/>
      <c r="I40" s="250"/>
      <c r="J40" s="250"/>
      <c r="K40" s="250"/>
      <c r="L40" s="250"/>
      <c r="M40" s="250"/>
      <c r="N40" s="250"/>
      <c r="O40" s="250"/>
      <c r="P40" s="250"/>
    </row>
    <row r="41" spans="2:16" ht="11.25" customHeight="1">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row r="43" spans="2:16" ht="12.75">
      <c r="B43" s="250"/>
      <c r="C43" s="250"/>
      <c r="D43" s="250"/>
      <c r="E43" s="250"/>
      <c r="F43" s="250"/>
      <c r="G43" s="250"/>
      <c r="H43" s="250"/>
      <c r="I43" s="250"/>
      <c r="J43" s="250"/>
      <c r="K43" s="250"/>
      <c r="L43" s="250"/>
      <c r="M43" s="250"/>
      <c r="N43" s="250"/>
      <c r="O43" s="250"/>
      <c r="P43" s="250"/>
    </row>
    <row r="44" spans="2:16" ht="12.75">
      <c r="B44" s="250"/>
      <c r="C44" s="250"/>
      <c r="D44" s="250"/>
      <c r="E44" s="250"/>
      <c r="F44" s="250"/>
      <c r="G44" s="250"/>
      <c r="H44" s="250"/>
      <c r="I44" s="250"/>
      <c r="J44" s="250"/>
      <c r="K44" s="250"/>
      <c r="L44" s="250"/>
      <c r="M44" s="250"/>
      <c r="N44" s="250"/>
      <c r="O44" s="250"/>
      <c r="P44"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2:Q42"/>
  <sheetViews>
    <sheetView zoomScale="70" zoomScaleNormal="7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402</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403</v>
      </c>
      <c r="C10" s="263" t="s">
        <v>362</v>
      </c>
      <c r="D10" s="264"/>
      <c r="E10" s="265"/>
      <c r="F10" s="57"/>
      <c r="G10" s="266"/>
      <c r="H10" s="267"/>
      <c r="I10" s="267" t="s">
        <v>154</v>
      </c>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6.75" customHeight="1">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9.75" customHeight="1">
      <c r="B38" s="250"/>
      <c r="C38" s="250"/>
      <c r="D38" s="250"/>
      <c r="E38" s="250"/>
      <c r="F38" s="250"/>
      <c r="G38" s="250"/>
      <c r="H38" s="250"/>
      <c r="I38" s="250"/>
      <c r="J38" s="250"/>
      <c r="K38" s="250"/>
      <c r="L38" s="250"/>
      <c r="M38" s="250"/>
      <c r="N38" s="250"/>
      <c r="O38" s="250"/>
      <c r="P38" s="250"/>
    </row>
    <row r="39" spans="2:16" ht="11.25" customHeight="1">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2:Q43"/>
  <sheetViews>
    <sheetView zoomScale="80" zoomScaleNormal="80" workbookViewId="0" topLeftCell="B1">
      <selection activeCell="B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404</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67.5" customHeight="1" thickBot="1">
      <c r="B10" s="262" t="s">
        <v>405</v>
      </c>
      <c r="C10" s="287" t="s">
        <v>358</v>
      </c>
      <c r="D10" s="264"/>
      <c r="E10" s="265"/>
      <c r="F10" s="57"/>
      <c r="G10" s="266"/>
      <c r="H10" s="267" t="s">
        <v>154</v>
      </c>
      <c r="I10" s="267"/>
      <c r="J10" s="267"/>
      <c r="K10" s="268"/>
      <c r="L10" s="266"/>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6.75" customHeight="1">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9.75" customHeight="1">
      <c r="B39" s="250"/>
      <c r="C39" s="250"/>
      <c r="D39" s="250"/>
      <c r="E39" s="250"/>
      <c r="F39" s="250"/>
      <c r="G39" s="250"/>
      <c r="H39" s="250"/>
      <c r="I39" s="250"/>
      <c r="J39" s="250"/>
      <c r="K39" s="250"/>
      <c r="L39" s="250"/>
      <c r="M39" s="250"/>
      <c r="N39" s="250"/>
      <c r="O39" s="250"/>
      <c r="P39" s="250"/>
    </row>
    <row r="40" spans="2:16" ht="11.25" customHeight="1">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row r="43" spans="2:16" ht="12.75">
      <c r="B43" s="250"/>
      <c r="C43" s="250"/>
      <c r="D43" s="250"/>
      <c r="E43" s="250"/>
      <c r="F43" s="250"/>
      <c r="G43" s="250"/>
      <c r="H43" s="250"/>
      <c r="I43" s="250"/>
      <c r="J43" s="250"/>
      <c r="K43" s="250"/>
      <c r="L43" s="250"/>
      <c r="M43" s="250"/>
      <c r="N43" s="250"/>
      <c r="O43" s="250"/>
      <c r="P43"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2:Q42"/>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406</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59.25" customHeight="1" thickBot="1">
      <c r="B10" s="262" t="s">
        <v>407</v>
      </c>
      <c r="C10" s="263" t="s">
        <v>408</v>
      </c>
      <c r="D10" s="264"/>
      <c r="E10" s="265"/>
      <c r="F10" s="57"/>
      <c r="G10" s="266"/>
      <c r="H10" s="267"/>
      <c r="I10" s="267"/>
      <c r="J10" s="267"/>
      <c r="K10" s="268"/>
      <c r="L10" s="266" t="s">
        <v>154</v>
      </c>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6.75" customHeight="1">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9.75" customHeight="1">
      <c r="B38" s="250"/>
      <c r="C38" s="250"/>
      <c r="D38" s="250"/>
      <c r="E38" s="250"/>
      <c r="F38" s="250"/>
      <c r="G38" s="250"/>
      <c r="H38" s="250"/>
      <c r="I38" s="250"/>
      <c r="J38" s="250"/>
      <c r="K38" s="250"/>
      <c r="L38" s="250"/>
      <c r="M38" s="250"/>
      <c r="N38" s="250"/>
      <c r="O38" s="250"/>
      <c r="P38" s="250"/>
    </row>
    <row r="39" spans="2:16" ht="11.25" customHeight="1">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12.75">
      <c r="B41" s="250"/>
      <c r="C41" s="250"/>
      <c r="D41" s="250"/>
      <c r="E41" s="250"/>
      <c r="F41" s="250"/>
      <c r="G41" s="250"/>
      <c r="H41" s="250"/>
      <c r="I41" s="250"/>
      <c r="J41" s="250"/>
      <c r="K41" s="250"/>
      <c r="L41" s="250"/>
      <c r="M41" s="250"/>
      <c r="N41" s="250"/>
      <c r="O41" s="250"/>
      <c r="P41" s="250"/>
    </row>
    <row r="42" spans="2:16" ht="12.75">
      <c r="B42" s="250"/>
      <c r="C42" s="250"/>
      <c r="D42" s="250"/>
      <c r="E42" s="250"/>
      <c r="F42" s="250"/>
      <c r="G42" s="250"/>
      <c r="H42" s="250"/>
      <c r="I42" s="250"/>
      <c r="J42" s="250"/>
      <c r="K42" s="250"/>
      <c r="L42" s="250"/>
      <c r="M42" s="250"/>
      <c r="N42" s="250"/>
      <c r="O42" s="250"/>
      <c r="P42"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2:Q45"/>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409</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410</v>
      </c>
      <c r="C10" s="263" t="s">
        <v>411</v>
      </c>
      <c r="D10" s="264"/>
      <c r="E10" s="265"/>
      <c r="F10" s="57"/>
      <c r="G10" s="266"/>
      <c r="H10" s="267"/>
      <c r="I10" s="267"/>
      <c r="J10" s="267"/>
      <c r="K10" s="268"/>
      <c r="L10" s="266" t="s">
        <v>154</v>
      </c>
      <c r="M10" s="269" t="s">
        <v>154</v>
      </c>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12.75">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6.75" customHeight="1">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12.75">
      <c r="B36" s="250"/>
      <c r="C36" s="250"/>
      <c r="D36" s="250"/>
      <c r="E36" s="250"/>
      <c r="F36" s="250"/>
      <c r="G36" s="250"/>
      <c r="H36" s="250"/>
      <c r="I36" s="250"/>
      <c r="J36" s="250"/>
      <c r="K36" s="250"/>
      <c r="L36" s="250"/>
      <c r="M36" s="250"/>
      <c r="N36" s="250"/>
      <c r="O36" s="250"/>
      <c r="P36" s="250"/>
    </row>
    <row r="37" spans="2:16" ht="12.75">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1" spans="2:16" ht="9.75" customHeight="1">
      <c r="B41" s="250"/>
      <c r="C41" s="250"/>
      <c r="D41" s="250"/>
      <c r="E41" s="250"/>
      <c r="F41" s="250"/>
      <c r="G41" s="250"/>
      <c r="H41" s="250"/>
      <c r="I41" s="250"/>
      <c r="J41" s="250"/>
      <c r="K41" s="250"/>
      <c r="L41" s="250"/>
      <c r="M41" s="250"/>
      <c r="N41" s="250"/>
      <c r="O41" s="250"/>
      <c r="P41" s="250"/>
    </row>
    <row r="42" spans="2:16" ht="11.25" customHeight="1">
      <c r="B42" s="250"/>
      <c r="C42" s="250"/>
      <c r="D42" s="250"/>
      <c r="E42" s="250"/>
      <c r="F42" s="250"/>
      <c r="G42" s="250"/>
      <c r="H42" s="250"/>
      <c r="I42" s="250"/>
      <c r="J42" s="250"/>
      <c r="K42" s="250"/>
      <c r="L42" s="250"/>
      <c r="M42" s="250"/>
      <c r="N42" s="250"/>
      <c r="O42" s="250"/>
      <c r="P42" s="250"/>
    </row>
    <row r="43" spans="2:16" ht="12.75">
      <c r="B43" s="250"/>
      <c r="C43" s="250"/>
      <c r="D43" s="250"/>
      <c r="E43" s="250"/>
      <c r="F43" s="250"/>
      <c r="G43" s="250"/>
      <c r="H43" s="250"/>
      <c r="I43" s="250"/>
      <c r="J43" s="250"/>
      <c r="K43" s="250"/>
      <c r="L43" s="250"/>
      <c r="M43" s="250"/>
      <c r="N43" s="250"/>
      <c r="O43" s="250"/>
      <c r="P43" s="250"/>
    </row>
    <row r="44" spans="2:16" ht="12.75">
      <c r="B44" s="250"/>
      <c r="C44" s="250"/>
      <c r="D44" s="250"/>
      <c r="E44" s="250"/>
      <c r="F44" s="250"/>
      <c r="G44" s="250"/>
      <c r="H44" s="250"/>
      <c r="I44" s="250"/>
      <c r="J44" s="250"/>
      <c r="K44" s="250"/>
      <c r="L44" s="250"/>
      <c r="M44" s="250"/>
      <c r="N44" s="250"/>
      <c r="O44" s="250"/>
      <c r="P44" s="250"/>
    </row>
    <row r="45" spans="2:16" ht="12.75">
      <c r="B45" s="250"/>
      <c r="C45" s="250"/>
      <c r="D45" s="250"/>
      <c r="E45" s="250"/>
      <c r="F45" s="250"/>
      <c r="G45" s="250"/>
      <c r="H45" s="250"/>
      <c r="I45" s="250"/>
      <c r="J45" s="250"/>
      <c r="K45" s="250"/>
      <c r="L45" s="250"/>
      <c r="M45" s="250"/>
      <c r="N45" s="250"/>
      <c r="O45" s="250"/>
      <c r="P45"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2:Q44"/>
  <sheetViews>
    <sheetView zoomScale="80" zoomScaleNormal="80" workbookViewId="0" topLeftCell="A1">
      <selection activeCell="A2" sqref="A2:IV2"/>
    </sheetView>
  </sheetViews>
  <sheetFormatPr defaultColWidth="11.421875" defaultRowHeight="12.75"/>
  <cols>
    <col min="1" max="1" width="1.57421875" style="0" customWidth="1"/>
    <col min="2" max="2" width="30.57421875" style="0" customWidth="1"/>
    <col min="3" max="3" width="28.57421875" style="0" customWidth="1"/>
    <col min="4" max="4" width="19.00390625" style="0" customWidth="1"/>
    <col min="5" max="5" width="23.00390625" style="0" customWidth="1"/>
    <col min="6" max="6" width="2.00390625" style="0" customWidth="1"/>
    <col min="7" max="16" width="6.140625" style="0" customWidth="1"/>
  </cols>
  <sheetData>
    <row r="1" ht="8.25" customHeight="1"/>
    <row r="2" spans="1:17" s="248" customFormat="1" ht="7.5" customHeight="1" thickBot="1">
      <c r="A2" s="247"/>
      <c r="Q2" s="247"/>
    </row>
    <row r="3" spans="1:17" s="248" customFormat="1" ht="16.5" thickBot="1">
      <c r="A3" s="247"/>
      <c r="B3" s="696" t="s">
        <v>412</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48" customHeight="1" thickBot="1">
      <c r="B10" s="262" t="s">
        <v>413</v>
      </c>
      <c r="C10" s="263" t="s">
        <v>414</v>
      </c>
      <c r="D10" s="264"/>
      <c r="E10" s="265"/>
      <c r="F10" s="57"/>
      <c r="G10" s="266"/>
      <c r="H10" s="267"/>
      <c r="I10" s="267"/>
      <c r="J10" s="267"/>
      <c r="K10" s="268"/>
      <c r="L10" s="266" t="s">
        <v>154</v>
      </c>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6.75" customHeight="1">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9.75" customHeight="1">
      <c r="B36" s="250"/>
      <c r="C36" s="250"/>
      <c r="D36" s="250"/>
      <c r="E36" s="250"/>
      <c r="F36" s="250"/>
      <c r="G36" s="250"/>
      <c r="H36" s="250"/>
      <c r="I36" s="250"/>
      <c r="J36" s="250"/>
      <c r="K36" s="250"/>
      <c r="L36" s="250"/>
      <c r="M36" s="250"/>
      <c r="N36" s="250"/>
      <c r="O36" s="250"/>
      <c r="P36" s="250"/>
    </row>
    <row r="37" spans="2:16" ht="11.25" customHeight="1">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row r="44" ht="15.75">
      <c r="C44" s="288"/>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77"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2:Q40"/>
  <sheetViews>
    <sheetView zoomScale="75" zoomScaleNormal="75" workbookViewId="0" topLeftCell="A1">
      <selection activeCell="R13" sqref="R13"/>
    </sheetView>
  </sheetViews>
  <sheetFormatPr defaultColWidth="11.421875" defaultRowHeight="12.75"/>
  <cols>
    <col min="1" max="1" width="1.57421875" style="0" customWidth="1"/>
    <col min="2" max="2" width="32.7109375" style="0" customWidth="1"/>
    <col min="3" max="3" width="28.57421875" style="0" customWidth="1"/>
    <col min="4" max="4" width="19.00390625" style="0" customWidth="1"/>
    <col min="5" max="5" width="23.00390625" style="0" customWidth="1"/>
    <col min="6" max="6" width="2.00390625" style="0" customWidth="1"/>
    <col min="7" max="9" width="6.140625" style="0" customWidth="1"/>
    <col min="10" max="10" width="6.140625" style="0" hidden="1" customWidth="1"/>
    <col min="11" max="16" width="6.140625" style="0" customWidth="1"/>
  </cols>
  <sheetData>
    <row r="1" ht="8.25" customHeight="1"/>
    <row r="2" spans="1:17" s="248" customFormat="1" ht="7.5" customHeight="1" thickBot="1">
      <c r="A2" s="247"/>
      <c r="Q2" s="247"/>
    </row>
    <row r="3" spans="1:17" s="248" customFormat="1" ht="16.5" thickBot="1">
      <c r="A3" s="247"/>
      <c r="B3" s="696" t="s">
        <v>415</v>
      </c>
      <c r="C3" s="697"/>
      <c r="D3" s="697"/>
      <c r="E3" s="697"/>
      <c r="F3" s="697"/>
      <c r="G3" s="697"/>
      <c r="H3" s="697"/>
      <c r="I3" s="697"/>
      <c r="J3" s="697"/>
      <c r="K3" s="697"/>
      <c r="L3" s="697"/>
      <c r="M3" s="697"/>
      <c r="N3" s="697"/>
      <c r="O3" s="697"/>
      <c r="P3" s="698"/>
      <c r="Q3" s="247"/>
    </row>
    <row r="4" spans="12:16" s="247" customFormat="1" ht="6" customHeight="1">
      <c r="L4" s="249"/>
      <c r="M4" s="249"/>
      <c r="N4" s="249"/>
      <c r="O4" s="249"/>
      <c r="P4" s="249"/>
    </row>
    <row r="5" spans="2:16" s="247" customFormat="1" ht="15.75">
      <c r="B5" s="699" t="s">
        <v>365</v>
      </c>
      <c r="C5" s="699"/>
      <c r="D5" s="699"/>
      <c r="E5" s="699"/>
      <c r="F5" s="699"/>
      <c r="G5" s="699"/>
      <c r="H5" s="699"/>
      <c r="I5" s="699"/>
      <c r="J5" s="699"/>
      <c r="K5" s="699"/>
      <c r="L5" s="699"/>
      <c r="M5" s="699"/>
      <c r="N5" s="699"/>
      <c r="O5" s="699"/>
      <c r="P5" s="699"/>
    </row>
    <row r="6" spans="2:16" s="250" customFormat="1" ht="4.5" customHeight="1" thickBot="1">
      <c r="B6" s="251"/>
      <c r="C6" s="251"/>
      <c r="D6" s="251"/>
      <c r="E6" s="251"/>
      <c r="F6" s="251"/>
      <c r="G6" s="251"/>
      <c r="H6" s="251"/>
      <c r="I6" s="251"/>
      <c r="J6" s="251"/>
      <c r="K6" s="251"/>
      <c r="L6" s="251"/>
      <c r="M6" s="251"/>
      <c r="N6" s="251"/>
      <c r="O6" s="251"/>
      <c r="P6" s="251"/>
    </row>
    <row r="7" spans="2:16" ht="16.5" customHeight="1" thickBot="1">
      <c r="B7" s="700" t="s">
        <v>363</v>
      </c>
      <c r="C7" s="701"/>
      <c r="D7" s="701"/>
      <c r="E7" s="702"/>
      <c r="F7" s="57"/>
      <c r="G7" s="706" t="s">
        <v>366</v>
      </c>
      <c r="H7" s="707"/>
      <c r="I7" s="707"/>
      <c r="J7" s="707"/>
      <c r="K7" s="707"/>
      <c r="L7" s="707"/>
      <c r="M7" s="707"/>
      <c r="N7" s="707"/>
      <c r="O7" s="707"/>
      <c r="P7" s="708"/>
    </row>
    <row r="8" spans="2:16" ht="19.5" customHeight="1" thickBot="1">
      <c r="B8" s="703"/>
      <c r="C8" s="704"/>
      <c r="D8" s="704"/>
      <c r="E8" s="705"/>
      <c r="F8" s="57"/>
      <c r="G8" s="706" t="s">
        <v>367</v>
      </c>
      <c r="H8" s="707"/>
      <c r="I8" s="707"/>
      <c r="J8" s="707"/>
      <c r="K8" s="708"/>
      <c r="L8" s="706" t="s">
        <v>368</v>
      </c>
      <c r="M8" s="707"/>
      <c r="N8" s="707"/>
      <c r="O8" s="707"/>
      <c r="P8" s="708"/>
    </row>
    <row r="9" spans="2:16" ht="111.75" customHeight="1" thickBot="1">
      <c r="B9" s="252" t="s">
        <v>369</v>
      </c>
      <c r="C9" s="252" t="s">
        <v>359</v>
      </c>
      <c r="D9" s="158" t="s">
        <v>357</v>
      </c>
      <c r="E9" s="253" t="s">
        <v>370</v>
      </c>
      <c r="F9" s="159"/>
      <c r="G9" s="254" t="s">
        <v>371</v>
      </c>
      <c r="H9" s="255" t="s">
        <v>372</v>
      </c>
      <c r="I9" s="256" t="s">
        <v>373</v>
      </c>
      <c r="J9" s="257"/>
      <c r="K9" s="258"/>
      <c r="L9" s="254" t="s">
        <v>374</v>
      </c>
      <c r="M9" s="259" t="s">
        <v>375</v>
      </c>
      <c r="N9" s="260"/>
      <c r="O9" s="260"/>
      <c r="P9" s="261"/>
    </row>
    <row r="10" spans="2:16" ht="70.5" customHeight="1" thickBot="1">
      <c r="B10" s="262" t="s">
        <v>416</v>
      </c>
      <c r="C10" s="263" t="s">
        <v>353</v>
      </c>
      <c r="D10" s="264"/>
      <c r="E10" s="265"/>
      <c r="F10" s="57"/>
      <c r="G10" s="266"/>
      <c r="H10" s="267"/>
      <c r="I10" s="267"/>
      <c r="J10" s="267"/>
      <c r="K10" s="268"/>
      <c r="L10" s="266" t="s">
        <v>154</v>
      </c>
      <c r="M10" s="269"/>
      <c r="N10" s="267"/>
      <c r="O10" s="267"/>
      <c r="P10" s="268"/>
    </row>
    <row r="11" spans="2:16" ht="12" customHeight="1">
      <c r="B11" s="250"/>
      <c r="C11" s="250"/>
      <c r="D11" s="250"/>
      <c r="E11" s="250"/>
      <c r="F11" s="250"/>
      <c r="G11" s="250"/>
      <c r="H11" s="250"/>
      <c r="I11" s="250"/>
      <c r="J11" s="250"/>
      <c r="K11" s="250"/>
      <c r="L11" s="250"/>
      <c r="M11" s="250"/>
      <c r="N11" s="250"/>
      <c r="O11" s="250"/>
      <c r="P11" s="250"/>
    </row>
    <row r="12" spans="2:16" ht="14.25" customHeight="1">
      <c r="B12" s="250"/>
      <c r="C12" s="250"/>
      <c r="D12" s="250"/>
      <c r="E12" s="250"/>
      <c r="F12" s="250"/>
      <c r="G12" s="250"/>
      <c r="H12" s="250"/>
      <c r="I12" s="250"/>
      <c r="J12" s="250"/>
      <c r="K12" s="250"/>
      <c r="L12" s="250"/>
      <c r="M12" s="250"/>
      <c r="N12" s="250"/>
      <c r="O12" s="250"/>
      <c r="P12" s="250"/>
    </row>
    <row r="13" spans="2:16" ht="12.75">
      <c r="B13" s="250"/>
      <c r="C13" s="250"/>
      <c r="D13" s="250"/>
      <c r="E13" s="250"/>
      <c r="F13" s="250"/>
      <c r="G13" s="250"/>
      <c r="H13" s="250"/>
      <c r="I13" s="250"/>
      <c r="J13" s="250"/>
      <c r="K13" s="250"/>
      <c r="L13" s="250"/>
      <c r="M13" s="250"/>
      <c r="N13" s="250"/>
      <c r="O13" s="250"/>
      <c r="P13" s="250"/>
    </row>
    <row r="14" spans="2:16" ht="12.75">
      <c r="B14" s="250"/>
      <c r="C14" s="250"/>
      <c r="D14" s="250"/>
      <c r="E14" s="250"/>
      <c r="F14" s="250"/>
      <c r="G14" s="250"/>
      <c r="H14" s="250"/>
      <c r="I14" s="250"/>
      <c r="J14" s="250"/>
      <c r="K14" s="250"/>
      <c r="L14" s="250"/>
      <c r="M14" s="250"/>
      <c r="N14" s="250"/>
      <c r="O14" s="250"/>
      <c r="P14" s="250"/>
    </row>
    <row r="15" spans="2:16" ht="12.75">
      <c r="B15" s="250"/>
      <c r="C15" s="250"/>
      <c r="D15" s="250"/>
      <c r="E15" s="250"/>
      <c r="F15" s="250"/>
      <c r="G15" s="250"/>
      <c r="H15" s="250"/>
      <c r="I15" s="250"/>
      <c r="J15" s="250"/>
      <c r="K15" s="250"/>
      <c r="L15" s="250"/>
      <c r="M15" s="250"/>
      <c r="N15" s="250"/>
      <c r="O15" s="250"/>
      <c r="P15" s="250"/>
    </row>
    <row r="16" spans="2:16" ht="12.75">
      <c r="B16" s="250"/>
      <c r="C16" s="250"/>
      <c r="D16" s="250"/>
      <c r="E16" s="250"/>
      <c r="F16" s="250"/>
      <c r="G16" s="250"/>
      <c r="H16" s="250"/>
      <c r="I16" s="250"/>
      <c r="J16" s="250"/>
      <c r="K16" s="250"/>
      <c r="L16" s="250"/>
      <c r="M16" s="250"/>
      <c r="N16" s="250"/>
      <c r="O16" s="250"/>
      <c r="P16" s="250"/>
    </row>
    <row r="17" spans="2:16" ht="12.75">
      <c r="B17" s="250"/>
      <c r="C17" s="250"/>
      <c r="D17" s="250"/>
      <c r="E17" s="250"/>
      <c r="F17" s="250"/>
      <c r="G17" s="250"/>
      <c r="H17" s="250"/>
      <c r="I17" s="250"/>
      <c r="J17" s="250"/>
      <c r="K17" s="250"/>
      <c r="L17" s="250"/>
      <c r="M17" s="250"/>
      <c r="N17" s="250"/>
      <c r="O17" s="250"/>
      <c r="P17" s="250"/>
    </row>
    <row r="18" spans="2:16" ht="8.25" customHeight="1">
      <c r="B18" s="250"/>
      <c r="C18" s="250"/>
      <c r="D18" s="250"/>
      <c r="E18" s="250"/>
      <c r="F18" s="250"/>
      <c r="G18" s="250"/>
      <c r="H18" s="250"/>
      <c r="I18" s="250"/>
      <c r="J18" s="250"/>
      <c r="K18" s="250"/>
      <c r="L18" s="250"/>
      <c r="M18" s="250"/>
      <c r="N18" s="250"/>
      <c r="O18" s="250"/>
      <c r="P18" s="250"/>
    </row>
    <row r="19" spans="2:16" s="272" customFormat="1" ht="12">
      <c r="B19" s="271"/>
      <c r="C19" s="271"/>
      <c r="D19" s="271"/>
      <c r="E19" s="271"/>
      <c r="F19" s="271"/>
      <c r="G19" s="271"/>
      <c r="H19" s="271"/>
      <c r="I19" s="271"/>
      <c r="J19" s="271"/>
      <c r="K19" s="271"/>
      <c r="L19" s="271"/>
      <c r="M19" s="271"/>
      <c r="N19" s="271"/>
      <c r="O19" s="271"/>
      <c r="P19" s="271"/>
    </row>
    <row r="20" spans="2:16" ht="12.75">
      <c r="B20" s="250"/>
      <c r="C20" s="250"/>
      <c r="D20" s="250"/>
      <c r="E20" s="250"/>
      <c r="F20" s="250"/>
      <c r="G20" s="250"/>
      <c r="H20" s="250"/>
      <c r="I20" s="250"/>
      <c r="J20" s="250"/>
      <c r="K20" s="250"/>
      <c r="L20" s="250"/>
      <c r="M20" s="250"/>
      <c r="N20" s="250"/>
      <c r="O20" s="250"/>
      <c r="P20" s="250"/>
    </row>
    <row r="21" spans="2:16" ht="12.75">
      <c r="B21" s="250"/>
      <c r="C21" s="250"/>
      <c r="D21" s="250"/>
      <c r="E21" s="250"/>
      <c r="F21" s="250"/>
      <c r="G21" s="250"/>
      <c r="H21" s="250"/>
      <c r="I21" s="250"/>
      <c r="J21" s="250"/>
      <c r="K21" s="250"/>
      <c r="L21" s="250"/>
      <c r="M21" s="250"/>
      <c r="N21" s="250"/>
      <c r="O21" s="250"/>
      <c r="P21" s="250"/>
    </row>
    <row r="22" spans="2:16" ht="12.75">
      <c r="B22" s="250"/>
      <c r="C22" s="250"/>
      <c r="D22" s="250"/>
      <c r="E22" s="250"/>
      <c r="F22" s="250"/>
      <c r="G22" s="250"/>
      <c r="H22" s="250"/>
      <c r="I22" s="250"/>
      <c r="J22" s="250"/>
      <c r="K22" s="250"/>
      <c r="L22" s="250"/>
      <c r="M22" s="250"/>
      <c r="N22" s="250"/>
      <c r="O22" s="250"/>
      <c r="P22" s="250"/>
    </row>
    <row r="23" spans="2:16" ht="12.75">
      <c r="B23" s="250"/>
      <c r="C23" s="250"/>
      <c r="D23" s="250"/>
      <c r="E23" s="250"/>
      <c r="F23" s="250"/>
      <c r="G23" s="250"/>
      <c r="H23" s="250"/>
      <c r="I23" s="250"/>
      <c r="J23" s="250"/>
      <c r="K23" s="250"/>
      <c r="L23" s="250"/>
      <c r="M23" s="250"/>
      <c r="N23" s="250"/>
      <c r="O23" s="250"/>
      <c r="P23" s="250"/>
    </row>
    <row r="24" spans="2:16" ht="12.75">
      <c r="B24" s="250"/>
      <c r="C24" s="250"/>
      <c r="D24" s="250"/>
      <c r="E24" s="250"/>
      <c r="F24" s="250"/>
      <c r="G24" s="250"/>
      <c r="H24" s="250"/>
      <c r="I24" s="250"/>
      <c r="J24" s="250"/>
      <c r="K24" s="250"/>
      <c r="L24" s="250"/>
      <c r="M24" s="250"/>
      <c r="N24" s="250"/>
      <c r="O24" s="250"/>
      <c r="P24" s="250"/>
    </row>
    <row r="25" spans="2:16" ht="12.75">
      <c r="B25" s="250"/>
      <c r="C25" s="250"/>
      <c r="D25" s="250"/>
      <c r="E25" s="250"/>
      <c r="F25" s="250"/>
      <c r="G25" s="250"/>
      <c r="H25" s="250"/>
      <c r="I25" s="250"/>
      <c r="J25" s="250"/>
      <c r="K25" s="250"/>
      <c r="L25" s="250"/>
      <c r="M25" s="250"/>
      <c r="N25" s="250"/>
      <c r="O25" s="250"/>
      <c r="P25" s="250"/>
    </row>
    <row r="26" spans="2:16" ht="12.75">
      <c r="B26" s="250"/>
      <c r="C26" s="250"/>
      <c r="D26" s="250"/>
      <c r="E26" s="250"/>
      <c r="F26" s="250"/>
      <c r="G26" s="250"/>
      <c r="H26" s="250"/>
      <c r="I26" s="250"/>
      <c r="J26" s="250"/>
      <c r="K26" s="250"/>
      <c r="L26" s="250"/>
      <c r="M26" s="250"/>
      <c r="N26" s="250"/>
      <c r="O26" s="250"/>
      <c r="P26" s="250"/>
    </row>
    <row r="27" spans="2:16" ht="12.75">
      <c r="B27" s="250"/>
      <c r="C27" s="250"/>
      <c r="D27" s="250"/>
      <c r="E27" s="250"/>
      <c r="F27" s="250"/>
      <c r="G27" s="250"/>
      <c r="H27" s="250"/>
      <c r="I27" s="250"/>
      <c r="J27" s="250"/>
      <c r="K27" s="250"/>
      <c r="L27" s="250"/>
      <c r="M27" s="250"/>
      <c r="N27" s="250"/>
      <c r="O27" s="250"/>
      <c r="P27" s="250"/>
    </row>
    <row r="28" spans="2:16" ht="6.75" customHeight="1">
      <c r="B28" s="250"/>
      <c r="C28" s="250"/>
      <c r="D28" s="250"/>
      <c r="E28" s="250"/>
      <c r="F28" s="250"/>
      <c r="G28" s="250"/>
      <c r="H28" s="250"/>
      <c r="I28" s="250"/>
      <c r="J28" s="250"/>
      <c r="K28" s="250"/>
      <c r="L28" s="250"/>
      <c r="M28" s="250"/>
      <c r="N28" s="250"/>
      <c r="O28" s="250"/>
      <c r="P28" s="250"/>
    </row>
    <row r="29" spans="2:16" ht="12.75">
      <c r="B29" s="250"/>
      <c r="C29" s="250"/>
      <c r="D29" s="250"/>
      <c r="E29" s="250"/>
      <c r="F29" s="250"/>
      <c r="G29" s="250"/>
      <c r="H29" s="250"/>
      <c r="I29" s="250"/>
      <c r="J29" s="250"/>
      <c r="K29" s="250"/>
      <c r="L29" s="250"/>
      <c r="M29" s="250"/>
      <c r="N29" s="250"/>
      <c r="O29" s="250"/>
      <c r="P29" s="250"/>
    </row>
    <row r="30" spans="2:16" ht="12.75">
      <c r="B30" s="250"/>
      <c r="C30" s="250"/>
      <c r="D30" s="250"/>
      <c r="E30" s="250"/>
      <c r="F30" s="250"/>
      <c r="G30" s="250"/>
      <c r="H30" s="250"/>
      <c r="I30" s="250"/>
      <c r="J30" s="250"/>
      <c r="K30" s="250"/>
      <c r="L30" s="250"/>
      <c r="M30" s="250"/>
      <c r="N30" s="250"/>
      <c r="O30" s="250"/>
      <c r="P30" s="250"/>
    </row>
    <row r="31" spans="2:16" ht="12.75">
      <c r="B31" s="250"/>
      <c r="C31" s="250"/>
      <c r="D31" s="250"/>
      <c r="E31" s="250"/>
      <c r="F31" s="250"/>
      <c r="G31" s="250"/>
      <c r="H31" s="250"/>
      <c r="I31" s="250"/>
      <c r="J31" s="250"/>
      <c r="K31" s="250"/>
      <c r="L31" s="250"/>
      <c r="M31" s="250"/>
      <c r="N31" s="250"/>
      <c r="O31" s="250"/>
      <c r="P31" s="250"/>
    </row>
    <row r="32" spans="2:16" ht="12.75">
      <c r="B32" s="250"/>
      <c r="C32" s="250"/>
      <c r="D32" s="250"/>
      <c r="E32" s="250"/>
      <c r="F32" s="250"/>
      <c r="G32" s="250"/>
      <c r="H32" s="250"/>
      <c r="I32" s="250"/>
      <c r="J32" s="250"/>
      <c r="K32" s="250"/>
      <c r="L32" s="250"/>
      <c r="M32" s="250"/>
      <c r="N32" s="250"/>
      <c r="O32" s="250"/>
      <c r="P32" s="250"/>
    </row>
    <row r="33" spans="2:16" ht="12.75">
      <c r="B33" s="250"/>
      <c r="C33" s="250"/>
      <c r="D33" s="250"/>
      <c r="E33" s="250"/>
      <c r="F33" s="250"/>
      <c r="G33" s="250"/>
      <c r="H33" s="250"/>
      <c r="I33" s="250"/>
      <c r="J33" s="250"/>
      <c r="K33" s="250"/>
      <c r="L33" s="250"/>
      <c r="M33" s="250"/>
      <c r="N33" s="250"/>
      <c r="O33" s="250"/>
      <c r="P33" s="250"/>
    </row>
    <row r="34" spans="2:16" ht="12.75">
      <c r="B34" s="250"/>
      <c r="C34" s="250"/>
      <c r="D34" s="250"/>
      <c r="E34" s="250"/>
      <c r="F34" s="250"/>
      <c r="G34" s="250"/>
      <c r="H34" s="250"/>
      <c r="I34" s="250"/>
      <c r="J34" s="250"/>
      <c r="K34" s="250"/>
      <c r="L34" s="250"/>
      <c r="M34" s="250"/>
      <c r="N34" s="250"/>
      <c r="O34" s="250"/>
      <c r="P34" s="250"/>
    </row>
    <row r="35" spans="2:16" ht="12.75">
      <c r="B35" s="250"/>
      <c r="C35" s="250"/>
      <c r="D35" s="250"/>
      <c r="E35" s="250"/>
      <c r="F35" s="250"/>
      <c r="G35" s="250"/>
      <c r="H35" s="250"/>
      <c r="I35" s="250"/>
      <c r="J35" s="250"/>
      <c r="K35" s="250"/>
      <c r="L35" s="250"/>
      <c r="M35" s="250"/>
      <c r="N35" s="250"/>
      <c r="O35" s="250"/>
      <c r="P35" s="250"/>
    </row>
    <row r="36" spans="2:16" ht="9.75" customHeight="1">
      <c r="B36" s="250"/>
      <c r="C36" s="250"/>
      <c r="D36" s="250"/>
      <c r="E36" s="250"/>
      <c r="F36" s="250"/>
      <c r="G36" s="250"/>
      <c r="H36" s="250"/>
      <c r="I36" s="250"/>
      <c r="J36" s="250"/>
      <c r="K36" s="250"/>
      <c r="L36" s="250"/>
      <c r="M36" s="250"/>
      <c r="N36" s="250"/>
      <c r="O36" s="250"/>
      <c r="P36" s="250"/>
    </row>
    <row r="37" spans="2:16" ht="11.25" customHeight="1">
      <c r="B37" s="250"/>
      <c r="C37" s="250"/>
      <c r="D37" s="250"/>
      <c r="E37" s="250"/>
      <c r="F37" s="250"/>
      <c r="G37" s="250"/>
      <c r="H37" s="250"/>
      <c r="I37" s="250"/>
      <c r="J37" s="250"/>
      <c r="K37" s="250"/>
      <c r="L37" s="250"/>
      <c r="M37" s="250"/>
      <c r="N37" s="250"/>
      <c r="O37" s="250"/>
      <c r="P37" s="250"/>
    </row>
    <row r="38" spans="2:16" ht="12.75">
      <c r="B38" s="250"/>
      <c r="C38" s="250"/>
      <c r="D38" s="250"/>
      <c r="E38" s="250"/>
      <c r="F38" s="250"/>
      <c r="G38" s="250"/>
      <c r="H38" s="250"/>
      <c r="I38" s="250"/>
      <c r="J38" s="250"/>
      <c r="K38" s="250"/>
      <c r="L38" s="250"/>
      <c r="M38" s="250"/>
      <c r="N38" s="250"/>
      <c r="O38" s="250"/>
      <c r="P38" s="250"/>
    </row>
    <row r="39" spans="2:16" ht="12.75">
      <c r="B39" s="250"/>
      <c r="C39" s="250"/>
      <c r="D39" s="250"/>
      <c r="E39" s="250"/>
      <c r="F39" s="250"/>
      <c r="G39" s="250"/>
      <c r="H39" s="250"/>
      <c r="I39" s="250"/>
      <c r="J39" s="250"/>
      <c r="K39" s="250"/>
      <c r="L39" s="250"/>
      <c r="M39" s="250"/>
      <c r="N39" s="250"/>
      <c r="O39" s="250"/>
      <c r="P39" s="250"/>
    </row>
    <row r="40" spans="2:16" ht="12.75">
      <c r="B40" s="250"/>
      <c r="C40" s="250"/>
      <c r="D40" s="250"/>
      <c r="E40" s="250"/>
      <c r="F40" s="250"/>
      <c r="G40" s="250"/>
      <c r="H40" s="250"/>
      <c r="I40" s="250"/>
      <c r="J40" s="250"/>
      <c r="K40" s="250"/>
      <c r="L40" s="250"/>
      <c r="M40" s="250"/>
      <c r="N40" s="250"/>
      <c r="O40" s="250"/>
      <c r="P40" s="250"/>
    </row>
  </sheetData>
  <sheetProtection/>
  <mergeCells count="6">
    <mergeCell ref="B3:P3"/>
    <mergeCell ref="B5:P5"/>
    <mergeCell ref="B7:E8"/>
    <mergeCell ref="G7:P7"/>
    <mergeCell ref="G8:K8"/>
    <mergeCell ref="L8:P8"/>
  </mergeCells>
  <printOptions/>
  <pageMargins left="0.5118110236220472" right="0.5511811023622047" top="0.63" bottom="0.21" header="0.31496062992125984" footer="0.23"/>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H45"/>
  <sheetViews>
    <sheetView zoomScalePageLayoutView="0" workbookViewId="0" topLeftCell="A1">
      <selection activeCell="I12" sqref="I12"/>
    </sheetView>
  </sheetViews>
  <sheetFormatPr defaultColWidth="11.421875" defaultRowHeight="12.75"/>
  <cols>
    <col min="1" max="1" width="2.57421875" style="0" customWidth="1"/>
    <col min="5" max="5" width="17.7109375" style="0" customWidth="1"/>
    <col min="6" max="6" width="13.421875" style="0" bestFit="1" customWidth="1"/>
    <col min="7" max="7" width="12.421875" style="0" bestFit="1" customWidth="1"/>
    <col min="8" max="8" width="12.28125" style="0" customWidth="1"/>
  </cols>
  <sheetData>
    <row r="2" spans="2:8" ht="7.5" customHeight="1" thickBot="1">
      <c r="B2" s="20"/>
      <c r="C2" s="20"/>
      <c r="D2" s="20"/>
      <c r="E2" s="20"/>
      <c r="F2" s="20"/>
      <c r="G2" s="20"/>
      <c r="H2" s="20"/>
    </row>
    <row r="3" spans="2:8" ht="15.75" customHeight="1" thickBot="1">
      <c r="B3" s="331" t="s">
        <v>223</v>
      </c>
      <c r="C3" s="332"/>
      <c r="D3" s="332"/>
      <c r="E3" s="332"/>
      <c r="F3" s="332"/>
      <c r="G3" s="332"/>
      <c r="H3" s="333"/>
    </row>
    <row r="4" spans="2:8" ht="9" customHeight="1">
      <c r="B4" s="19"/>
      <c r="C4" s="19"/>
      <c r="D4" s="19"/>
      <c r="E4" s="19"/>
      <c r="F4" s="19"/>
      <c r="G4" s="19"/>
      <c r="H4" s="19"/>
    </row>
    <row r="5" spans="2:8" ht="18">
      <c r="B5" s="334" t="s">
        <v>25</v>
      </c>
      <c r="C5" s="334"/>
      <c r="D5" s="334"/>
      <c r="E5" s="334"/>
      <c r="F5" s="334"/>
      <c r="G5" s="334"/>
      <c r="H5" s="334"/>
    </row>
    <row r="6" spans="2:8" ht="6" customHeight="1">
      <c r="B6" s="21"/>
      <c r="C6" s="21"/>
      <c r="D6" s="21"/>
      <c r="E6" s="21"/>
      <c r="F6" s="21"/>
      <c r="G6" s="21"/>
      <c r="H6" s="21"/>
    </row>
    <row r="7" spans="2:8" ht="15">
      <c r="B7" s="335" t="s">
        <v>26</v>
      </c>
      <c r="C7" s="335"/>
      <c r="D7" s="335"/>
      <c r="E7" s="335"/>
      <c r="F7" s="335"/>
      <c r="G7" s="335"/>
      <c r="H7" s="335"/>
    </row>
    <row r="8" spans="2:8" ht="16.5">
      <c r="B8" s="314" t="s">
        <v>39</v>
      </c>
      <c r="C8" s="314"/>
      <c r="D8" s="22"/>
      <c r="E8" s="23" t="s">
        <v>40</v>
      </c>
      <c r="F8" s="22"/>
      <c r="G8" s="314" t="s">
        <v>41</v>
      </c>
      <c r="H8" s="314"/>
    </row>
    <row r="9" spans="2:8" ht="7.5" customHeight="1" thickBot="1">
      <c r="B9" s="21"/>
      <c r="C9" s="21"/>
      <c r="D9" s="21"/>
      <c r="E9" s="21"/>
      <c r="F9" s="21"/>
      <c r="G9" s="21"/>
      <c r="H9" s="21"/>
    </row>
    <row r="10" spans="2:8" ht="15.75" thickBot="1">
      <c r="B10" s="315" t="s">
        <v>27</v>
      </c>
      <c r="C10" s="316"/>
      <c r="D10" s="316"/>
      <c r="E10" s="316"/>
      <c r="F10" s="24" t="s">
        <v>28</v>
      </c>
      <c r="G10" s="25" t="s">
        <v>29</v>
      </c>
      <c r="H10" s="24" t="s">
        <v>30</v>
      </c>
    </row>
    <row r="11" spans="2:8" ht="14.25">
      <c r="B11" s="319"/>
      <c r="C11" s="320"/>
      <c r="D11" s="320"/>
      <c r="E11" s="320"/>
      <c r="F11" s="104"/>
      <c r="G11" s="105"/>
      <c r="H11" s="104"/>
    </row>
    <row r="12" spans="2:8" ht="14.25">
      <c r="B12" s="321"/>
      <c r="C12" s="322"/>
      <c r="D12" s="322"/>
      <c r="E12" s="322"/>
      <c r="F12" s="106"/>
      <c r="G12" s="107"/>
      <c r="H12" s="106"/>
    </row>
    <row r="13" spans="2:8" ht="15" thickBot="1">
      <c r="B13" s="321"/>
      <c r="C13" s="322"/>
      <c r="D13" s="322"/>
      <c r="E13" s="322"/>
      <c r="F13" s="106"/>
      <c r="G13" s="107"/>
      <c r="H13" s="106"/>
    </row>
    <row r="14" spans="2:8" ht="15.75" thickBot="1">
      <c r="B14" s="315" t="s">
        <v>31</v>
      </c>
      <c r="C14" s="316"/>
      <c r="D14" s="316"/>
      <c r="E14" s="316"/>
      <c r="F14" s="24" t="s">
        <v>28</v>
      </c>
      <c r="G14" s="25" t="s">
        <v>29</v>
      </c>
      <c r="H14" s="24" t="s">
        <v>30</v>
      </c>
    </row>
    <row r="15" spans="2:8" ht="14.25">
      <c r="B15" s="319" t="s">
        <v>165</v>
      </c>
      <c r="C15" s="320"/>
      <c r="D15" s="320"/>
      <c r="E15" s="320"/>
      <c r="F15" s="106" t="s">
        <v>54</v>
      </c>
      <c r="G15" s="107"/>
      <c r="H15" s="106"/>
    </row>
    <row r="16" spans="2:8" ht="14.25">
      <c r="B16" s="321"/>
      <c r="C16" s="322"/>
      <c r="D16" s="322"/>
      <c r="E16" s="322"/>
      <c r="F16" s="106"/>
      <c r="G16" s="107"/>
      <c r="H16" s="106"/>
    </row>
    <row r="17" spans="2:8" ht="15" thickBot="1">
      <c r="B17" s="321"/>
      <c r="C17" s="322"/>
      <c r="D17" s="322"/>
      <c r="E17" s="322"/>
      <c r="F17" s="106"/>
      <c r="G17" s="107"/>
      <c r="H17" s="106"/>
    </row>
    <row r="18" spans="2:8" ht="15.75" thickBot="1">
      <c r="B18" s="315" t="s">
        <v>32</v>
      </c>
      <c r="C18" s="316"/>
      <c r="D18" s="316"/>
      <c r="E18" s="316"/>
      <c r="F18" s="24" t="s">
        <v>28</v>
      </c>
      <c r="G18" s="25" t="s">
        <v>29</v>
      </c>
      <c r="H18" s="24" t="s">
        <v>30</v>
      </c>
    </row>
    <row r="19" spans="2:8" ht="14.25">
      <c r="B19" s="319"/>
      <c r="C19" s="320"/>
      <c r="D19" s="320"/>
      <c r="E19" s="320"/>
      <c r="F19" s="106"/>
      <c r="G19" s="107"/>
      <c r="H19" s="106"/>
    </row>
    <row r="20" spans="2:8" ht="14.25">
      <c r="B20" s="321"/>
      <c r="C20" s="322"/>
      <c r="D20" s="322"/>
      <c r="E20" s="322"/>
      <c r="F20" s="106"/>
      <c r="G20" s="107"/>
      <c r="H20" s="106"/>
    </row>
    <row r="21" spans="2:8" ht="15" thickBot="1">
      <c r="B21" s="321"/>
      <c r="C21" s="322"/>
      <c r="D21" s="322"/>
      <c r="E21" s="322"/>
      <c r="F21" s="106"/>
      <c r="G21" s="107"/>
      <c r="H21" s="106"/>
    </row>
    <row r="22" spans="2:8" ht="15.75" thickBot="1">
      <c r="B22" s="315" t="s">
        <v>33</v>
      </c>
      <c r="C22" s="316"/>
      <c r="D22" s="316"/>
      <c r="E22" s="316"/>
      <c r="F22" s="24" t="s">
        <v>28</v>
      </c>
      <c r="G22" s="25" t="s">
        <v>29</v>
      </c>
      <c r="H22" s="24" t="s">
        <v>30</v>
      </c>
    </row>
    <row r="23" spans="2:8" ht="14.25">
      <c r="B23" s="319"/>
      <c r="C23" s="320"/>
      <c r="D23" s="320"/>
      <c r="E23" s="320"/>
      <c r="F23" s="106"/>
      <c r="G23" s="107"/>
      <c r="H23" s="106"/>
    </row>
    <row r="24" spans="2:8" ht="14.25">
      <c r="B24" s="321"/>
      <c r="C24" s="322"/>
      <c r="D24" s="322"/>
      <c r="E24" s="322"/>
      <c r="F24" s="106"/>
      <c r="G24" s="107"/>
      <c r="H24" s="106"/>
    </row>
    <row r="25" spans="2:8" ht="15" thickBot="1">
      <c r="B25" s="321"/>
      <c r="C25" s="322"/>
      <c r="D25" s="322"/>
      <c r="E25" s="322"/>
      <c r="F25" s="106"/>
      <c r="G25" s="107"/>
      <c r="H25" s="106"/>
    </row>
    <row r="26" spans="2:8" ht="15.75" thickBot="1">
      <c r="B26" s="315" t="s">
        <v>34</v>
      </c>
      <c r="C26" s="316"/>
      <c r="D26" s="316"/>
      <c r="E26" s="316"/>
      <c r="F26" s="24" t="s">
        <v>28</v>
      </c>
      <c r="G26" s="25" t="s">
        <v>29</v>
      </c>
      <c r="H26" s="24" t="s">
        <v>30</v>
      </c>
    </row>
    <row r="27" spans="2:8" ht="14.25">
      <c r="B27" s="319"/>
      <c r="C27" s="320"/>
      <c r="D27" s="320"/>
      <c r="E27" s="320"/>
      <c r="F27" s="106"/>
      <c r="G27" s="107"/>
      <c r="H27" s="106"/>
    </row>
    <row r="28" spans="2:8" ht="14.25">
      <c r="B28" s="321"/>
      <c r="C28" s="322"/>
      <c r="D28" s="322"/>
      <c r="E28" s="322"/>
      <c r="F28" s="106"/>
      <c r="G28" s="107"/>
      <c r="H28" s="106"/>
    </row>
    <row r="29" spans="2:8" ht="15" thickBot="1">
      <c r="B29" s="321"/>
      <c r="C29" s="322"/>
      <c r="D29" s="322"/>
      <c r="E29" s="322"/>
      <c r="F29" s="106"/>
      <c r="G29" s="107"/>
      <c r="H29" s="106"/>
    </row>
    <row r="30" spans="2:8" ht="15.75" thickBot="1">
      <c r="B30" s="315" t="s">
        <v>35</v>
      </c>
      <c r="C30" s="316"/>
      <c r="D30" s="316"/>
      <c r="E30" s="316"/>
      <c r="F30" s="24" t="s">
        <v>28</v>
      </c>
      <c r="G30" s="25" t="s">
        <v>29</v>
      </c>
      <c r="H30" s="24" t="s">
        <v>30</v>
      </c>
    </row>
    <row r="31" spans="2:8" ht="14.25">
      <c r="B31" s="319" t="s">
        <v>163</v>
      </c>
      <c r="C31" s="320"/>
      <c r="D31" s="320"/>
      <c r="E31" s="320"/>
      <c r="F31" s="106" t="s">
        <v>54</v>
      </c>
      <c r="G31" s="107"/>
      <c r="H31" s="106"/>
    </row>
    <row r="32" spans="2:8" ht="14.25">
      <c r="B32" s="321" t="s">
        <v>166</v>
      </c>
      <c r="C32" s="322"/>
      <c r="D32" s="322"/>
      <c r="E32" s="322"/>
      <c r="F32" s="106" t="s">
        <v>54</v>
      </c>
      <c r="G32" s="107"/>
      <c r="H32" s="106"/>
    </row>
    <row r="33" spans="2:8" ht="15" thickBot="1">
      <c r="B33" s="321" t="s">
        <v>176</v>
      </c>
      <c r="C33" s="322"/>
      <c r="D33" s="322"/>
      <c r="E33" s="322"/>
      <c r="F33" s="106"/>
      <c r="G33" s="107" t="s">
        <v>54</v>
      </c>
      <c r="H33" s="106"/>
    </row>
    <row r="34" spans="2:8" ht="15.75" thickBot="1">
      <c r="B34" s="315" t="s">
        <v>36</v>
      </c>
      <c r="C34" s="316"/>
      <c r="D34" s="316"/>
      <c r="E34" s="316"/>
      <c r="F34" s="24" t="s">
        <v>28</v>
      </c>
      <c r="G34" s="25" t="s">
        <v>29</v>
      </c>
      <c r="H34" s="24" t="s">
        <v>30</v>
      </c>
    </row>
    <row r="35" spans="2:8" ht="14.25">
      <c r="B35" s="319"/>
      <c r="C35" s="320"/>
      <c r="D35" s="320"/>
      <c r="E35" s="320"/>
      <c r="F35" s="106"/>
      <c r="G35" s="107"/>
      <c r="H35" s="106"/>
    </row>
    <row r="36" spans="2:8" ht="14.25">
      <c r="B36" s="321"/>
      <c r="C36" s="322"/>
      <c r="D36" s="322"/>
      <c r="E36" s="322"/>
      <c r="F36" s="106"/>
      <c r="G36" s="107"/>
      <c r="H36" s="106"/>
    </row>
    <row r="37" spans="2:8" ht="15" thickBot="1">
      <c r="B37" s="319"/>
      <c r="C37" s="320"/>
      <c r="D37" s="320"/>
      <c r="E37" s="320"/>
      <c r="F37" s="106"/>
      <c r="G37" s="107"/>
      <c r="H37" s="106"/>
    </row>
    <row r="38" spans="2:8" ht="15.75" thickBot="1">
      <c r="B38" s="315" t="s">
        <v>37</v>
      </c>
      <c r="C38" s="316"/>
      <c r="D38" s="316"/>
      <c r="E38" s="316"/>
      <c r="F38" s="24" t="s">
        <v>28</v>
      </c>
      <c r="G38" s="25" t="s">
        <v>29</v>
      </c>
      <c r="H38" s="24" t="s">
        <v>30</v>
      </c>
    </row>
    <row r="39" spans="2:8" ht="14.25">
      <c r="B39" s="317" t="s">
        <v>164</v>
      </c>
      <c r="C39" s="318"/>
      <c r="D39" s="318"/>
      <c r="E39" s="318"/>
      <c r="F39" s="127" t="s">
        <v>54</v>
      </c>
      <c r="G39" s="107"/>
      <c r="H39" s="106"/>
    </row>
    <row r="40" spans="2:8" s="157" customFormat="1" ht="14.25">
      <c r="B40" s="327" t="s">
        <v>167</v>
      </c>
      <c r="C40" s="328"/>
      <c r="D40" s="328"/>
      <c r="E40" s="328"/>
      <c r="F40" s="154"/>
      <c r="G40" s="155" t="s">
        <v>54</v>
      </c>
      <c r="H40" s="156"/>
    </row>
    <row r="41" spans="2:8" s="157" customFormat="1" ht="15" thickBot="1">
      <c r="B41" s="329" t="s">
        <v>168</v>
      </c>
      <c r="C41" s="330"/>
      <c r="D41" s="330"/>
      <c r="E41" s="330"/>
      <c r="F41" s="156"/>
      <c r="G41" s="155" t="s">
        <v>54</v>
      </c>
      <c r="H41" s="156"/>
    </row>
    <row r="42" spans="2:8" ht="15.75" thickBot="1">
      <c r="B42" s="315" t="s">
        <v>38</v>
      </c>
      <c r="C42" s="316"/>
      <c r="D42" s="316"/>
      <c r="E42" s="316"/>
      <c r="F42" s="24" t="s">
        <v>28</v>
      </c>
      <c r="G42" s="25" t="s">
        <v>29</v>
      </c>
      <c r="H42" s="24" t="s">
        <v>30</v>
      </c>
    </row>
    <row r="43" spans="2:8" ht="14.25">
      <c r="B43" s="317"/>
      <c r="C43" s="318"/>
      <c r="D43" s="318"/>
      <c r="E43" s="318"/>
      <c r="F43" s="106"/>
      <c r="G43" s="107"/>
      <c r="H43" s="106"/>
    </row>
    <row r="44" spans="2:8" ht="14.25">
      <c r="B44" s="323"/>
      <c r="C44" s="324"/>
      <c r="D44" s="324"/>
      <c r="E44" s="324"/>
      <c r="F44" s="106"/>
      <c r="G44" s="107"/>
      <c r="H44" s="106"/>
    </row>
    <row r="45" spans="2:8" ht="15" thickBot="1">
      <c r="B45" s="325"/>
      <c r="C45" s="326"/>
      <c r="D45" s="326"/>
      <c r="E45" s="326"/>
      <c r="F45" s="108"/>
      <c r="G45" s="109"/>
      <c r="H45" s="108"/>
    </row>
  </sheetData>
  <sheetProtection/>
  <mergeCells count="41">
    <mergeCell ref="B3:H3"/>
    <mergeCell ref="B5:H5"/>
    <mergeCell ref="B7:H7"/>
    <mergeCell ref="B14:E14"/>
    <mergeCell ref="B15:E15"/>
    <mergeCell ref="B16:E16"/>
    <mergeCell ref="B17:E17"/>
    <mergeCell ref="B10:E10"/>
    <mergeCell ref="B11:E11"/>
    <mergeCell ref="B12:E12"/>
    <mergeCell ref="B13:E13"/>
    <mergeCell ref="B22:E22"/>
    <mergeCell ref="B23:E23"/>
    <mergeCell ref="B24:E24"/>
    <mergeCell ref="B25:E25"/>
    <mergeCell ref="B18:E18"/>
    <mergeCell ref="B19:E19"/>
    <mergeCell ref="B20:E20"/>
    <mergeCell ref="B21:E21"/>
    <mergeCell ref="B32:E32"/>
    <mergeCell ref="B33:E33"/>
    <mergeCell ref="B26:E26"/>
    <mergeCell ref="B27:E27"/>
    <mergeCell ref="B28:E28"/>
    <mergeCell ref="B29:E29"/>
    <mergeCell ref="B44:E44"/>
    <mergeCell ref="B45:E45"/>
    <mergeCell ref="B38:E38"/>
    <mergeCell ref="B39:E39"/>
    <mergeCell ref="B40:E40"/>
    <mergeCell ref="B41:E41"/>
    <mergeCell ref="B8:C8"/>
    <mergeCell ref="G8:H8"/>
    <mergeCell ref="B42:E42"/>
    <mergeCell ref="B43:E43"/>
    <mergeCell ref="B34:E34"/>
    <mergeCell ref="B35:E35"/>
    <mergeCell ref="B36:E36"/>
    <mergeCell ref="B37:E37"/>
    <mergeCell ref="B30:E30"/>
    <mergeCell ref="B31:E31"/>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81" r:id="rId1"/>
  <headerFooter alignWithMargins="0">
    <oddFooter>&amp;L&amp;"Arial,Cursiva"Formato tomado de Material del Tópico de Graduación BSC - Ing. Jaime Lozada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3:L29"/>
  <sheetViews>
    <sheetView zoomScalePageLayoutView="0" workbookViewId="0" topLeftCell="A1">
      <selection activeCell="C4" sqref="C4"/>
    </sheetView>
  </sheetViews>
  <sheetFormatPr defaultColWidth="11.421875" defaultRowHeight="12.75"/>
  <cols>
    <col min="1" max="1" width="7.28125" style="0" customWidth="1"/>
    <col min="4" max="4" width="15.00390625" style="0" customWidth="1"/>
    <col min="8" max="8" width="11.7109375" style="0" customWidth="1"/>
    <col min="12" max="12" width="12.00390625" style="0" customWidth="1"/>
  </cols>
  <sheetData>
    <row r="2" ht="13.5" thickBot="1"/>
    <row r="3" spans="2:12" ht="18.75" thickBot="1">
      <c r="B3" s="301" t="s">
        <v>224</v>
      </c>
      <c r="C3" s="302"/>
      <c r="D3" s="302"/>
      <c r="E3" s="302"/>
      <c r="F3" s="302"/>
      <c r="G3" s="302"/>
      <c r="H3" s="302"/>
      <c r="I3" s="302"/>
      <c r="J3" s="302"/>
      <c r="K3" s="302"/>
      <c r="L3" s="270"/>
    </row>
    <row r="4" spans="2:11" ht="18">
      <c r="B4" s="1"/>
      <c r="C4" s="1"/>
      <c r="D4" s="1"/>
      <c r="E4" s="1"/>
      <c r="F4" s="1"/>
      <c r="G4" s="1"/>
      <c r="H4" s="1"/>
      <c r="I4" s="1"/>
      <c r="J4" s="1"/>
      <c r="K4" s="1"/>
    </row>
    <row r="5" spans="2:12" ht="20.25">
      <c r="B5" s="161" t="s">
        <v>42</v>
      </c>
      <c r="C5" s="161"/>
      <c r="D5" s="161"/>
      <c r="E5" s="161"/>
      <c r="F5" s="161"/>
      <c r="G5" s="161"/>
      <c r="H5" s="161"/>
      <c r="I5" s="161"/>
      <c r="J5" s="161"/>
      <c r="K5" s="161"/>
      <c r="L5" s="161"/>
    </row>
    <row r="6" spans="2:12" ht="21" thickBot="1">
      <c r="B6" s="11"/>
      <c r="C6" s="11"/>
      <c r="D6" s="11"/>
      <c r="E6" s="11"/>
      <c r="F6" s="11"/>
      <c r="G6" s="11"/>
      <c r="H6" s="11"/>
      <c r="I6" s="11"/>
      <c r="J6" s="11"/>
      <c r="K6" s="11"/>
      <c r="L6" s="11"/>
    </row>
    <row r="7" spans="2:12" ht="21" customHeight="1" thickBot="1">
      <c r="B7" s="371" t="s">
        <v>124</v>
      </c>
      <c r="C7" s="372"/>
      <c r="D7" s="373"/>
      <c r="E7" s="380" t="s">
        <v>43</v>
      </c>
      <c r="F7" s="381"/>
      <c r="G7" s="381"/>
      <c r="H7" s="382"/>
      <c r="I7" s="380" t="s">
        <v>44</v>
      </c>
      <c r="J7" s="381"/>
      <c r="K7" s="381"/>
      <c r="L7" s="382"/>
    </row>
    <row r="8" spans="2:12" ht="17.25" customHeight="1">
      <c r="B8" s="374"/>
      <c r="C8" s="375"/>
      <c r="D8" s="376"/>
      <c r="E8" s="392" t="s">
        <v>109</v>
      </c>
      <c r="F8" s="393"/>
      <c r="G8" s="393"/>
      <c r="H8" s="394"/>
      <c r="I8" s="395" t="s">
        <v>172</v>
      </c>
      <c r="J8" s="396"/>
      <c r="K8" s="396"/>
      <c r="L8" s="397"/>
    </row>
    <row r="9" spans="2:12" ht="17.25" customHeight="1">
      <c r="B9" s="374"/>
      <c r="C9" s="375"/>
      <c r="D9" s="376"/>
      <c r="E9" s="383" t="s">
        <v>169</v>
      </c>
      <c r="F9" s="384"/>
      <c r="G9" s="384"/>
      <c r="H9" s="385"/>
      <c r="I9" s="343" t="s">
        <v>173</v>
      </c>
      <c r="J9" s="344"/>
      <c r="K9" s="344"/>
      <c r="L9" s="345"/>
    </row>
    <row r="10" spans="2:12" ht="17.25" customHeight="1">
      <c r="B10" s="374"/>
      <c r="C10" s="375"/>
      <c r="D10" s="376"/>
      <c r="E10" s="383" t="s">
        <v>170</v>
      </c>
      <c r="F10" s="384"/>
      <c r="G10" s="384"/>
      <c r="H10" s="385"/>
      <c r="I10" s="343" t="s">
        <v>174</v>
      </c>
      <c r="J10" s="344"/>
      <c r="K10" s="344"/>
      <c r="L10" s="345"/>
    </row>
    <row r="11" spans="2:12" ht="17.25" customHeight="1">
      <c r="B11" s="374"/>
      <c r="C11" s="375"/>
      <c r="D11" s="376"/>
      <c r="E11" s="383" t="s">
        <v>171</v>
      </c>
      <c r="F11" s="384"/>
      <c r="G11" s="384"/>
      <c r="H11" s="385"/>
      <c r="I11" s="343" t="s">
        <v>177</v>
      </c>
      <c r="J11" s="344"/>
      <c r="K11" s="344"/>
      <c r="L11" s="345"/>
    </row>
    <row r="12" spans="2:12" ht="17.25" customHeight="1">
      <c r="B12" s="374"/>
      <c r="C12" s="375"/>
      <c r="D12" s="376"/>
      <c r="E12" s="383" t="s">
        <v>175</v>
      </c>
      <c r="F12" s="384"/>
      <c r="G12" s="384"/>
      <c r="H12" s="385"/>
      <c r="I12" s="343"/>
      <c r="J12" s="344"/>
      <c r="K12" s="344"/>
      <c r="L12" s="345"/>
    </row>
    <row r="13" spans="2:12" ht="17.25" customHeight="1" thickBot="1">
      <c r="B13" s="377"/>
      <c r="C13" s="378"/>
      <c r="D13" s="379"/>
      <c r="E13" s="336"/>
      <c r="F13" s="337"/>
      <c r="G13" s="337"/>
      <c r="H13" s="338"/>
      <c r="I13" s="336"/>
      <c r="J13" s="337"/>
      <c r="K13" s="337"/>
      <c r="L13" s="338"/>
    </row>
    <row r="14" spans="2:12" ht="18" customHeight="1" thickBot="1">
      <c r="B14" s="366" t="s">
        <v>45</v>
      </c>
      <c r="C14" s="367"/>
      <c r="D14" s="367"/>
      <c r="E14" s="398"/>
      <c r="F14" s="399"/>
      <c r="G14" s="399"/>
      <c r="H14" s="400"/>
      <c r="I14" s="401"/>
      <c r="J14" s="401"/>
      <c r="K14" s="401"/>
      <c r="L14" s="402"/>
    </row>
    <row r="15" spans="2:12" ht="17.25" customHeight="1" thickBot="1">
      <c r="B15" s="363" t="s">
        <v>165</v>
      </c>
      <c r="C15" s="368"/>
      <c r="D15" s="368"/>
      <c r="E15" s="360" t="s">
        <v>182</v>
      </c>
      <c r="F15" s="361"/>
      <c r="G15" s="361"/>
      <c r="H15" s="362"/>
      <c r="I15" s="347" t="s">
        <v>178</v>
      </c>
      <c r="J15" s="384"/>
      <c r="K15" s="384"/>
      <c r="L15" s="385"/>
    </row>
    <row r="16" spans="2:12" ht="17.25" customHeight="1" thickBot="1">
      <c r="B16" s="363" t="s">
        <v>163</v>
      </c>
      <c r="C16" s="368"/>
      <c r="D16" s="368"/>
      <c r="E16" s="360"/>
      <c r="F16" s="361"/>
      <c r="G16" s="361"/>
      <c r="H16" s="362"/>
      <c r="I16" s="403" t="s">
        <v>194</v>
      </c>
      <c r="J16" s="404"/>
      <c r="K16" s="404"/>
      <c r="L16" s="405"/>
    </row>
    <row r="17" spans="2:12" ht="16.5" customHeight="1" thickBot="1">
      <c r="B17" s="369" t="s">
        <v>166</v>
      </c>
      <c r="C17" s="370"/>
      <c r="D17" s="370"/>
      <c r="E17" s="360"/>
      <c r="F17" s="361"/>
      <c r="G17" s="361"/>
      <c r="H17" s="362"/>
      <c r="I17" s="347"/>
      <c r="J17" s="384"/>
      <c r="K17" s="384"/>
      <c r="L17" s="385"/>
    </row>
    <row r="18" spans="2:12" ht="17.25" customHeight="1" thickBot="1">
      <c r="B18" s="363" t="s">
        <v>164</v>
      </c>
      <c r="C18" s="364"/>
      <c r="D18" s="364"/>
      <c r="E18" s="357"/>
      <c r="F18" s="358"/>
      <c r="G18" s="358"/>
      <c r="H18" s="359"/>
      <c r="I18" s="406"/>
      <c r="J18" s="344"/>
      <c r="K18" s="344"/>
      <c r="L18" s="345"/>
    </row>
    <row r="19" spans="2:12" ht="16.5" customHeight="1" thickBot="1">
      <c r="B19" s="363"/>
      <c r="C19" s="365"/>
      <c r="D19" s="365"/>
      <c r="E19" s="357"/>
      <c r="F19" s="358"/>
      <c r="G19" s="358"/>
      <c r="H19" s="359"/>
      <c r="I19" s="406"/>
      <c r="J19" s="344"/>
      <c r="K19" s="344"/>
      <c r="L19" s="345"/>
    </row>
    <row r="20" spans="2:12" ht="17.25" customHeight="1" thickBot="1">
      <c r="B20" s="355"/>
      <c r="C20" s="356"/>
      <c r="D20" s="356"/>
      <c r="E20" s="357"/>
      <c r="F20" s="358"/>
      <c r="G20" s="358"/>
      <c r="H20" s="359"/>
      <c r="I20" s="386"/>
      <c r="J20" s="387"/>
      <c r="K20" s="387"/>
      <c r="L20" s="388"/>
    </row>
    <row r="21" spans="2:12" ht="17.25" customHeight="1" thickBot="1">
      <c r="B21" s="363"/>
      <c r="C21" s="365"/>
      <c r="D21" s="365"/>
      <c r="E21" s="407"/>
      <c r="F21" s="408"/>
      <c r="G21" s="408"/>
      <c r="H21" s="409"/>
      <c r="I21" s="410"/>
      <c r="J21" s="408"/>
      <c r="K21" s="408"/>
      <c r="L21" s="409"/>
    </row>
    <row r="22" spans="2:12" ht="17.25" customHeight="1" thickBot="1">
      <c r="B22" s="366" t="s">
        <v>46</v>
      </c>
      <c r="C22" s="367"/>
      <c r="D22" s="412"/>
      <c r="E22" s="389"/>
      <c r="F22" s="390"/>
      <c r="G22" s="390"/>
      <c r="H22" s="391"/>
      <c r="I22" s="389"/>
      <c r="J22" s="390"/>
      <c r="K22" s="390"/>
      <c r="L22" s="391"/>
    </row>
    <row r="23" spans="2:12" ht="17.25" customHeight="1">
      <c r="B23" s="413" t="s">
        <v>167</v>
      </c>
      <c r="C23" s="414"/>
      <c r="D23" s="415"/>
      <c r="E23" s="346" t="s">
        <v>179</v>
      </c>
      <c r="F23" s="347"/>
      <c r="G23" s="347"/>
      <c r="H23" s="348"/>
      <c r="I23" s="416"/>
      <c r="J23" s="417"/>
      <c r="K23" s="417"/>
      <c r="L23" s="418"/>
    </row>
    <row r="24" spans="2:12" ht="17.25" customHeight="1">
      <c r="B24" s="343" t="s">
        <v>168</v>
      </c>
      <c r="C24" s="344"/>
      <c r="D24" s="345"/>
      <c r="E24" s="349" t="s">
        <v>180</v>
      </c>
      <c r="F24" s="350"/>
      <c r="G24" s="350"/>
      <c r="H24" s="351"/>
      <c r="I24" s="389"/>
      <c r="J24" s="390"/>
      <c r="K24" s="390"/>
      <c r="L24" s="391"/>
    </row>
    <row r="25" spans="2:12" ht="17.25" customHeight="1">
      <c r="B25" s="343" t="s">
        <v>176</v>
      </c>
      <c r="C25" s="344"/>
      <c r="D25" s="345"/>
      <c r="E25" s="352"/>
      <c r="F25" s="353"/>
      <c r="G25" s="353"/>
      <c r="H25" s="354"/>
      <c r="I25" s="411"/>
      <c r="J25" s="339"/>
      <c r="K25" s="339"/>
      <c r="L25" s="340"/>
    </row>
    <row r="26" spans="2:12" ht="26.25" customHeight="1">
      <c r="B26" s="346"/>
      <c r="C26" s="347"/>
      <c r="D26" s="348"/>
      <c r="E26" s="346"/>
      <c r="F26" s="347"/>
      <c r="G26" s="347"/>
      <c r="H26" s="348"/>
      <c r="I26" s="389"/>
      <c r="J26" s="390"/>
      <c r="K26" s="390"/>
      <c r="L26" s="391"/>
    </row>
    <row r="27" spans="2:12" ht="17.25" customHeight="1">
      <c r="B27" s="343"/>
      <c r="C27" s="344"/>
      <c r="D27" s="345"/>
      <c r="E27" s="339"/>
      <c r="F27" s="339"/>
      <c r="G27" s="339"/>
      <c r="H27" s="340"/>
      <c r="I27" s="411"/>
      <c r="J27" s="339"/>
      <c r="K27" s="339"/>
      <c r="L27" s="340"/>
    </row>
    <row r="28" spans="2:12" ht="20.25" customHeight="1" thickBot="1">
      <c r="B28" s="336"/>
      <c r="C28" s="337"/>
      <c r="D28" s="338"/>
      <c r="E28" s="341"/>
      <c r="F28" s="341"/>
      <c r="G28" s="341"/>
      <c r="H28" s="342"/>
      <c r="I28" s="390"/>
      <c r="J28" s="390"/>
      <c r="K28" s="390"/>
      <c r="L28" s="391"/>
    </row>
    <row r="29" spans="5:12" ht="12.75">
      <c r="E29" s="36"/>
      <c r="F29" s="36"/>
      <c r="G29" s="36"/>
      <c r="H29" s="36"/>
      <c r="I29" s="36"/>
      <c r="J29" s="36"/>
      <c r="K29" s="36"/>
      <c r="L29" s="36"/>
    </row>
  </sheetData>
  <sheetProtection/>
  <mergeCells count="61">
    <mergeCell ref="I28:L28"/>
    <mergeCell ref="I23:L23"/>
    <mergeCell ref="I24:L24"/>
    <mergeCell ref="I25:L25"/>
    <mergeCell ref="I26:L26"/>
    <mergeCell ref="B21:D21"/>
    <mergeCell ref="E21:H21"/>
    <mergeCell ref="I21:L21"/>
    <mergeCell ref="I27:L27"/>
    <mergeCell ref="E22:H22"/>
    <mergeCell ref="E23:H23"/>
    <mergeCell ref="E26:H26"/>
    <mergeCell ref="B22:D22"/>
    <mergeCell ref="B23:D23"/>
    <mergeCell ref="I22:L22"/>
    <mergeCell ref="E8:H8"/>
    <mergeCell ref="I8:L8"/>
    <mergeCell ref="E9:H9"/>
    <mergeCell ref="I9:L9"/>
    <mergeCell ref="E14:H14"/>
    <mergeCell ref="E15:H15"/>
    <mergeCell ref="I14:L14"/>
    <mergeCell ref="I15:L15"/>
    <mergeCell ref="I16:L16"/>
    <mergeCell ref="I10:L10"/>
    <mergeCell ref="E11:H11"/>
    <mergeCell ref="I11:L11"/>
    <mergeCell ref="I20:L20"/>
    <mergeCell ref="I17:L17"/>
    <mergeCell ref="I18:L18"/>
    <mergeCell ref="I19:L19"/>
    <mergeCell ref="B3:L3"/>
    <mergeCell ref="B5:L5"/>
    <mergeCell ref="B7:D13"/>
    <mergeCell ref="E7:H7"/>
    <mergeCell ref="I7:L7"/>
    <mergeCell ref="E12:H12"/>
    <mergeCell ref="I12:L12"/>
    <mergeCell ref="E13:H13"/>
    <mergeCell ref="I13:L13"/>
    <mergeCell ref="E10:H10"/>
    <mergeCell ref="B14:D14"/>
    <mergeCell ref="B15:D15"/>
    <mergeCell ref="B16:D16"/>
    <mergeCell ref="B17:D17"/>
    <mergeCell ref="E16:H16"/>
    <mergeCell ref="E17:H17"/>
    <mergeCell ref="B18:D18"/>
    <mergeCell ref="B19:D19"/>
    <mergeCell ref="B20:D20"/>
    <mergeCell ref="E18:H18"/>
    <mergeCell ref="E19:H19"/>
    <mergeCell ref="E20:H20"/>
    <mergeCell ref="B28:D28"/>
    <mergeCell ref="E27:H27"/>
    <mergeCell ref="E28:H28"/>
    <mergeCell ref="B24:D24"/>
    <mergeCell ref="B25:D25"/>
    <mergeCell ref="B26:D26"/>
    <mergeCell ref="B27:D27"/>
    <mergeCell ref="E24:H25"/>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r:id="rId1"/>
  <headerFooter alignWithMargins="0">
    <oddFooter>&amp;L&amp;"Arial,Cursiva"Formato tomado de Material del Tópico de Graduación BSC - Ing. Jaime Lozada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L41"/>
  <sheetViews>
    <sheetView zoomScale="75" zoomScaleNormal="75" zoomScalePageLayoutView="0" workbookViewId="0" topLeftCell="A16">
      <selection activeCell="K13" sqref="K13"/>
    </sheetView>
  </sheetViews>
  <sheetFormatPr defaultColWidth="11.421875" defaultRowHeight="12.75"/>
  <cols>
    <col min="1" max="1" width="4.28125" style="0" customWidth="1"/>
    <col min="5" max="5" width="7.421875" style="0" customWidth="1"/>
    <col min="9" max="9" width="7.140625" style="0" customWidth="1"/>
  </cols>
  <sheetData>
    <row r="1" ht="4.5" customHeight="1"/>
    <row r="2" ht="4.5" customHeight="1" thickBot="1"/>
    <row r="3" spans="2:12" ht="18.75" thickBot="1">
      <c r="B3" s="301" t="s">
        <v>225</v>
      </c>
      <c r="C3" s="302"/>
      <c r="D3" s="302"/>
      <c r="E3" s="302"/>
      <c r="F3" s="302"/>
      <c r="G3" s="302"/>
      <c r="H3" s="302"/>
      <c r="I3" s="302"/>
      <c r="J3" s="302"/>
      <c r="K3" s="302"/>
      <c r="L3" s="270"/>
    </row>
    <row r="4" spans="2:11" ht="5.25" customHeight="1">
      <c r="B4" s="1"/>
      <c r="C4" s="1"/>
      <c r="D4" s="1"/>
      <c r="E4" s="1"/>
      <c r="F4" s="1"/>
      <c r="G4" s="1"/>
      <c r="H4" s="1"/>
      <c r="I4" s="1"/>
      <c r="J4" s="1"/>
      <c r="K4" s="1"/>
    </row>
    <row r="5" spans="2:12" ht="16.5">
      <c r="B5" s="431" t="s">
        <v>137</v>
      </c>
      <c r="C5" s="431"/>
      <c r="D5" s="431"/>
      <c r="E5" s="431"/>
      <c r="F5" s="431"/>
      <c r="G5" s="431"/>
      <c r="H5" s="431"/>
      <c r="I5" s="431"/>
      <c r="J5" s="431"/>
      <c r="K5" s="431"/>
      <c r="L5" s="431"/>
    </row>
    <row r="6" ht="9" customHeight="1" thickBot="1"/>
    <row r="7" spans="2:12" ht="13.5" thickBot="1">
      <c r="B7" s="26"/>
      <c r="C7" s="26"/>
      <c r="D7" s="26"/>
      <c r="E7" s="26"/>
      <c r="F7" s="432" t="s">
        <v>47</v>
      </c>
      <c r="G7" s="433"/>
      <c r="H7" s="434"/>
      <c r="I7" s="27"/>
      <c r="J7" s="27"/>
      <c r="K7" s="27"/>
      <c r="L7" s="27"/>
    </row>
    <row r="8" spans="2:12" ht="13.5" thickBot="1">
      <c r="B8" s="27"/>
      <c r="C8" s="27"/>
      <c r="D8" s="27"/>
      <c r="E8" s="27"/>
      <c r="F8" s="419" t="s">
        <v>48</v>
      </c>
      <c r="G8" s="420"/>
      <c r="H8" s="421"/>
      <c r="I8" s="27"/>
      <c r="J8" s="27"/>
      <c r="K8" s="27"/>
      <c r="L8" s="27"/>
    </row>
    <row r="9" spans="2:12" ht="12.75">
      <c r="B9" s="27"/>
      <c r="C9" s="27"/>
      <c r="D9" s="27"/>
      <c r="E9" s="27"/>
      <c r="F9" s="422" t="s">
        <v>125</v>
      </c>
      <c r="G9" s="423"/>
      <c r="H9" s="424"/>
      <c r="I9" s="27"/>
      <c r="J9" s="27"/>
      <c r="K9" s="27"/>
      <c r="L9" s="27"/>
    </row>
    <row r="10" spans="2:12" ht="12.75">
      <c r="B10" s="27"/>
      <c r="C10" s="27"/>
      <c r="D10" s="27"/>
      <c r="E10" s="27"/>
      <c r="F10" s="425"/>
      <c r="G10" s="426"/>
      <c r="H10" s="427"/>
      <c r="I10" s="27"/>
      <c r="J10" s="27"/>
      <c r="K10" s="27"/>
      <c r="L10" s="27"/>
    </row>
    <row r="11" spans="2:12" ht="12.75">
      <c r="B11" s="27"/>
      <c r="C11" s="27"/>
      <c r="D11" s="27"/>
      <c r="E11" s="27"/>
      <c r="F11" s="425"/>
      <c r="G11" s="426"/>
      <c r="H11" s="427"/>
      <c r="I11" s="27"/>
      <c r="J11" s="27"/>
      <c r="K11" s="27"/>
      <c r="L11" s="27"/>
    </row>
    <row r="12" spans="2:12" ht="20.25" customHeight="1" thickBot="1">
      <c r="B12" s="27"/>
      <c r="C12" s="27"/>
      <c r="D12" s="27"/>
      <c r="E12" s="27"/>
      <c r="F12" s="428"/>
      <c r="G12" s="429"/>
      <c r="H12" s="430"/>
      <c r="I12" s="27"/>
      <c r="J12" s="27"/>
      <c r="K12" s="27"/>
      <c r="L12" s="27"/>
    </row>
    <row r="13" spans="2:12" ht="13.5" thickBot="1">
      <c r="B13" s="27"/>
      <c r="C13" s="27"/>
      <c r="D13" s="27"/>
      <c r="E13" s="27"/>
      <c r="F13" s="419" t="s">
        <v>49</v>
      </c>
      <c r="G13" s="420"/>
      <c r="H13" s="421"/>
      <c r="I13" s="27"/>
      <c r="J13" s="27"/>
      <c r="K13" s="27"/>
      <c r="L13" s="27"/>
    </row>
    <row r="14" spans="2:12" ht="18" customHeight="1">
      <c r="B14" s="27"/>
      <c r="C14" s="27"/>
      <c r="D14" s="27"/>
      <c r="E14" s="27"/>
      <c r="F14" s="435" t="s">
        <v>138</v>
      </c>
      <c r="G14" s="436"/>
      <c r="H14" s="437"/>
      <c r="I14" s="27"/>
      <c r="J14" s="27"/>
      <c r="K14" s="27"/>
      <c r="L14" s="27"/>
    </row>
    <row r="15" spans="2:12" ht="18" customHeight="1">
      <c r="B15" s="27"/>
      <c r="C15" s="27"/>
      <c r="D15" s="27"/>
      <c r="E15" s="27"/>
      <c r="F15" s="438"/>
      <c r="G15" s="403"/>
      <c r="H15" s="439"/>
      <c r="I15" s="27"/>
      <c r="J15" s="27"/>
      <c r="K15" s="27"/>
      <c r="L15" s="27"/>
    </row>
    <row r="16" spans="2:12" ht="18" customHeight="1" thickBot="1">
      <c r="B16" s="27"/>
      <c r="C16" s="27"/>
      <c r="D16" s="27"/>
      <c r="E16" s="27"/>
      <c r="F16" s="440"/>
      <c r="G16" s="441"/>
      <c r="H16" s="442"/>
      <c r="I16" s="27"/>
      <c r="J16" s="27"/>
      <c r="K16" s="27"/>
      <c r="L16" s="27"/>
    </row>
    <row r="17" spans="2:12" ht="18" customHeight="1">
      <c r="B17" s="27"/>
      <c r="C17" s="27"/>
      <c r="D17" s="27"/>
      <c r="E17" s="27"/>
      <c r="F17" s="27"/>
      <c r="G17" s="27"/>
      <c r="H17" s="27"/>
      <c r="I17" s="27"/>
      <c r="J17" s="27"/>
      <c r="K17" s="27"/>
      <c r="L17" s="27"/>
    </row>
    <row r="18" spans="2:12" ht="13.5" thickBot="1">
      <c r="B18" s="27"/>
      <c r="C18" s="27"/>
      <c r="D18" s="27"/>
      <c r="E18" s="27"/>
      <c r="F18" s="27"/>
      <c r="G18" s="27"/>
      <c r="H18" s="27"/>
      <c r="I18" s="27"/>
      <c r="J18" s="27"/>
      <c r="K18" s="27"/>
      <c r="L18" s="27"/>
    </row>
    <row r="19" spans="2:12" ht="13.5" thickBot="1">
      <c r="B19" s="432" t="s">
        <v>50</v>
      </c>
      <c r="C19" s="433"/>
      <c r="D19" s="434"/>
      <c r="E19" s="27"/>
      <c r="F19" s="432" t="s">
        <v>51</v>
      </c>
      <c r="G19" s="433"/>
      <c r="H19" s="434"/>
      <c r="I19" s="27"/>
      <c r="J19" s="432" t="s">
        <v>52</v>
      </c>
      <c r="K19" s="433"/>
      <c r="L19" s="434"/>
    </row>
    <row r="20" spans="2:12" ht="13.5" thickBot="1">
      <c r="B20" s="419" t="s">
        <v>48</v>
      </c>
      <c r="C20" s="420"/>
      <c r="D20" s="421"/>
      <c r="E20" s="27"/>
      <c r="F20" s="419" t="s">
        <v>48</v>
      </c>
      <c r="G20" s="420"/>
      <c r="H20" s="421"/>
      <c r="I20" s="27"/>
      <c r="J20" s="419" t="s">
        <v>48</v>
      </c>
      <c r="K20" s="420"/>
      <c r="L20" s="421"/>
    </row>
    <row r="21" spans="2:12" ht="32.25" customHeight="1">
      <c r="B21" s="435" t="s">
        <v>185</v>
      </c>
      <c r="C21" s="436"/>
      <c r="D21" s="437"/>
      <c r="E21" s="27"/>
      <c r="F21" s="435" t="s">
        <v>184</v>
      </c>
      <c r="G21" s="436"/>
      <c r="H21" s="437"/>
      <c r="I21" s="27"/>
      <c r="J21" s="435" t="s">
        <v>139</v>
      </c>
      <c r="K21" s="443"/>
      <c r="L21" s="444"/>
    </row>
    <row r="22" spans="2:12" ht="32.25" customHeight="1">
      <c r="B22" s="438"/>
      <c r="C22" s="403"/>
      <c r="D22" s="439"/>
      <c r="E22" s="27"/>
      <c r="F22" s="438"/>
      <c r="G22" s="403"/>
      <c r="H22" s="439"/>
      <c r="I22" s="27"/>
      <c r="J22" s="445"/>
      <c r="K22" s="446"/>
      <c r="L22" s="447"/>
    </row>
    <row r="23" spans="2:12" ht="32.25" customHeight="1">
      <c r="B23" s="438"/>
      <c r="C23" s="403"/>
      <c r="D23" s="439"/>
      <c r="E23" s="27"/>
      <c r="F23" s="438"/>
      <c r="G23" s="403"/>
      <c r="H23" s="439"/>
      <c r="I23" s="27"/>
      <c r="J23" s="445"/>
      <c r="K23" s="446"/>
      <c r="L23" s="447"/>
    </row>
    <row r="24" spans="2:12" ht="32.25" customHeight="1" thickBot="1">
      <c r="B24" s="440"/>
      <c r="C24" s="441"/>
      <c r="D24" s="442"/>
      <c r="E24" s="27"/>
      <c r="F24" s="440"/>
      <c r="G24" s="441"/>
      <c r="H24" s="442"/>
      <c r="I24" s="27"/>
      <c r="J24" s="448"/>
      <c r="K24" s="449"/>
      <c r="L24" s="450"/>
    </row>
    <row r="25" spans="2:12" ht="13.5" thickBot="1">
      <c r="B25" s="419" t="s">
        <v>49</v>
      </c>
      <c r="C25" s="420"/>
      <c r="D25" s="421"/>
      <c r="E25" s="27"/>
      <c r="F25" s="419" t="s">
        <v>49</v>
      </c>
      <c r="G25" s="420"/>
      <c r="H25" s="421"/>
      <c r="I25" s="27"/>
      <c r="J25" s="419" t="s">
        <v>49</v>
      </c>
      <c r="K25" s="420"/>
      <c r="L25" s="421"/>
    </row>
    <row r="26" spans="2:12" ht="12.75">
      <c r="B26" s="435"/>
      <c r="C26" s="436"/>
      <c r="D26" s="437"/>
      <c r="E26" s="27"/>
      <c r="F26" s="435"/>
      <c r="G26" s="436"/>
      <c r="H26" s="437"/>
      <c r="I26" s="27"/>
      <c r="J26" s="435" t="s">
        <v>181</v>
      </c>
      <c r="K26" s="436"/>
      <c r="L26" s="437"/>
    </row>
    <row r="27" spans="2:12" ht="12.75">
      <c r="B27" s="438"/>
      <c r="C27" s="403"/>
      <c r="D27" s="439"/>
      <c r="E27" s="27"/>
      <c r="F27" s="438"/>
      <c r="G27" s="403"/>
      <c r="H27" s="439"/>
      <c r="I27" s="27"/>
      <c r="J27" s="438"/>
      <c r="K27" s="403"/>
      <c r="L27" s="439"/>
    </row>
    <row r="28" spans="2:12" ht="31.5" customHeight="1" thickBot="1">
      <c r="B28" s="440"/>
      <c r="C28" s="441"/>
      <c r="D28" s="442"/>
      <c r="E28" s="27"/>
      <c r="F28" s="440"/>
      <c r="G28" s="441"/>
      <c r="H28" s="442"/>
      <c r="I28" s="27"/>
      <c r="J28" s="440"/>
      <c r="K28" s="441"/>
      <c r="L28" s="442"/>
    </row>
    <row r="29" spans="2:12" ht="15.75" customHeight="1">
      <c r="B29" s="27"/>
      <c r="C29" s="27"/>
      <c r="D29" s="27"/>
      <c r="E29" s="27"/>
      <c r="F29" s="27"/>
      <c r="G29" s="27"/>
      <c r="H29" s="27"/>
      <c r="I29" s="27"/>
      <c r="J29" s="27"/>
      <c r="K29" s="27"/>
      <c r="L29" s="27"/>
    </row>
    <row r="30" spans="2:12" ht="13.5" thickBot="1">
      <c r="B30" s="27"/>
      <c r="C30" s="27"/>
      <c r="D30" s="27"/>
      <c r="E30" s="27"/>
      <c r="F30" s="27"/>
      <c r="G30" s="27"/>
      <c r="H30" s="27"/>
      <c r="I30" s="27"/>
      <c r="J30" s="27"/>
      <c r="K30" s="27"/>
      <c r="L30" s="27"/>
    </row>
    <row r="31" spans="2:12" ht="12.75">
      <c r="B31" s="27"/>
      <c r="C31" s="27"/>
      <c r="D31" s="27"/>
      <c r="E31" s="27"/>
      <c r="F31" s="432" t="s">
        <v>53</v>
      </c>
      <c r="G31" s="433"/>
      <c r="H31" s="434"/>
      <c r="I31" s="27"/>
      <c r="J31" s="27"/>
      <c r="K31" s="27"/>
      <c r="L31" s="27"/>
    </row>
    <row r="32" spans="2:12" ht="13.5" thickBot="1">
      <c r="B32" s="27"/>
      <c r="C32" s="27"/>
      <c r="D32" s="27"/>
      <c r="E32" s="27"/>
      <c r="F32" s="451"/>
      <c r="G32" s="452"/>
      <c r="H32" s="453"/>
      <c r="I32" s="27"/>
      <c r="J32" s="27"/>
      <c r="K32" s="27"/>
      <c r="L32" s="27"/>
    </row>
    <row r="33" spans="2:12" ht="13.5" thickBot="1">
      <c r="B33" s="27"/>
      <c r="C33" s="27"/>
      <c r="D33" s="27"/>
      <c r="E33" s="27"/>
      <c r="F33" s="419" t="s">
        <v>48</v>
      </c>
      <c r="G33" s="420"/>
      <c r="H33" s="421"/>
      <c r="I33" s="27"/>
      <c r="J33" s="27"/>
      <c r="K33" s="27"/>
      <c r="L33" s="27"/>
    </row>
    <row r="34" spans="2:12" ht="25.5" customHeight="1">
      <c r="B34" s="27"/>
      <c r="C34" s="27"/>
      <c r="D34" s="27"/>
      <c r="E34" s="27"/>
      <c r="F34" s="422" t="s">
        <v>140</v>
      </c>
      <c r="G34" s="423"/>
      <c r="H34" s="424"/>
      <c r="I34" s="27"/>
      <c r="J34" s="27"/>
      <c r="K34" s="27"/>
      <c r="L34" s="27"/>
    </row>
    <row r="35" spans="2:12" ht="25.5" customHeight="1">
      <c r="B35" s="27"/>
      <c r="C35" s="27"/>
      <c r="D35" s="27"/>
      <c r="E35" s="27"/>
      <c r="F35" s="425"/>
      <c r="G35" s="426"/>
      <c r="H35" s="427"/>
      <c r="I35" s="27"/>
      <c r="J35" s="27"/>
      <c r="K35" s="27"/>
      <c r="L35" s="27"/>
    </row>
    <row r="36" spans="2:12" ht="25.5" customHeight="1">
      <c r="B36" s="27"/>
      <c r="C36" s="27"/>
      <c r="D36" s="27"/>
      <c r="E36" s="27"/>
      <c r="F36" s="425"/>
      <c r="G36" s="426"/>
      <c r="H36" s="427"/>
      <c r="I36" s="27"/>
      <c r="J36" s="27"/>
      <c r="K36" s="27"/>
      <c r="L36" s="27"/>
    </row>
    <row r="37" spans="2:12" ht="25.5" customHeight="1" thickBot="1">
      <c r="B37" s="27"/>
      <c r="C37" s="27"/>
      <c r="D37" s="27"/>
      <c r="E37" s="27"/>
      <c r="F37" s="428"/>
      <c r="G37" s="429"/>
      <c r="H37" s="430"/>
      <c r="I37" s="27"/>
      <c r="J37" s="27"/>
      <c r="K37" s="27"/>
      <c r="L37" s="27"/>
    </row>
    <row r="38" spans="2:12" ht="13.5" thickBot="1">
      <c r="B38" s="27"/>
      <c r="C38" s="27"/>
      <c r="D38" s="27"/>
      <c r="E38" s="27"/>
      <c r="F38" s="419" t="s">
        <v>49</v>
      </c>
      <c r="G38" s="420"/>
      <c r="H38" s="421"/>
      <c r="I38" s="27"/>
      <c r="J38" s="27"/>
      <c r="K38" s="27"/>
      <c r="L38" s="27"/>
    </row>
    <row r="39" spans="2:12" ht="19.5" customHeight="1">
      <c r="B39" s="27"/>
      <c r="C39" s="27"/>
      <c r="D39" s="27"/>
      <c r="E39" s="27"/>
      <c r="F39" s="422"/>
      <c r="G39" s="423"/>
      <c r="H39" s="424"/>
      <c r="I39" s="27"/>
      <c r="J39" s="27"/>
      <c r="K39" s="27"/>
      <c r="L39" s="27"/>
    </row>
    <row r="40" spans="2:12" ht="19.5" customHeight="1">
      <c r="B40" s="27"/>
      <c r="C40" s="27"/>
      <c r="D40" s="27"/>
      <c r="E40" s="27"/>
      <c r="F40" s="425"/>
      <c r="G40" s="426"/>
      <c r="H40" s="427"/>
      <c r="I40" s="27"/>
      <c r="J40" s="27"/>
      <c r="K40" s="27"/>
      <c r="L40" s="27"/>
    </row>
    <row r="41" spans="2:12" ht="19.5" customHeight="1" thickBot="1">
      <c r="B41" s="27"/>
      <c r="C41" s="27"/>
      <c r="D41" s="27"/>
      <c r="E41" s="27"/>
      <c r="F41" s="428"/>
      <c r="G41" s="429"/>
      <c r="H41" s="430"/>
      <c r="I41" s="27"/>
      <c r="J41" s="27"/>
      <c r="K41" s="27"/>
      <c r="L41" s="27"/>
    </row>
  </sheetData>
  <sheetProtection/>
  <mergeCells count="27">
    <mergeCell ref="F38:H38"/>
    <mergeCell ref="F39:H41"/>
    <mergeCell ref="B26:D28"/>
    <mergeCell ref="F26:H28"/>
    <mergeCell ref="J26:L28"/>
    <mergeCell ref="F31:H32"/>
    <mergeCell ref="F33:H33"/>
    <mergeCell ref="F34:H37"/>
    <mergeCell ref="B21:D24"/>
    <mergeCell ref="F21:H24"/>
    <mergeCell ref="J21:L24"/>
    <mergeCell ref="B25:D25"/>
    <mergeCell ref="F25:H25"/>
    <mergeCell ref="J25:L25"/>
    <mergeCell ref="F13:H13"/>
    <mergeCell ref="F14:H16"/>
    <mergeCell ref="B19:D19"/>
    <mergeCell ref="F19:H19"/>
    <mergeCell ref="J19:L19"/>
    <mergeCell ref="B20:D20"/>
    <mergeCell ref="F20:H20"/>
    <mergeCell ref="J20:L20"/>
    <mergeCell ref="F8:H8"/>
    <mergeCell ref="F9:H12"/>
    <mergeCell ref="B3:L3"/>
    <mergeCell ref="B5:L5"/>
    <mergeCell ref="F7:H7"/>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72" r:id="rId2"/>
  <headerFooter alignWithMargins="0">
    <oddFooter>&amp;L&amp;"Arial,Cursiva"Formato tomado de Material del Tópico de Graduación BSC - Ing. Jaime Lozada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3:M53"/>
  <sheetViews>
    <sheetView zoomScale="75" zoomScaleNormal="75" zoomScalePageLayoutView="0" workbookViewId="0" topLeftCell="A28">
      <selection activeCell="N6" sqref="N6"/>
    </sheetView>
  </sheetViews>
  <sheetFormatPr defaultColWidth="11.421875" defaultRowHeight="12.75"/>
  <cols>
    <col min="2" max="2" width="11.7109375" style="0" customWidth="1"/>
    <col min="3" max="3" width="10.28125" style="0" customWidth="1"/>
    <col min="4" max="4" width="11.421875" style="0" hidden="1" customWidth="1"/>
    <col min="5" max="6" width="8.7109375" style="0" customWidth="1"/>
    <col min="12" max="12" width="8.57421875" style="0" customWidth="1"/>
    <col min="13" max="13" width="9.140625" style="0" customWidth="1"/>
  </cols>
  <sheetData>
    <row r="2" ht="13.5" thickBot="1"/>
    <row r="3" spans="1:13" ht="18.75" thickBot="1">
      <c r="A3" s="301" t="s">
        <v>226</v>
      </c>
      <c r="B3" s="302"/>
      <c r="C3" s="302"/>
      <c r="D3" s="302"/>
      <c r="E3" s="302"/>
      <c r="F3" s="302"/>
      <c r="G3" s="302"/>
      <c r="H3" s="302"/>
      <c r="I3" s="302"/>
      <c r="J3" s="302"/>
      <c r="K3" s="302"/>
      <c r="L3" s="302"/>
      <c r="M3" s="270"/>
    </row>
    <row r="5" spans="1:13" ht="18">
      <c r="A5" s="218" t="s">
        <v>55</v>
      </c>
      <c r="B5" s="218"/>
      <c r="C5" s="218"/>
      <c r="D5" s="218"/>
      <c r="E5" s="218"/>
      <c r="F5" s="218"/>
      <c r="G5" s="218"/>
      <c r="H5" s="218"/>
      <c r="I5" s="218"/>
      <c r="J5" s="218"/>
      <c r="K5" s="218"/>
      <c r="L5" s="218"/>
      <c r="M5" s="218"/>
    </row>
    <row r="6" spans="1:13" ht="13.5" customHeight="1">
      <c r="A6" s="1"/>
      <c r="B6" s="1"/>
      <c r="C6" s="1"/>
      <c r="D6" s="1"/>
      <c r="E6" s="1"/>
      <c r="F6" s="1"/>
      <c r="G6" s="1"/>
      <c r="H6" s="1"/>
      <c r="I6" s="1"/>
      <c r="J6" s="1"/>
      <c r="K6" s="1"/>
      <c r="L6" s="1"/>
      <c r="M6" s="1"/>
    </row>
    <row r="7" spans="1:13" ht="12" customHeight="1">
      <c r="A7" s="1"/>
      <c r="B7" s="1"/>
      <c r="C7" s="1"/>
      <c r="D7" s="1"/>
      <c r="E7" s="1"/>
      <c r="F7" s="1"/>
      <c r="G7" s="1"/>
      <c r="H7" s="1"/>
      <c r="I7" s="1"/>
      <c r="J7" s="1"/>
      <c r="K7" s="1"/>
      <c r="L7" s="1"/>
      <c r="M7" s="1"/>
    </row>
    <row r="8" spans="1:13" ht="17.25" customHeight="1">
      <c r="A8" s="1"/>
      <c r="B8" s="1"/>
      <c r="C8" s="42">
        <v>1</v>
      </c>
      <c r="D8" s="4"/>
      <c r="E8" s="4"/>
      <c r="F8" s="4">
        <v>2</v>
      </c>
      <c r="G8" s="4">
        <v>3</v>
      </c>
      <c r="H8" s="4">
        <v>4</v>
      </c>
      <c r="I8" s="4">
        <v>5</v>
      </c>
      <c r="J8" s="1"/>
      <c r="K8" s="1"/>
      <c r="L8" s="1"/>
      <c r="M8" s="1"/>
    </row>
    <row r="9" spans="1:13" ht="18">
      <c r="A9" s="1"/>
      <c r="B9" s="4"/>
      <c r="C9" s="290" t="s">
        <v>56</v>
      </c>
      <c r="D9" s="290"/>
      <c r="E9" s="290"/>
      <c r="F9" s="4"/>
      <c r="G9" s="4"/>
      <c r="H9" s="4"/>
      <c r="I9" s="290" t="s">
        <v>57</v>
      </c>
      <c r="J9" s="290"/>
      <c r="K9" s="41"/>
      <c r="L9" s="1"/>
      <c r="M9" s="1"/>
    </row>
    <row r="10" spans="1:13" ht="18.75" thickBot="1">
      <c r="A10" s="1"/>
      <c r="B10" s="1"/>
      <c r="C10" s="1"/>
      <c r="D10" s="1"/>
      <c r="E10" s="1"/>
      <c r="F10" s="1"/>
      <c r="G10" s="1"/>
      <c r="H10" s="1"/>
      <c r="I10" s="1"/>
      <c r="J10" s="1"/>
      <c r="K10" s="1"/>
      <c r="L10" s="1"/>
      <c r="M10" s="1"/>
    </row>
    <row r="11" spans="1:13" ht="75.75" customHeight="1" thickBot="1">
      <c r="A11" s="454" t="s">
        <v>58</v>
      </c>
      <c r="B11" s="455"/>
      <c r="C11" s="455"/>
      <c r="D11" s="456"/>
      <c r="E11" s="39" t="s">
        <v>59</v>
      </c>
      <c r="F11" s="40" t="s">
        <v>60</v>
      </c>
      <c r="G11" s="37"/>
      <c r="H11" s="37"/>
      <c r="I11" s="454" t="s">
        <v>61</v>
      </c>
      <c r="J11" s="455"/>
      <c r="K11" s="455"/>
      <c r="L11" s="39" t="s">
        <v>59</v>
      </c>
      <c r="M11" s="40" t="s">
        <v>60</v>
      </c>
    </row>
    <row r="12" ht="14.25" customHeight="1" thickBot="1"/>
    <row r="13" spans="1:13" ht="13.5" thickBot="1">
      <c r="A13" s="460" t="s">
        <v>129</v>
      </c>
      <c r="B13" s="461"/>
      <c r="C13" s="461"/>
      <c r="D13" s="462"/>
      <c r="E13" s="52">
        <v>5</v>
      </c>
      <c r="F13" s="53">
        <v>5</v>
      </c>
      <c r="I13" s="457" t="s">
        <v>130</v>
      </c>
      <c r="J13" s="458"/>
      <c r="K13" s="459"/>
      <c r="L13" s="52">
        <v>3</v>
      </c>
      <c r="M13" s="53">
        <v>5</v>
      </c>
    </row>
    <row r="14" spans="1:13" ht="13.5" thickBot="1">
      <c r="A14" s="51"/>
      <c r="B14" s="51"/>
      <c r="C14" s="51"/>
      <c r="D14" s="51"/>
      <c r="E14" s="47"/>
      <c r="F14" s="47"/>
      <c r="I14" s="49"/>
      <c r="J14" s="49"/>
      <c r="K14" s="49"/>
      <c r="L14" s="47"/>
      <c r="M14" s="47"/>
    </row>
    <row r="15" spans="1:13" ht="13.5" thickBot="1">
      <c r="A15" s="460" t="s">
        <v>126</v>
      </c>
      <c r="B15" s="461"/>
      <c r="C15" s="461"/>
      <c r="D15" s="462"/>
      <c r="E15" s="52">
        <v>4</v>
      </c>
      <c r="F15" s="53">
        <v>5</v>
      </c>
      <c r="I15" s="457" t="s">
        <v>131</v>
      </c>
      <c r="J15" s="458"/>
      <c r="K15" s="459"/>
      <c r="L15" s="52">
        <v>2</v>
      </c>
      <c r="M15" s="53">
        <v>5</v>
      </c>
    </row>
    <row r="16" spans="1:13" ht="13.5" thickBot="1">
      <c r="A16" s="51"/>
      <c r="B16" s="51"/>
      <c r="C16" s="51"/>
      <c r="D16" s="51"/>
      <c r="E16" s="47"/>
      <c r="F16" s="47"/>
      <c r="I16" s="49"/>
      <c r="J16" s="49"/>
      <c r="K16" s="49"/>
      <c r="L16" s="47"/>
      <c r="M16" s="47"/>
    </row>
    <row r="17" spans="1:13" ht="13.5" thickBot="1">
      <c r="A17" s="460" t="s">
        <v>127</v>
      </c>
      <c r="B17" s="461"/>
      <c r="C17" s="461"/>
      <c r="D17" s="462"/>
      <c r="E17" s="52">
        <v>3</v>
      </c>
      <c r="F17" s="53">
        <v>3</v>
      </c>
      <c r="I17" s="457" t="s">
        <v>132</v>
      </c>
      <c r="J17" s="458"/>
      <c r="K17" s="459"/>
      <c r="L17" s="52">
        <v>3</v>
      </c>
      <c r="M17" s="53">
        <v>4</v>
      </c>
    </row>
    <row r="18" spans="1:13" ht="13.5" thickBot="1">
      <c r="A18" s="51"/>
      <c r="B18" s="51"/>
      <c r="C18" s="51"/>
      <c r="D18" s="51"/>
      <c r="I18" s="49"/>
      <c r="J18" s="49"/>
      <c r="K18" s="49"/>
      <c r="L18" s="47"/>
      <c r="M18" s="47"/>
    </row>
    <row r="19" spans="1:13" ht="13.5" thickBot="1">
      <c r="A19" s="460" t="s">
        <v>128</v>
      </c>
      <c r="B19" s="461"/>
      <c r="C19" s="461"/>
      <c r="D19" s="462"/>
      <c r="E19" s="38">
        <v>1</v>
      </c>
      <c r="F19" s="8">
        <v>2</v>
      </c>
      <c r="I19" s="457" t="s">
        <v>133</v>
      </c>
      <c r="J19" s="458"/>
      <c r="K19" s="459"/>
      <c r="L19" s="52">
        <v>1</v>
      </c>
      <c r="M19" s="53">
        <v>3</v>
      </c>
    </row>
    <row r="20" spans="1:13" ht="13.5" thickBot="1">
      <c r="A20" s="51"/>
      <c r="B20" s="51"/>
      <c r="C20" s="51"/>
      <c r="D20" s="51"/>
      <c r="I20" s="49"/>
      <c r="J20" s="49"/>
      <c r="K20" s="49"/>
      <c r="L20" s="47"/>
      <c r="M20" s="47"/>
    </row>
    <row r="21" spans="1:13" ht="13.5" thickBot="1">
      <c r="A21" s="460"/>
      <c r="B21" s="461"/>
      <c r="C21" s="461"/>
      <c r="D21" s="462"/>
      <c r="E21" s="38"/>
      <c r="F21" s="8"/>
      <c r="I21" s="457" t="s">
        <v>134</v>
      </c>
      <c r="J21" s="458"/>
      <c r="K21" s="459"/>
      <c r="L21" s="52">
        <v>2</v>
      </c>
      <c r="M21" s="53">
        <v>3</v>
      </c>
    </row>
    <row r="22" spans="1:13" ht="13.5" thickBot="1">
      <c r="A22" s="51"/>
      <c r="B22" s="51"/>
      <c r="C22" s="51"/>
      <c r="D22" s="51"/>
      <c r="I22" s="49"/>
      <c r="J22" s="49"/>
      <c r="K22" s="49"/>
      <c r="L22" s="47"/>
      <c r="M22" s="47"/>
    </row>
    <row r="23" spans="1:13" ht="13.5" thickBot="1">
      <c r="A23" s="460"/>
      <c r="B23" s="461"/>
      <c r="C23" s="461"/>
      <c r="D23" s="462"/>
      <c r="E23" s="38"/>
      <c r="F23" s="8"/>
      <c r="I23" s="457" t="s">
        <v>135</v>
      </c>
      <c r="J23" s="458"/>
      <c r="K23" s="459"/>
      <c r="L23" s="52">
        <v>1</v>
      </c>
      <c r="M23" s="53">
        <v>2</v>
      </c>
    </row>
    <row r="24" spans="1:13" ht="13.5" thickBot="1">
      <c r="A24" s="51"/>
      <c r="B24" s="51"/>
      <c r="C24" s="51"/>
      <c r="D24" s="51"/>
      <c r="I24" s="49"/>
      <c r="J24" s="49"/>
      <c r="K24" s="49"/>
      <c r="L24" s="47"/>
      <c r="M24" s="47"/>
    </row>
    <row r="25" spans="1:13" ht="13.5" thickBot="1">
      <c r="A25" s="460"/>
      <c r="B25" s="461"/>
      <c r="C25" s="461"/>
      <c r="D25" s="462"/>
      <c r="E25" s="38"/>
      <c r="F25" s="8"/>
      <c r="I25" s="463"/>
      <c r="J25" s="464"/>
      <c r="K25" s="465"/>
      <c r="L25" s="52"/>
      <c r="M25" s="53"/>
    </row>
    <row r="26" spans="1:13" ht="12.75">
      <c r="A26" s="102"/>
      <c r="B26" s="102"/>
      <c r="C26" s="102"/>
      <c r="D26" s="102"/>
      <c r="E26" s="55"/>
      <c r="F26" s="55"/>
      <c r="I26" s="55"/>
      <c r="J26" s="55"/>
      <c r="K26" s="55"/>
      <c r="L26" s="103"/>
      <c r="M26" s="103"/>
    </row>
    <row r="27" spans="1:13" ht="12.75">
      <c r="A27" s="102"/>
      <c r="B27" s="102"/>
      <c r="C27" s="102"/>
      <c r="D27" s="102"/>
      <c r="E27" s="55"/>
      <c r="F27" s="55"/>
      <c r="I27" s="55"/>
      <c r="J27" s="55"/>
      <c r="K27" s="55"/>
      <c r="L27" s="103"/>
      <c r="M27" s="103"/>
    </row>
    <row r="29" ht="13.5" thickBot="1"/>
    <row r="30" spans="2:11" ht="18.75" thickBot="1">
      <c r="B30" s="43"/>
      <c r="C30" s="45"/>
      <c r="D30" s="475" t="s">
        <v>60</v>
      </c>
      <c r="E30" s="476"/>
      <c r="F30" s="476"/>
      <c r="G30" s="477"/>
      <c r="H30" s="477"/>
      <c r="I30" s="477"/>
      <c r="J30" s="477"/>
      <c r="K30" s="478"/>
    </row>
    <row r="31" spans="2:11" ht="18.75" thickBot="1">
      <c r="B31" s="44"/>
      <c r="C31" s="46"/>
      <c r="D31" s="475" t="s">
        <v>16</v>
      </c>
      <c r="E31" s="476"/>
      <c r="F31" s="476"/>
      <c r="G31" s="477"/>
      <c r="H31" s="478"/>
      <c r="I31" s="475" t="s">
        <v>18</v>
      </c>
      <c r="J31" s="477"/>
      <c r="K31" s="478"/>
    </row>
    <row r="32" spans="2:11" ht="16.5" customHeight="1" thickBot="1">
      <c r="B32" s="479" t="s">
        <v>59</v>
      </c>
      <c r="C32" s="482" t="s">
        <v>62</v>
      </c>
      <c r="D32" s="485" t="s">
        <v>63</v>
      </c>
      <c r="E32" s="486"/>
      <c r="F32" s="486"/>
      <c r="G32" s="486"/>
      <c r="H32" s="487"/>
      <c r="I32" s="485" t="s">
        <v>64</v>
      </c>
      <c r="J32" s="486"/>
      <c r="K32" s="487"/>
    </row>
    <row r="33" spans="2:12" ht="12.75">
      <c r="B33" s="480"/>
      <c r="C33" s="483"/>
      <c r="D33" s="466"/>
      <c r="E33" s="467"/>
      <c r="F33" s="467"/>
      <c r="G33" s="467"/>
      <c r="H33" s="468"/>
      <c r="I33" s="466"/>
      <c r="J33" s="467"/>
      <c r="K33" s="468"/>
      <c r="L33" s="47">
        <v>5</v>
      </c>
    </row>
    <row r="34" spans="2:12" ht="12.75">
      <c r="B34" s="480"/>
      <c r="C34" s="483"/>
      <c r="D34" s="469"/>
      <c r="E34" s="470"/>
      <c r="F34" s="470"/>
      <c r="G34" s="470"/>
      <c r="H34" s="471"/>
      <c r="I34" s="469"/>
      <c r="J34" s="470"/>
      <c r="K34" s="471"/>
      <c r="L34" s="47"/>
    </row>
    <row r="35" spans="2:12" ht="12.75">
      <c r="B35" s="480"/>
      <c r="C35" s="483"/>
      <c r="D35" s="469"/>
      <c r="E35" s="470"/>
      <c r="F35" s="470"/>
      <c r="G35" s="470"/>
      <c r="H35" s="471"/>
      <c r="I35" s="469"/>
      <c r="J35" s="470"/>
      <c r="K35" s="471"/>
      <c r="L35" s="47"/>
    </row>
    <row r="36" spans="2:12" ht="12.75">
      <c r="B36" s="480"/>
      <c r="C36" s="483"/>
      <c r="D36" s="469"/>
      <c r="E36" s="470"/>
      <c r="F36" s="470"/>
      <c r="G36" s="470"/>
      <c r="H36" s="471"/>
      <c r="I36" s="469"/>
      <c r="J36" s="470"/>
      <c r="K36" s="471"/>
      <c r="L36" s="47"/>
    </row>
    <row r="37" spans="2:12" ht="12.75">
      <c r="B37" s="480"/>
      <c r="C37" s="483"/>
      <c r="D37" s="469"/>
      <c r="E37" s="470"/>
      <c r="F37" s="470"/>
      <c r="G37" s="470"/>
      <c r="H37" s="471"/>
      <c r="I37" s="469"/>
      <c r="J37" s="470"/>
      <c r="K37" s="471"/>
      <c r="L37" s="47">
        <v>4</v>
      </c>
    </row>
    <row r="38" spans="2:12" ht="12.75">
      <c r="B38" s="480"/>
      <c r="C38" s="483"/>
      <c r="D38" s="469"/>
      <c r="E38" s="470"/>
      <c r="F38" s="470"/>
      <c r="G38" s="470"/>
      <c r="H38" s="471"/>
      <c r="I38" s="469"/>
      <c r="J38" s="470"/>
      <c r="K38" s="471"/>
      <c r="L38" s="47"/>
    </row>
    <row r="39" spans="2:12" ht="12.75">
      <c r="B39" s="480"/>
      <c r="C39" s="483"/>
      <c r="D39" s="469"/>
      <c r="E39" s="470"/>
      <c r="F39" s="470"/>
      <c r="G39" s="470"/>
      <c r="H39" s="471"/>
      <c r="I39" s="469"/>
      <c r="J39" s="470"/>
      <c r="K39" s="471"/>
      <c r="L39" s="47"/>
    </row>
    <row r="40" spans="2:12" ht="12.75">
      <c r="B40" s="480"/>
      <c r="C40" s="483"/>
      <c r="D40" s="469"/>
      <c r="E40" s="470"/>
      <c r="F40" s="470"/>
      <c r="G40" s="470"/>
      <c r="H40" s="471"/>
      <c r="I40" s="469"/>
      <c r="J40" s="470"/>
      <c r="K40" s="471"/>
      <c r="L40" s="47"/>
    </row>
    <row r="41" spans="2:12" ht="13.5" thickBot="1">
      <c r="B41" s="480"/>
      <c r="C41" s="484"/>
      <c r="D41" s="472"/>
      <c r="E41" s="473"/>
      <c r="F41" s="473"/>
      <c r="G41" s="473"/>
      <c r="H41" s="474"/>
      <c r="I41" s="472"/>
      <c r="J41" s="473"/>
      <c r="K41" s="474"/>
      <c r="L41" s="47"/>
    </row>
    <row r="42" spans="2:12" ht="16.5" thickBot="1">
      <c r="B42" s="480"/>
      <c r="C42" s="488" t="s">
        <v>65</v>
      </c>
      <c r="D42" s="485" t="s">
        <v>66</v>
      </c>
      <c r="E42" s="486"/>
      <c r="F42" s="486"/>
      <c r="G42" s="486"/>
      <c r="H42" s="487"/>
      <c r="I42" s="485" t="s">
        <v>67</v>
      </c>
      <c r="J42" s="486"/>
      <c r="K42" s="487"/>
      <c r="L42" s="47">
        <v>3</v>
      </c>
    </row>
    <row r="43" spans="2:12" ht="12.75">
      <c r="B43" s="480"/>
      <c r="C43" s="489"/>
      <c r="D43" s="466"/>
      <c r="E43" s="467"/>
      <c r="F43" s="467"/>
      <c r="G43" s="467"/>
      <c r="H43" s="468"/>
      <c r="I43" s="466"/>
      <c r="J43" s="467"/>
      <c r="K43" s="468"/>
      <c r="L43" s="47"/>
    </row>
    <row r="44" spans="2:12" ht="12.75">
      <c r="B44" s="480"/>
      <c r="C44" s="489"/>
      <c r="D44" s="469"/>
      <c r="E44" s="470"/>
      <c r="F44" s="470"/>
      <c r="G44" s="470"/>
      <c r="H44" s="471"/>
      <c r="I44" s="469"/>
      <c r="J44" s="470"/>
      <c r="K44" s="471"/>
      <c r="L44" s="47"/>
    </row>
    <row r="45" spans="2:12" ht="12.75">
      <c r="B45" s="480"/>
      <c r="C45" s="489"/>
      <c r="D45" s="469"/>
      <c r="E45" s="470"/>
      <c r="F45" s="470"/>
      <c r="G45" s="470"/>
      <c r="H45" s="471"/>
      <c r="I45" s="469"/>
      <c r="J45" s="470"/>
      <c r="K45" s="471"/>
      <c r="L45" s="47"/>
    </row>
    <row r="46" spans="2:12" ht="12.75">
      <c r="B46" s="480"/>
      <c r="C46" s="489"/>
      <c r="D46" s="469"/>
      <c r="E46" s="470"/>
      <c r="F46" s="470"/>
      <c r="G46" s="470"/>
      <c r="H46" s="471"/>
      <c r="I46" s="469"/>
      <c r="J46" s="470"/>
      <c r="K46" s="471"/>
      <c r="L46" s="47">
        <v>2</v>
      </c>
    </row>
    <row r="47" spans="2:12" ht="12.75">
      <c r="B47" s="480"/>
      <c r="C47" s="489"/>
      <c r="D47" s="469"/>
      <c r="E47" s="470"/>
      <c r="F47" s="470"/>
      <c r="G47" s="470"/>
      <c r="H47" s="471"/>
      <c r="I47" s="469"/>
      <c r="J47" s="470"/>
      <c r="K47" s="471"/>
      <c r="L47" s="48"/>
    </row>
    <row r="48" spans="2:12" ht="12.75">
      <c r="B48" s="480"/>
      <c r="C48" s="489"/>
      <c r="D48" s="469"/>
      <c r="E48" s="470"/>
      <c r="F48" s="470"/>
      <c r="G48" s="470"/>
      <c r="H48" s="471"/>
      <c r="I48" s="469"/>
      <c r="J48" s="470"/>
      <c r="K48" s="471"/>
      <c r="L48" s="47"/>
    </row>
    <row r="49" spans="2:12" ht="12.75">
      <c r="B49" s="480"/>
      <c r="C49" s="489"/>
      <c r="D49" s="469"/>
      <c r="E49" s="470"/>
      <c r="F49" s="470"/>
      <c r="G49" s="470"/>
      <c r="H49" s="471"/>
      <c r="I49" s="469"/>
      <c r="J49" s="470"/>
      <c r="K49" s="471"/>
      <c r="L49" s="47"/>
    </row>
    <row r="50" spans="2:12" ht="12.75">
      <c r="B50" s="480"/>
      <c r="C50" s="489"/>
      <c r="D50" s="469"/>
      <c r="E50" s="470"/>
      <c r="F50" s="470"/>
      <c r="G50" s="470"/>
      <c r="H50" s="471"/>
      <c r="I50" s="469"/>
      <c r="J50" s="470"/>
      <c r="K50" s="471"/>
      <c r="L50" s="47"/>
    </row>
    <row r="51" spans="2:12" ht="13.5" thickBot="1">
      <c r="B51" s="481"/>
      <c r="C51" s="490"/>
      <c r="D51" s="472"/>
      <c r="E51" s="473"/>
      <c r="F51" s="473"/>
      <c r="G51" s="473"/>
      <c r="H51" s="474"/>
      <c r="I51" s="472"/>
      <c r="J51" s="473"/>
      <c r="K51" s="474"/>
      <c r="L51" s="47">
        <v>1</v>
      </c>
    </row>
    <row r="53" spans="5:11" ht="12.75">
      <c r="E53" s="50">
        <v>1</v>
      </c>
      <c r="F53" s="47"/>
      <c r="G53" s="29">
        <v>2</v>
      </c>
      <c r="H53" s="48">
        <v>3</v>
      </c>
      <c r="I53" s="47"/>
      <c r="J53" s="29">
        <v>4</v>
      </c>
      <c r="K53" s="47">
        <v>5</v>
      </c>
    </row>
  </sheetData>
  <sheetProtection/>
  <mergeCells count="34">
    <mergeCell ref="I32:K32"/>
    <mergeCell ref="C42:C51"/>
    <mergeCell ref="D42:H42"/>
    <mergeCell ref="I42:K42"/>
    <mergeCell ref="D43:H51"/>
    <mergeCell ref="I43:K51"/>
    <mergeCell ref="A21:D21"/>
    <mergeCell ref="I21:K21"/>
    <mergeCell ref="A23:D23"/>
    <mergeCell ref="I23:K23"/>
    <mergeCell ref="A25:D25"/>
    <mergeCell ref="I25:K25"/>
    <mergeCell ref="D33:H41"/>
    <mergeCell ref="I33:K41"/>
    <mergeCell ref="D30:K30"/>
    <mergeCell ref="D31:H31"/>
    <mergeCell ref="I31:K31"/>
    <mergeCell ref="B32:B51"/>
    <mergeCell ref="C32:C41"/>
    <mergeCell ref="D32:H32"/>
    <mergeCell ref="I19:K19"/>
    <mergeCell ref="A13:D13"/>
    <mergeCell ref="I13:K13"/>
    <mergeCell ref="A15:D15"/>
    <mergeCell ref="I15:K15"/>
    <mergeCell ref="A17:D17"/>
    <mergeCell ref="I17:K17"/>
    <mergeCell ref="A19:D19"/>
    <mergeCell ref="A3:M3"/>
    <mergeCell ref="A5:M5"/>
    <mergeCell ref="A11:D11"/>
    <mergeCell ref="I11:K11"/>
    <mergeCell ref="C9:E9"/>
    <mergeCell ref="I9:J9"/>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65" r:id="rId2"/>
  <headerFooter alignWithMargins="0">
    <oddFooter>&amp;L&amp;"Arial,Cursiva"Formato tomado de Material del Tópico de Graduación BSC - Ing. Jaime Lozada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R24"/>
  <sheetViews>
    <sheetView zoomScale="75" zoomScaleNormal="75" zoomScalePageLayoutView="0" workbookViewId="0" topLeftCell="A1">
      <selection activeCell="C6" sqref="C6"/>
    </sheetView>
  </sheetViews>
  <sheetFormatPr defaultColWidth="11.421875" defaultRowHeight="12.75"/>
  <cols>
    <col min="1" max="1" width="6.28125" style="0" customWidth="1"/>
    <col min="2" max="4" width="8.7109375" style="0" customWidth="1"/>
    <col min="5" max="5" width="9.7109375" style="0" customWidth="1"/>
    <col min="6" max="6" width="8.7109375" style="0" customWidth="1"/>
    <col min="7" max="7" width="12.57421875" style="0" customWidth="1"/>
    <col min="8" max="8" width="9.421875" style="0" bestFit="1" customWidth="1"/>
    <col min="9" max="13" width="7.28125" style="0" customWidth="1"/>
  </cols>
  <sheetData>
    <row r="1" ht="13.5" thickBot="1"/>
    <row r="2" spans="1:18" ht="21" thickBot="1">
      <c r="A2" s="520" t="s">
        <v>227</v>
      </c>
      <c r="B2" s="521"/>
      <c r="C2" s="521"/>
      <c r="D2" s="521"/>
      <c r="E2" s="521"/>
      <c r="F2" s="521"/>
      <c r="G2" s="521"/>
      <c r="H2" s="521"/>
      <c r="I2" s="521"/>
      <c r="J2" s="521"/>
      <c r="K2" s="521"/>
      <c r="L2" s="521"/>
      <c r="M2" s="521"/>
      <c r="N2" s="521"/>
      <c r="O2" s="521"/>
      <c r="P2" s="521"/>
      <c r="Q2" s="521"/>
      <c r="R2" s="522"/>
    </row>
    <row r="3" spans="2:10" ht="18">
      <c r="B3" s="1"/>
      <c r="C3" s="1"/>
      <c r="D3" s="1"/>
      <c r="E3" s="1"/>
      <c r="F3" s="1"/>
      <c r="G3" s="1"/>
      <c r="H3" s="1"/>
      <c r="I3" s="1"/>
      <c r="J3" s="1"/>
    </row>
    <row r="4" spans="1:18" ht="20.25">
      <c r="A4" s="523" t="s">
        <v>82</v>
      </c>
      <c r="B4" s="523"/>
      <c r="C4" s="523"/>
      <c r="D4" s="523"/>
      <c r="E4" s="523"/>
      <c r="F4" s="523"/>
      <c r="G4" s="523"/>
      <c r="H4" s="523"/>
      <c r="I4" s="523"/>
      <c r="J4" s="523"/>
      <c r="K4" s="523"/>
      <c r="L4" s="523"/>
      <c r="M4" s="523"/>
      <c r="N4" s="523"/>
      <c r="O4" s="523"/>
      <c r="P4" s="523"/>
      <c r="Q4" s="523"/>
      <c r="R4" s="523"/>
    </row>
    <row r="5" spans="2:7" ht="13.5" thickBot="1">
      <c r="B5" s="111"/>
      <c r="C5" s="111"/>
      <c r="D5" s="111"/>
      <c r="E5" s="111"/>
      <c r="F5" s="111"/>
      <c r="G5" s="111"/>
    </row>
    <row r="6" spans="2:13" ht="16.5" customHeight="1" thickBot="1">
      <c r="B6" s="113"/>
      <c r="C6" s="113"/>
      <c r="D6" s="113"/>
      <c r="H6" s="500" t="s">
        <v>83</v>
      </c>
      <c r="I6" s="501"/>
      <c r="J6" s="501"/>
      <c r="K6" s="501"/>
      <c r="L6" s="501"/>
      <c r="M6" s="502"/>
    </row>
    <row r="7" spans="2:13" ht="15" thickBot="1">
      <c r="B7" s="112"/>
      <c r="C7" s="112"/>
      <c r="D7" s="112"/>
      <c r="H7" s="63"/>
      <c r="I7" s="63"/>
      <c r="J7" s="63"/>
      <c r="K7" s="63"/>
      <c r="L7" s="63"/>
      <c r="M7" s="63"/>
    </row>
    <row r="8" spans="1:13" s="27" customFormat="1" ht="15" customHeight="1">
      <c r="A8" s="26"/>
      <c r="B8" s="114"/>
      <c r="C8" s="114"/>
      <c r="D8" s="114"/>
      <c r="H8" s="86">
        <v>1</v>
      </c>
      <c r="I8" s="524" t="s">
        <v>84</v>
      </c>
      <c r="J8" s="525"/>
      <c r="K8" s="525"/>
      <c r="L8" s="525"/>
      <c r="M8" s="526"/>
    </row>
    <row r="9" spans="2:13" ht="15" customHeight="1">
      <c r="B9" s="115"/>
      <c r="C9" s="115"/>
      <c r="D9" s="115"/>
      <c r="H9" s="87">
        <v>2</v>
      </c>
      <c r="I9" s="527" t="s">
        <v>85</v>
      </c>
      <c r="J9" s="528"/>
      <c r="K9" s="528"/>
      <c r="L9" s="528"/>
      <c r="M9" s="529"/>
    </row>
    <row r="10" spans="2:13" ht="15" customHeight="1">
      <c r="B10" s="115"/>
      <c r="C10" s="115"/>
      <c r="D10" s="115"/>
      <c r="H10" s="87">
        <v>3</v>
      </c>
      <c r="I10" s="527" t="s">
        <v>86</v>
      </c>
      <c r="J10" s="528"/>
      <c r="K10" s="528"/>
      <c r="L10" s="528"/>
      <c r="M10" s="529"/>
    </row>
    <row r="11" spans="2:13" ht="15" customHeight="1">
      <c r="B11" s="115"/>
      <c r="C11" s="115"/>
      <c r="D11" s="115"/>
      <c r="H11" s="87">
        <v>4</v>
      </c>
      <c r="I11" s="527" t="s">
        <v>87</v>
      </c>
      <c r="J11" s="528"/>
      <c r="K11" s="528"/>
      <c r="L11" s="528"/>
      <c r="M11" s="529"/>
    </row>
    <row r="12" spans="2:13" ht="15" customHeight="1" thickBot="1">
      <c r="B12" s="112"/>
      <c r="C12" s="112"/>
      <c r="D12" s="112"/>
      <c r="H12" s="88">
        <v>5</v>
      </c>
      <c r="I12" s="517" t="s">
        <v>88</v>
      </c>
      <c r="J12" s="518"/>
      <c r="K12" s="518"/>
      <c r="L12" s="518"/>
      <c r="M12" s="519"/>
    </row>
    <row r="13" spans="2:10" ht="15">
      <c r="B13" s="63"/>
      <c r="C13" s="63"/>
      <c r="D13" s="63"/>
      <c r="E13" s="63"/>
      <c r="F13" s="66"/>
      <c r="G13" s="67"/>
      <c r="H13" s="63"/>
      <c r="I13" s="63"/>
      <c r="J13" s="63"/>
    </row>
    <row r="14" spans="1:18" ht="18" customHeight="1">
      <c r="A14" s="503" t="s">
        <v>95</v>
      </c>
      <c r="B14" s="503"/>
      <c r="C14" s="503"/>
      <c r="D14" s="503"/>
      <c r="E14" s="503"/>
      <c r="F14" s="503"/>
      <c r="G14" s="503"/>
      <c r="H14" s="503"/>
      <c r="I14" s="503"/>
      <c r="J14" s="503"/>
      <c r="K14" s="503"/>
      <c r="L14" s="503"/>
      <c r="M14" s="503"/>
      <c r="N14" s="503"/>
      <c r="O14" s="503"/>
      <c r="P14" s="503"/>
      <c r="Q14" s="503"/>
      <c r="R14" s="503"/>
    </row>
    <row r="15" spans="2:10" ht="15.75" thickBot="1">
      <c r="B15" s="63"/>
      <c r="C15" s="63"/>
      <c r="D15" s="63"/>
      <c r="E15" s="63"/>
      <c r="F15" s="66"/>
      <c r="G15" s="67"/>
      <c r="H15" s="63"/>
      <c r="I15" s="63"/>
      <c r="J15" s="63"/>
    </row>
    <row r="16" spans="1:18" s="77" customFormat="1" ht="15" customHeight="1" thickBot="1">
      <c r="A16" s="504" t="s">
        <v>89</v>
      </c>
      <c r="B16" s="506" t="s">
        <v>96</v>
      </c>
      <c r="C16" s="507"/>
      <c r="D16" s="507"/>
      <c r="E16" s="507"/>
      <c r="F16" s="507"/>
      <c r="G16" s="508"/>
      <c r="H16" s="512" t="s">
        <v>90</v>
      </c>
      <c r="I16" s="514" t="s">
        <v>91</v>
      </c>
      <c r="J16" s="515"/>
      <c r="K16" s="515"/>
      <c r="L16" s="515"/>
      <c r="M16" s="516"/>
      <c r="N16" s="506" t="s">
        <v>97</v>
      </c>
      <c r="O16" s="507"/>
      <c r="P16" s="507"/>
      <c r="Q16" s="507"/>
      <c r="R16" s="508"/>
    </row>
    <row r="17" spans="1:18" s="77" customFormat="1" ht="13.5" thickBot="1">
      <c r="A17" s="505"/>
      <c r="B17" s="509"/>
      <c r="C17" s="510"/>
      <c r="D17" s="510"/>
      <c r="E17" s="510"/>
      <c r="F17" s="510"/>
      <c r="G17" s="511"/>
      <c r="H17" s="513"/>
      <c r="I17" s="78">
        <v>1</v>
      </c>
      <c r="J17" s="79">
        <v>2</v>
      </c>
      <c r="K17" s="80">
        <v>3</v>
      </c>
      <c r="L17" s="81">
        <v>4</v>
      </c>
      <c r="M17" s="82">
        <v>5</v>
      </c>
      <c r="N17" s="509"/>
      <c r="O17" s="510"/>
      <c r="P17" s="510"/>
      <c r="Q17" s="510"/>
      <c r="R17" s="511"/>
    </row>
    <row r="18" spans="1:18" ht="15" thickBot="1">
      <c r="A18" s="68">
        <v>1</v>
      </c>
      <c r="B18" s="494" t="s">
        <v>145</v>
      </c>
      <c r="C18" s="495"/>
      <c r="D18" s="495"/>
      <c r="E18" s="495"/>
      <c r="F18" s="495"/>
      <c r="G18" s="496"/>
      <c r="H18" s="93">
        <v>1</v>
      </c>
      <c r="I18" s="69"/>
      <c r="J18" s="70"/>
      <c r="K18" s="71"/>
      <c r="L18" s="72"/>
      <c r="M18" s="73"/>
      <c r="N18" s="497" t="s">
        <v>155</v>
      </c>
      <c r="O18" s="498"/>
      <c r="P18" s="498"/>
      <c r="Q18" s="498"/>
      <c r="R18" s="499"/>
    </row>
    <row r="19" spans="1:18" ht="30.75" customHeight="1" thickBot="1">
      <c r="A19" s="68">
        <v>2</v>
      </c>
      <c r="B19" s="494" t="s">
        <v>156</v>
      </c>
      <c r="C19" s="495"/>
      <c r="D19" s="495"/>
      <c r="E19" s="495"/>
      <c r="F19" s="495"/>
      <c r="G19" s="496"/>
      <c r="H19" s="93">
        <v>0.8</v>
      </c>
      <c r="I19" s="65"/>
      <c r="J19" s="68"/>
      <c r="K19" s="74"/>
      <c r="L19" s="75"/>
      <c r="M19" s="76"/>
      <c r="N19" s="497" t="s">
        <v>146</v>
      </c>
      <c r="O19" s="498"/>
      <c r="P19" s="498"/>
      <c r="Q19" s="498"/>
      <c r="R19" s="499"/>
    </row>
    <row r="20" spans="1:18" ht="30.75" customHeight="1" thickBot="1">
      <c r="A20" s="68">
        <v>3</v>
      </c>
      <c r="B20" s="494" t="s">
        <v>147</v>
      </c>
      <c r="C20" s="495"/>
      <c r="D20" s="495"/>
      <c r="E20" s="495"/>
      <c r="F20" s="495"/>
      <c r="G20" s="496"/>
      <c r="H20" s="93">
        <v>0.6</v>
      </c>
      <c r="I20" s="69"/>
      <c r="J20" s="70"/>
      <c r="K20" s="71"/>
      <c r="L20" s="72"/>
      <c r="M20" s="73"/>
      <c r="N20" s="491" t="s">
        <v>157</v>
      </c>
      <c r="O20" s="492"/>
      <c r="P20" s="492"/>
      <c r="Q20" s="492"/>
      <c r="R20" s="493"/>
    </row>
    <row r="21" spans="1:18" ht="15" thickBot="1">
      <c r="A21" s="68">
        <v>4</v>
      </c>
      <c r="B21" s="494" t="s">
        <v>148</v>
      </c>
      <c r="C21" s="495"/>
      <c r="D21" s="495"/>
      <c r="E21" s="495"/>
      <c r="F21" s="495"/>
      <c r="G21" s="496"/>
      <c r="H21" s="93">
        <v>0.4</v>
      </c>
      <c r="I21" s="65"/>
      <c r="J21" s="68"/>
      <c r="K21" s="74"/>
      <c r="L21" s="75"/>
      <c r="M21" s="76"/>
      <c r="N21" s="497"/>
      <c r="O21" s="498"/>
      <c r="P21" s="498"/>
      <c r="Q21" s="498"/>
      <c r="R21" s="499"/>
    </row>
    <row r="22" spans="1:18" ht="15" thickBot="1">
      <c r="A22" s="68">
        <v>5</v>
      </c>
      <c r="B22" s="494"/>
      <c r="C22" s="495"/>
      <c r="D22" s="495"/>
      <c r="E22" s="495"/>
      <c r="F22" s="495"/>
      <c r="G22" s="496"/>
      <c r="H22" s="68"/>
      <c r="I22" s="69"/>
      <c r="J22" s="70"/>
      <c r="K22" s="71"/>
      <c r="L22" s="72"/>
      <c r="M22" s="73"/>
      <c r="N22" s="497"/>
      <c r="O22" s="498"/>
      <c r="P22" s="498"/>
      <c r="Q22" s="498"/>
      <c r="R22" s="499"/>
    </row>
    <row r="23" spans="1:18" ht="15" thickBot="1">
      <c r="A23" s="68">
        <v>6</v>
      </c>
      <c r="B23" s="494"/>
      <c r="C23" s="495"/>
      <c r="D23" s="495"/>
      <c r="E23" s="495"/>
      <c r="F23" s="495"/>
      <c r="G23" s="496"/>
      <c r="H23" s="68"/>
      <c r="I23" s="65"/>
      <c r="J23" s="68"/>
      <c r="K23" s="74"/>
      <c r="L23" s="75"/>
      <c r="M23" s="76"/>
      <c r="N23" s="497"/>
      <c r="O23" s="498"/>
      <c r="P23" s="498"/>
      <c r="Q23" s="498"/>
      <c r="R23" s="499"/>
    </row>
    <row r="24" spans="1:18" ht="15" thickBot="1">
      <c r="A24" s="68">
        <v>7</v>
      </c>
      <c r="B24" s="494"/>
      <c r="C24" s="495"/>
      <c r="D24" s="495"/>
      <c r="E24" s="495"/>
      <c r="F24" s="495"/>
      <c r="G24" s="496"/>
      <c r="H24" s="68"/>
      <c r="I24" s="65"/>
      <c r="J24" s="68"/>
      <c r="K24" s="74"/>
      <c r="L24" s="75"/>
      <c r="M24" s="76"/>
      <c r="N24" s="497"/>
      <c r="O24" s="498"/>
      <c r="P24" s="498"/>
      <c r="Q24" s="498"/>
      <c r="R24" s="499"/>
    </row>
  </sheetData>
  <sheetProtection/>
  <mergeCells count="28">
    <mergeCell ref="N18:R18"/>
    <mergeCell ref="I12:M12"/>
    <mergeCell ref="N19:R19"/>
    <mergeCell ref="A2:R2"/>
    <mergeCell ref="A4:R4"/>
    <mergeCell ref="N16:R17"/>
    <mergeCell ref="I8:M8"/>
    <mergeCell ref="I9:M9"/>
    <mergeCell ref="I10:M10"/>
    <mergeCell ref="I11:M11"/>
    <mergeCell ref="B19:G19"/>
    <mergeCell ref="H6:M6"/>
    <mergeCell ref="B21:G21"/>
    <mergeCell ref="N21:R21"/>
    <mergeCell ref="A14:R14"/>
    <mergeCell ref="A16:A17"/>
    <mergeCell ref="B16:G17"/>
    <mergeCell ref="H16:H17"/>
    <mergeCell ref="I16:M16"/>
    <mergeCell ref="B18:G18"/>
    <mergeCell ref="N20:R20"/>
    <mergeCell ref="B24:G24"/>
    <mergeCell ref="N24:R24"/>
    <mergeCell ref="B22:G22"/>
    <mergeCell ref="N22:R22"/>
    <mergeCell ref="B23:G23"/>
    <mergeCell ref="N23:R23"/>
    <mergeCell ref="B20:G20"/>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86" r:id="rId2"/>
  <headerFooter alignWithMargins="0">
    <oddFooter>&amp;L&amp;"Arial,Cursiva"Formato tomado de Material del Tópico de Graduación BSC - Ing. Jaime Lozada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R24"/>
  <sheetViews>
    <sheetView zoomScale="75" zoomScaleNormal="75" zoomScalePageLayoutView="0" workbookViewId="0" topLeftCell="A1">
      <selection activeCell="A5" sqref="A5"/>
    </sheetView>
  </sheetViews>
  <sheetFormatPr defaultColWidth="11.421875" defaultRowHeight="12.75"/>
  <cols>
    <col min="1" max="1" width="6.28125" style="0" customWidth="1"/>
    <col min="2" max="7" width="9.7109375" style="0" customWidth="1"/>
    <col min="8" max="8" width="9.421875" style="0" bestFit="1" customWidth="1"/>
    <col min="9" max="13" width="7.28125" style="0" customWidth="1"/>
  </cols>
  <sheetData>
    <row r="1" ht="13.5" thickBot="1"/>
    <row r="2" spans="1:18" ht="21" thickBot="1">
      <c r="A2" s="520" t="s">
        <v>228</v>
      </c>
      <c r="B2" s="521"/>
      <c r="C2" s="521"/>
      <c r="D2" s="521"/>
      <c r="E2" s="521"/>
      <c r="F2" s="521"/>
      <c r="G2" s="521"/>
      <c r="H2" s="521"/>
      <c r="I2" s="521"/>
      <c r="J2" s="521"/>
      <c r="K2" s="521"/>
      <c r="L2" s="521"/>
      <c r="M2" s="521"/>
      <c r="N2" s="521"/>
      <c r="O2" s="521"/>
      <c r="P2" s="521"/>
      <c r="Q2" s="521"/>
      <c r="R2" s="522"/>
    </row>
    <row r="3" spans="2:10" ht="18">
      <c r="B3" s="1"/>
      <c r="C3" s="1"/>
      <c r="D3" s="1"/>
      <c r="E3" s="1"/>
      <c r="F3" s="1"/>
      <c r="G3" s="1"/>
      <c r="H3" s="1"/>
      <c r="I3" s="1"/>
      <c r="J3" s="1"/>
    </row>
    <row r="4" spans="1:18" ht="20.25">
      <c r="A4" s="523" t="s">
        <v>82</v>
      </c>
      <c r="B4" s="523"/>
      <c r="C4" s="523"/>
      <c r="D4" s="523"/>
      <c r="E4" s="523"/>
      <c r="F4" s="523"/>
      <c r="G4" s="523"/>
      <c r="H4" s="523"/>
      <c r="I4" s="523"/>
      <c r="J4" s="523"/>
      <c r="K4" s="523"/>
      <c r="L4" s="523"/>
      <c r="M4" s="523"/>
      <c r="N4" s="523"/>
      <c r="O4" s="523"/>
      <c r="P4" s="523"/>
      <c r="Q4" s="523"/>
      <c r="R4" s="523"/>
    </row>
    <row r="5" ht="13.5" thickBot="1"/>
    <row r="6" spans="2:13" ht="16.5" thickBot="1">
      <c r="B6" s="113"/>
      <c r="C6" s="113"/>
      <c r="D6" s="113"/>
      <c r="E6" s="113"/>
      <c r="F6" s="113"/>
      <c r="G6" s="113"/>
      <c r="H6" s="500" t="s">
        <v>83</v>
      </c>
      <c r="I6" s="501"/>
      <c r="J6" s="501"/>
      <c r="K6" s="501"/>
      <c r="L6" s="501"/>
      <c r="M6" s="502"/>
    </row>
    <row r="7" spans="2:13" ht="15" thickBot="1">
      <c r="B7" s="112"/>
      <c r="C7" s="112"/>
      <c r="D7" s="112"/>
      <c r="E7" s="112"/>
      <c r="F7" s="112"/>
      <c r="G7" s="112"/>
      <c r="H7" s="63"/>
      <c r="I7" s="63"/>
      <c r="J7" s="63"/>
      <c r="K7" s="63"/>
      <c r="L7" s="63"/>
      <c r="M7" s="63"/>
    </row>
    <row r="8" spans="2:13" ht="12.75">
      <c r="B8" s="124"/>
      <c r="C8" s="124"/>
      <c r="D8" s="124"/>
      <c r="E8" s="119"/>
      <c r="F8" s="124"/>
      <c r="G8" s="124"/>
      <c r="H8" s="89">
        <v>1</v>
      </c>
      <c r="I8" s="534" t="s">
        <v>84</v>
      </c>
      <c r="J8" s="535"/>
      <c r="K8" s="535"/>
      <c r="L8" s="535"/>
      <c r="M8" s="536"/>
    </row>
    <row r="9" spans="2:13" ht="15" customHeight="1">
      <c r="B9" s="115"/>
      <c r="C9" s="115"/>
      <c r="D9" s="115"/>
      <c r="E9" s="120"/>
      <c r="F9" s="115"/>
      <c r="G9" s="115"/>
      <c r="H9" s="90">
        <v>2</v>
      </c>
      <c r="I9" s="537" t="s">
        <v>85</v>
      </c>
      <c r="J9" s="538"/>
      <c r="K9" s="538"/>
      <c r="L9" s="538"/>
      <c r="M9" s="539"/>
    </row>
    <row r="10" spans="2:13" ht="15" customHeight="1">
      <c r="B10" s="115"/>
      <c r="C10" s="115"/>
      <c r="D10" s="115"/>
      <c r="E10" s="120"/>
      <c r="F10" s="115"/>
      <c r="G10" s="115"/>
      <c r="H10" s="90">
        <v>3</v>
      </c>
      <c r="I10" s="537" t="s">
        <v>86</v>
      </c>
      <c r="J10" s="538"/>
      <c r="K10" s="538"/>
      <c r="L10" s="538"/>
      <c r="M10" s="539"/>
    </row>
    <row r="11" spans="2:13" ht="12.75">
      <c r="B11" s="125"/>
      <c r="C11" s="125"/>
      <c r="D11" s="125"/>
      <c r="E11" s="120"/>
      <c r="F11" s="125"/>
      <c r="G11" s="125"/>
      <c r="H11" s="90">
        <v>4</v>
      </c>
      <c r="I11" s="537" t="s">
        <v>87</v>
      </c>
      <c r="J11" s="538"/>
      <c r="K11" s="538"/>
      <c r="L11" s="538"/>
      <c r="M11" s="539"/>
    </row>
    <row r="12" spans="2:13" ht="13.5" thickBot="1">
      <c r="B12" s="120"/>
      <c r="C12" s="120"/>
      <c r="D12" s="120"/>
      <c r="E12" s="120"/>
      <c r="F12" s="126"/>
      <c r="G12" s="124"/>
      <c r="H12" s="91">
        <v>5</v>
      </c>
      <c r="I12" s="530" t="s">
        <v>88</v>
      </c>
      <c r="J12" s="531"/>
      <c r="K12" s="531"/>
      <c r="L12" s="531"/>
      <c r="M12" s="532"/>
    </row>
    <row r="13" spans="2:10" ht="15">
      <c r="B13" s="112"/>
      <c r="C13" s="112"/>
      <c r="D13" s="112"/>
      <c r="E13" s="112"/>
      <c r="F13" s="117"/>
      <c r="G13" s="118"/>
      <c r="H13" s="63"/>
      <c r="I13" s="63"/>
      <c r="J13" s="63"/>
    </row>
    <row r="14" spans="1:18" ht="18">
      <c r="A14" s="533" t="s">
        <v>149</v>
      </c>
      <c r="B14" s="533"/>
      <c r="C14" s="533"/>
      <c r="D14" s="533"/>
      <c r="E14" s="533"/>
      <c r="F14" s="533"/>
      <c r="G14" s="533"/>
      <c r="H14" s="533"/>
      <c r="I14" s="533"/>
      <c r="J14" s="533"/>
      <c r="K14" s="533"/>
      <c r="L14" s="533"/>
      <c r="M14" s="533"/>
      <c r="N14" s="533"/>
      <c r="O14" s="533"/>
      <c r="P14" s="533"/>
      <c r="Q14" s="533"/>
      <c r="R14" s="533"/>
    </row>
    <row r="15" spans="2:10" ht="15.75" thickBot="1">
      <c r="B15" s="63"/>
      <c r="C15" s="63"/>
      <c r="D15" s="63"/>
      <c r="E15" s="63"/>
      <c r="F15" s="66"/>
      <c r="G15" s="67"/>
      <c r="H15" s="63"/>
      <c r="I15" s="63"/>
      <c r="J15" s="63"/>
    </row>
    <row r="16" spans="1:18" s="77" customFormat="1" ht="16.5" customHeight="1" thickBot="1">
      <c r="A16" s="504" t="s">
        <v>89</v>
      </c>
      <c r="B16" s="506" t="s">
        <v>159</v>
      </c>
      <c r="C16" s="507"/>
      <c r="D16" s="507"/>
      <c r="E16" s="507"/>
      <c r="F16" s="507"/>
      <c r="G16" s="508"/>
      <c r="H16" s="512" t="s">
        <v>90</v>
      </c>
      <c r="I16" s="514" t="s">
        <v>91</v>
      </c>
      <c r="J16" s="515"/>
      <c r="K16" s="515"/>
      <c r="L16" s="515"/>
      <c r="M16" s="516"/>
      <c r="N16" s="506" t="s">
        <v>158</v>
      </c>
      <c r="O16" s="507"/>
      <c r="P16" s="507"/>
      <c r="Q16" s="507"/>
      <c r="R16" s="508"/>
    </row>
    <row r="17" spans="1:18" s="77" customFormat="1" ht="16.5" customHeight="1" thickBot="1">
      <c r="A17" s="505"/>
      <c r="B17" s="509"/>
      <c r="C17" s="510"/>
      <c r="D17" s="510"/>
      <c r="E17" s="510"/>
      <c r="F17" s="510"/>
      <c r="G17" s="511"/>
      <c r="H17" s="513"/>
      <c r="I17" s="78">
        <v>1</v>
      </c>
      <c r="J17" s="79">
        <v>2</v>
      </c>
      <c r="K17" s="80">
        <v>3</v>
      </c>
      <c r="L17" s="81">
        <v>4</v>
      </c>
      <c r="M17" s="82">
        <v>5</v>
      </c>
      <c r="N17" s="509"/>
      <c r="O17" s="510"/>
      <c r="P17" s="510"/>
      <c r="Q17" s="510"/>
      <c r="R17" s="511"/>
    </row>
    <row r="18" spans="1:18" ht="15" thickBot="1">
      <c r="A18" s="68">
        <v>1</v>
      </c>
      <c r="B18" s="494" t="s">
        <v>150</v>
      </c>
      <c r="C18" s="495"/>
      <c r="D18" s="495"/>
      <c r="E18" s="495"/>
      <c r="F18" s="495"/>
      <c r="G18" s="496"/>
      <c r="H18" s="93">
        <v>0.8</v>
      </c>
      <c r="I18" s="69"/>
      <c r="J18" s="70"/>
      <c r="K18" s="71"/>
      <c r="L18" s="72"/>
      <c r="M18" s="73"/>
      <c r="N18" s="494"/>
      <c r="O18" s="495"/>
      <c r="P18" s="495"/>
      <c r="Q18" s="495"/>
      <c r="R18" s="496"/>
    </row>
    <row r="19" spans="1:18" ht="29.25" customHeight="1" thickBot="1">
      <c r="A19" s="68">
        <v>2</v>
      </c>
      <c r="B19" s="494" t="s">
        <v>151</v>
      </c>
      <c r="C19" s="495"/>
      <c r="D19" s="495"/>
      <c r="E19" s="495"/>
      <c r="F19" s="495"/>
      <c r="G19" s="496"/>
      <c r="H19" s="93">
        <v>1</v>
      </c>
      <c r="I19" s="65"/>
      <c r="J19" s="68"/>
      <c r="K19" s="74"/>
      <c r="L19" s="75"/>
      <c r="M19" s="76"/>
      <c r="N19" s="494" t="s">
        <v>162</v>
      </c>
      <c r="O19" s="495"/>
      <c r="P19" s="495"/>
      <c r="Q19" s="495"/>
      <c r="R19" s="496"/>
    </row>
    <row r="20" spans="1:18" ht="15" thickBot="1">
      <c r="A20" s="68">
        <v>3</v>
      </c>
      <c r="B20" s="494" t="s">
        <v>160</v>
      </c>
      <c r="C20" s="495"/>
      <c r="D20" s="495"/>
      <c r="E20" s="495"/>
      <c r="F20" s="495"/>
      <c r="G20" s="496"/>
      <c r="H20" s="110">
        <v>0.2</v>
      </c>
      <c r="I20" s="69"/>
      <c r="J20" s="70"/>
      <c r="K20" s="71"/>
      <c r="L20" s="72"/>
      <c r="M20" s="73"/>
      <c r="N20" s="494" t="s">
        <v>161</v>
      </c>
      <c r="O20" s="495"/>
      <c r="P20" s="495"/>
      <c r="Q20" s="495"/>
      <c r="R20" s="496"/>
    </row>
    <row r="21" spans="1:18" ht="15" thickBot="1">
      <c r="A21" s="68">
        <v>4</v>
      </c>
      <c r="B21" s="494" t="s">
        <v>152</v>
      </c>
      <c r="C21" s="495"/>
      <c r="D21" s="495"/>
      <c r="E21" s="495"/>
      <c r="F21" s="495"/>
      <c r="G21" s="496"/>
      <c r="H21" s="110">
        <v>0.4</v>
      </c>
      <c r="I21" s="65"/>
      <c r="J21" s="68"/>
      <c r="K21" s="74"/>
      <c r="L21" s="75"/>
      <c r="M21" s="76"/>
      <c r="N21" s="494"/>
      <c r="O21" s="495"/>
      <c r="P21" s="495"/>
      <c r="Q21" s="495"/>
      <c r="R21" s="496"/>
    </row>
    <row r="22" spans="1:18" ht="15" thickBot="1">
      <c r="A22" s="68">
        <v>5</v>
      </c>
      <c r="B22" s="494" t="s">
        <v>153</v>
      </c>
      <c r="C22" s="495"/>
      <c r="D22" s="495"/>
      <c r="E22" s="495"/>
      <c r="F22" s="495"/>
      <c r="G22" s="496"/>
      <c r="H22" s="110">
        <v>0.6</v>
      </c>
      <c r="I22" s="69"/>
      <c r="J22" s="70"/>
      <c r="K22" s="71"/>
      <c r="L22" s="72"/>
      <c r="M22" s="73"/>
      <c r="N22" s="494"/>
      <c r="O22" s="495"/>
      <c r="P22" s="495"/>
      <c r="Q22" s="495"/>
      <c r="R22" s="496"/>
    </row>
    <row r="23" spans="1:18" ht="15" thickBot="1">
      <c r="A23" s="68">
        <v>6</v>
      </c>
      <c r="B23" s="494"/>
      <c r="C23" s="495"/>
      <c r="D23" s="495"/>
      <c r="E23" s="495"/>
      <c r="F23" s="495"/>
      <c r="G23" s="496"/>
      <c r="H23" s="68"/>
      <c r="I23" s="65"/>
      <c r="J23" s="68"/>
      <c r="K23" s="74"/>
      <c r="L23" s="75"/>
      <c r="M23" s="76"/>
      <c r="N23" s="494"/>
      <c r="O23" s="495"/>
      <c r="P23" s="495"/>
      <c r="Q23" s="495"/>
      <c r="R23" s="496"/>
    </row>
    <row r="24" spans="1:18" ht="15" thickBot="1">
      <c r="A24" s="68">
        <v>7</v>
      </c>
      <c r="B24" s="494"/>
      <c r="C24" s="495"/>
      <c r="D24" s="495"/>
      <c r="E24" s="495"/>
      <c r="F24" s="495"/>
      <c r="G24" s="496"/>
      <c r="H24" s="68"/>
      <c r="I24" s="65"/>
      <c r="J24" s="68"/>
      <c r="K24" s="74"/>
      <c r="L24" s="75"/>
      <c r="M24" s="76"/>
      <c r="N24" s="494"/>
      <c r="O24" s="495"/>
      <c r="P24" s="495"/>
      <c r="Q24" s="495"/>
      <c r="R24" s="496"/>
    </row>
  </sheetData>
  <sheetProtection/>
  <mergeCells count="28">
    <mergeCell ref="I9:M9"/>
    <mergeCell ref="I10:M10"/>
    <mergeCell ref="I11:M11"/>
    <mergeCell ref="A2:R2"/>
    <mergeCell ref="A4:R4"/>
    <mergeCell ref="H6:M6"/>
    <mergeCell ref="I8:M8"/>
    <mergeCell ref="I12:M12"/>
    <mergeCell ref="A14:R14"/>
    <mergeCell ref="A16:A17"/>
    <mergeCell ref="B16:G17"/>
    <mergeCell ref="H16:H17"/>
    <mergeCell ref="I16:M16"/>
    <mergeCell ref="N16:R17"/>
    <mergeCell ref="B20:G20"/>
    <mergeCell ref="N20:R20"/>
    <mergeCell ref="B21:G21"/>
    <mergeCell ref="N21:R21"/>
    <mergeCell ref="B18:G18"/>
    <mergeCell ref="N18:R18"/>
    <mergeCell ref="B19:G19"/>
    <mergeCell ref="N19:R19"/>
    <mergeCell ref="B24:G24"/>
    <mergeCell ref="N24:R24"/>
    <mergeCell ref="B22:G22"/>
    <mergeCell ref="N22:R22"/>
    <mergeCell ref="B23:G23"/>
    <mergeCell ref="N23:R23"/>
  </mergeCells>
  <printOptions horizontalCentered="1"/>
  <pageMargins left="0.3937007874015748" right="0.2362204724409449" top="0.984251968503937" bottom="0.4724409448818898" header="0.3937007874015748" footer="0.2755905511811024"/>
  <pageSetup fitToHeight="1" fitToWidth="1" horizontalDpi="600" verticalDpi="600" orientation="landscape" paperSize="9" scale="86" r:id="rId2"/>
  <headerFooter alignWithMargins="0">
    <oddFooter>&amp;L&amp;"Arial,Cursiva"Formato tomado de Material del Tópico de Graduación BSC - Ing. Jaime Lozada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Ríos Saltos</dc:creator>
  <cp:keywords/>
  <dc:description/>
  <cp:lastModifiedBy>Control1</cp:lastModifiedBy>
  <cp:lastPrinted>2009-02-20T11:13:26Z</cp:lastPrinted>
  <dcterms:created xsi:type="dcterms:W3CDTF">1981-01-01T05:15:06Z</dcterms:created>
  <dcterms:modified xsi:type="dcterms:W3CDTF">2009-02-20T11:15:29Z</dcterms:modified>
  <cp:category/>
  <cp:version/>
  <cp:contentType/>
  <cp:contentStatus/>
</cp:coreProperties>
</file>