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520" windowHeight="5640" activeTab="1"/>
  </bookViews>
  <sheets>
    <sheet name="Preguntas 1 a 10" sheetId="1" r:id="rId1"/>
    <sheet name="Preguntas 11 a 17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<sst xmlns="http://schemas.openxmlformats.org/spreadsheetml/2006/main" count="81" uniqueCount="77">
  <si>
    <t>Si</t>
  </si>
  <si>
    <t>No</t>
  </si>
  <si>
    <t>Pregunta 1</t>
  </si>
  <si>
    <t>Pregunta 2</t>
  </si>
  <si>
    <t>Pregunta 3</t>
  </si>
  <si>
    <t>26 a 30 años</t>
  </si>
  <si>
    <t>21 a 25 años</t>
  </si>
  <si>
    <t>31 a 35</t>
  </si>
  <si>
    <t>36 a 40</t>
  </si>
  <si>
    <t>Mas de 41</t>
  </si>
  <si>
    <t xml:space="preserve">Menos de 20 años </t>
  </si>
  <si>
    <t>Pregunta 5</t>
  </si>
  <si>
    <t>Primaria</t>
  </si>
  <si>
    <t>Secundaria</t>
  </si>
  <si>
    <t>Universidad</t>
  </si>
  <si>
    <t>Posgrados</t>
  </si>
  <si>
    <t>Otros</t>
  </si>
  <si>
    <t>Pregunta 6</t>
  </si>
  <si>
    <t>Pregunta 7</t>
  </si>
  <si>
    <t>Compota</t>
  </si>
  <si>
    <t>Jugos</t>
  </si>
  <si>
    <t>Compuestos Lácteos</t>
  </si>
  <si>
    <t>Pregunta 8</t>
  </si>
  <si>
    <t>$0.50- $1</t>
  </si>
  <si>
    <t>$1.01- $1.50</t>
  </si>
  <si>
    <t>$1.51- $2</t>
  </si>
  <si>
    <t>Mas de $2</t>
  </si>
  <si>
    <t>Pregunta 9</t>
  </si>
  <si>
    <t>SI</t>
  </si>
  <si>
    <t>NO</t>
  </si>
  <si>
    <t>Pregunta 10</t>
  </si>
  <si>
    <t>Pregunta 11</t>
  </si>
  <si>
    <t>Centro Pediátrico</t>
  </si>
  <si>
    <t>Tienda</t>
  </si>
  <si>
    <t>Comisariato</t>
  </si>
  <si>
    <t>Pregunta 12</t>
  </si>
  <si>
    <t>Precio</t>
  </si>
  <si>
    <t>Presentacion</t>
  </si>
  <si>
    <t>Facilidad de Uso</t>
  </si>
  <si>
    <t>Pregunta 13</t>
  </si>
  <si>
    <t>Plástico</t>
  </si>
  <si>
    <t>Vidrio</t>
  </si>
  <si>
    <t>Tetrapack</t>
  </si>
  <si>
    <t>Pregunta 14</t>
  </si>
  <si>
    <t>Mas de 12 meses</t>
  </si>
  <si>
    <t>2 onzas</t>
  </si>
  <si>
    <t>4 onzas</t>
  </si>
  <si>
    <t>6 onzas</t>
  </si>
  <si>
    <t>8 onzas</t>
  </si>
  <si>
    <t>12 onzas</t>
  </si>
  <si>
    <t>16 onzas</t>
  </si>
  <si>
    <t>Pregunta 15</t>
  </si>
  <si>
    <t>Mas de 1 vez al dia</t>
  </si>
  <si>
    <t>Diariamente</t>
  </si>
  <si>
    <t>Varias veces a la semana</t>
  </si>
  <si>
    <t>Una vez a la semana</t>
  </si>
  <si>
    <t>Pregunta 16</t>
  </si>
  <si>
    <t>$0.81-$1.10</t>
  </si>
  <si>
    <t>$1.11-$1.40</t>
  </si>
  <si>
    <t>$1.41-$1.70</t>
  </si>
  <si>
    <t>$1.71-$2</t>
  </si>
  <si>
    <t>farmacias</t>
  </si>
  <si>
    <t>otros</t>
  </si>
  <si>
    <t>calidad</t>
  </si>
  <si>
    <t>$350 -$ 450</t>
  </si>
  <si>
    <t>$460 - $560</t>
  </si>
  <si>
    <t>$570 -$ 670</t>
  </si>
  <si>
    <t>$680 - $780</t>
  </si>
  <si>
    <t>$790 -$ 890</t>
  </si>
  <si>
    <t>Mas de $900</t>
  </si>
  <si>
    <t>De $ 240 - $340</t>
  </si>
  <si>
    <t>De 2 - 4 meses</t>
  </si>
  <si>
    <t>5  - 7 meses</t>
  </si>
  <si>
    <t>6 -  8 meses</t>
  </si>
  <si>
    <t>8 - 10 meses</t>
  </si>
  <si>
    <t>Cto producción</t>
  </si>
  <si>
    <t>|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</si>
</sst>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sz val="8"/>
      <name val="Calibri"/>
      <family val="2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7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¿Usted es quien compra los productos nutricionales para su bebé?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25"/>
          <c:y val="0.29"/>
          <c:w val="0.48025"/>
          <c:h val="0.61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'Preguntas 1 a 10'!$D$25:$D$26</c:f>
              <c:strCache/>
            </c:strRef>
          </c:cat>
          <c:val>
            <c:numRef>
              <c:f>'Preguntas 1 a 10'!$E$25:$E$26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¿Compraría un jugo de granadilla como suplemento alimenticio para su bebé?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25"/>
          <c:y val="0.29"/>
          <c:w val="0.58525"/>
          <c:h val="0.61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'Preguntas 1 a 10'!$D$228:$D$229</c:f>
              <c:strCache/>
            </c:strRef>
          </c:cat>
          <c:val>
            <c:numRef>
              <c:f>'Preguntas 1 a 10'!$E$228:$E$229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¿En qué lugar le gustaria comprar el producto?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5"/>
          <c:y val="0.215"/>
          <c:w val="0.593"/>
          <c:h val="0.6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'Preguntas 11 a 17'!$C$4:$C$7</c:f>
              <c:strCache/>
            </c:strRef>
          </c:cat>
          <c:val>
            <c:numRef>
              <c:f>'Preguntas 11 a 17'!$D$4:$D$7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¿Cuál de los siguientes aspectos busca en el producto?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2215"/>
          <c:w val="0.83175"/>
          <c:h val="0.7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'Preguntas 11 a 17'!$C$28:$C$31</c:f>
              <c:strCache/>
            </c:strRef>
          </c:cat>
          <c:val>
            <c:numRef>
              <c:f>'Preguntas 11 a 17'!$D$28:$D$31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¿Qué envase prefiere?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215"/>
          <c:w val="0.6155"/>
          <c:h val="0.6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'Preguntas 11 a 17'!$C$56:$C$58</c:f>
              <c:strCache/>
            </c:strRef>
          </c:cat>
          <c:val>
            <c:numRef>
              <c:f>'Preguntas 11 a 17'!$D$56:$D$58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¿En cuál de las siguientes cantidades prefiere nuestro producto?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075"/>
          <c:y val="0.28925"/>
          <c:w val="0.83675"/>
          <c:h val="0.61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'Preguntas 11 a 17'!$C$78:$C$83</c:f>
              <c:strCache/>
            </c:strRef>
          </c:cat>
          <c:val>
            <c:numRef>
              <c:f>'Preguntas 11 a 17'!$D$78:$D$83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3405"/>
          <c:w val="0.14225"/>
          <c:h val="0.5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¿Con qué frecuencia utilizaría jugos con complementos nutritivos para su bebé?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25"/>
          <c:y val="0.183"/>
          <c:w val="0.522"/>
          <c:h val="0.8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'Preguntas 11 a 17'!$C$105:$C$108</c:f>
              <c:strCache>
                <c:ptCount val="4"/>
                <c:pt idx="0">
                  <c:v>Mas de 1 vez al dia</c:v>
                </c:pt>
                <c:pt idx="1">
                  <c:v>Diariamente</c:v>
                </c:pt>
                <c:pt idx="2">
                  <c:v>Varias veces a la semana</c:v>
                </c:pt>
                <c:pt idx="3">
                  <c:v>Una vez a la semana</c:v>
                </c:pt>
              </c:strCache>
            </c:strRef>
          </c:cat>
          <c:val>
            <c:numRef>
              <c:f>'Preguntas 11 a 17'!$D$105:$D$108</c:f>
              <c:numCache>
                <c:ptCount val="4"/>
                <c:pt idx="0">
                  <c:v>34</c:v>
                </c:pt>
                <c:pt idx="1">
                  <c:v>138</c:v>
                </c:pt>
                <c:pt idx="2">
                  <c:v>35</c:v>
                </c:pt>
                <c:pt idx="3">
                  <c:v>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43525"/>
          <c:w val="0.33125"/>
          <c:h val="0.29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¿Qué precio considera usted que podría pagar nuestro producto?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5"/>
          <c:y val="0.182"/>
          <c:w val="0.652"/>
          <c:h val="0.7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'Preguntas 11 a 17'!$C$131:$C$134</c:f>
              <c:strCache>
                <c:ptCount val="4"/>
                <c:pt idx="0">
                  <c:v>$0.81-$1.10</c:v>
                </c:pt>
                <c:pt idx="1">
                  <c:v>$1.11-$1.40</c:v>
                </c:pt>
                <c:pt idx="2">
                  <c:v>$1.41-$1.70</c:v>
                </c:pt>
                <c:pt idx="3">
                  <c:v>$1.71-$2</c:v>
                </c:pt>
              </c:strCache>
            </c:strRef>
          </c:cat>
          <c:val>
            <c:numRef>
              <c:f>'Preguntas 11 a 17'!$D$131:$D$134</c:f>
              <c:numCache>
                <c:ptCount val="4"/>
                <c:pt idx="0">
                  <c:v>170</c:v>
                </c:pt>
                <c:pt idx="1">
                  <c:v>37</c:v>
                </c:pt>
                <c:pt idx="2">
                  <c:v>10</c:v>
                </c:pt>
                <c:pt idx="3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44475"/>
          <c:w val="0.18475"/>
          <c:h val="0.26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¿Entre qué edad se encuentra usted?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5"/>
          <c:y val="0.17725"/>
          <c:w val="0.86825"/>
          <c:h val="0.73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'Preguntas 1 a 10'!$D$48:$D$53</c:f>
              <c:strCache/>
            </c:strRef>
          </c:cat>
          <c:val>
            <c:numRef>
              <c:f>'Preguntas 1 a 10'!$E$48:$E$53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¿Compraria usted productos preparados para su bebé como complemento nutricional?</a:t>
            </a:r>
          </a:p>
        </c:rich>
      </c:tx>
      <c:layout>
        <c:manualLayout>
          <c:xMode val="factor"/>
          <c:yMode val="factor"/>
          <c:x val="0.035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075"/>
          <c:y val="0.28675"/>
          <c:w val="0.518"/>
          <c:h val="0.61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'Preguntas 1 a 10'!$D$3:$D$4</c:f>
              <c:strCache/>
            </c:strRef>
          </c:cat>
          <c:val>
            <c:numRef>
              <c:f>'Preguntas 1 a 10'!$E$3:$E$4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¿Cuál es su nivel de ingreso?</a:t>
            </a:r>
          </a:p>
        </c:rich>
      </c:tx>
      <c:layout>
        <c:manualLayout>
          <c:xMode val="factor"/>
          <c:yMode val="factor"/>
          <c:x val="-0.00125"/>
          <c:y val="-0.009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275"/>
          <c:y val="0.19375"/>
          <c:w val="0.481"/>
          <c:h val="0.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'Preguntas 1 a 10'!$D$77:$D$83</c:f>
              <c:strCache/>
            </c:strRef>
          </c:cat>
          <c:val>
            <c:numRef>
              <c:f>'Preguntas 1 a 10'!$E$77:$E$83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2875"/>
          <c:w val="0.1405"/>
          <c:h val="0.52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¿Qué nivel de educación posee?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20525"/>
          <c:w val="0.63375"/>
          <c:h val="0.69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'Preguntas 1 a 10'!$D$105:$D$109</c:f>
              <c:strCache/>
            </c:strRef>
          </c:cat>
          <c:val>
            <c:numRef>
              <c:f>'Preguntas 1 a 10'!$E$105:$E$109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¿A qué edad empezó a introducir a su bebé complementos nutricionales a la leche materna?</a:t>
            </a:r>
          </a:p>
        </c:rich>
      </c:tx>
      <c:layout>
        <c:manualLayout>
          <c:xMode val="factor"/>
          <c:yMode val="factor"/>
          <c:x val="-0.003"/>
          <c:y val="-0.009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2615"/>
          <c:w val="0.49175"/>
          <c:h val="0.65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'Preguntas 1 a 10'!$D$131:$D$135</c:f>
              <c:strCache/>
            </c:strRef>
          </c:cat>
          <c:val>
            <c:numRef>
              <c:f>'Preguntas 1 a 10'!$E$131:$E$135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39875"/>
          <c:w val="0.169"/>
          <c:h val="0.37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¿Usted a comprado suplementos nutricionales similares para su bebé?</a:t>
            </a:r>
          </a:p>
        </c:rich>
      </c:tx>
      <c:layout>
        <c:manualLayout>
          <c:xMode val="factor"/>
          <c:yMode val="factor"/>
          <c:x val="-0.031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5"/>
          <c:y val="0.2785"/>
          <c:w val="0.588"/>
          <c:h val="0.6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'Preguntas 1 a 10'!$D$158:$D$161</c:f>
              <c:strCache/>
            </c:strRef>
          </c:cat>
          <c:val>
            <c:numRef>
              <c:f>'Preguntas 1 a 10'!$E$158:$E$161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¿Cuánto a pagado por ellos?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75"/>
          <c:y val="0.216"/>
          <c:w val="0.78325"/>
          <c:h val="0.68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'Preguntas 1 a 10'!$D$182:$D$185</c:f>
              <c:strCache/>
            </c:strRef>
          </c:cat>
          <c:val>
            <c:numRef>
              <c:f>'Preguntas 1 a 10'!$E$182:$E$185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25"/>
          <c:y val="0.387"/>
          <c:w val="0.168"/>
          <c:h val="0.34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¿Está usted satisfecho con los complementos nutricionales que actualmente estan en el mercado?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5"/>
          <c:y val="0.369"/>
          <c:w val="0.516"/>
          <c:h val="0.54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'Preguntas 1 a 10'!$D$207:$D$208</c:f>
              <c:strCache/>
            </c:strRef>
          </c:cat>
          <c:val>
            <c:numRef>
              <c:f>'Preguntas 1 a 10'!$E$207:$E$208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28</xdr:row>
      <xdr:rowOff>142875</xdr:rowOff>
    </xdr:from>
    <xdr:to>
      <xdr:col>9</xdr:col>
      <xdr:colOff>323850</xdr:colOff>
      <xdr:row>43</xdr:row>
      <xdr:rowOff>28575</xdr:rowOff>
    </xdr:to>
    <xdr:graphicFrame>
      <xdr:nvGraphicFramePr>
        <xdr:cNvPr id="1" name="3 Gráfico"/>
        <xdr:cNvGraphicFramePr/>
      </xdr:nvGraphicFramePr>
      <xdr:xfrm>
        <a:off x="2609850" y="5514975"/>
        <a:ext cx="5553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54</xdr:row>
      <xdr:rowOff>95250</xdr:rowOff>
    </xdr:from>
    <xdr:to>
      <xdr:col>8</xdr:col>
      <xdr:colOff>495300</xdr:colOff>
      <xdr:row>73</xdr:row>
      <xdr:rowOff>28575</xdr:rowOff>
    </xdr:to>
    <xdr:graphicFrame>
      <xdr:nvGraphicFramePr>
        <xdr:cNvPr id="2" name="8 Gráfico"/>
        <xdr:cNvGraphicFramePr/>
      </xdr:nvGraphicFramePr>
      <xdr:xfrm>
        <a:off x="2409825" y="10487025"/>
        <a:ext cx="5162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6</xdr:row>
      <xdr:rowOff>9525</xdr:rowOff>
    </xdr:from>
    <xdr:to>
      <xdr:col>8</xdr:col>
      <xdr:colOff>581025</xdr:colOff>
      <xdr:row>20</xdr:row>
      <xdr:rowOff>85725</xdr:rowOff>
    </xdr:to>
    <xdr:graphicFrame>
      <xdr:nvGraphicFramePr>
        <xdr:cNvPr id="3" name="9 Gráfico"/>
        <xdr:cNvGraphicFramePr/>
      </xdr:nvGraphicFramePr>
      <xdr:xfrm>
        <a:off x="2495550" y="1171575"/>
        <a:ext cx="51625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685800</xdr:colOff>
      <xdr:row>85</xdr:row>
      <xdr:rowOff>85725</xdr:rowOff>
    </xdr:from>
    <xdr:to>
      <xdr:col>11</xdr:col>
      <xdr:colOff>180975</xdr:colOff>
      <xdr:row>101</xdr:row>
      <xdr:rowOff>171450</xdr:rowOff>
    </xdr:to>
    <xdr:graphicFrame>
      <xdr:nvGraphicFramePr>
        <xdr:cNvPr id="4" name="10 Gráfico"/>
        <xdr:cNvGraphicFramePr/>
      </xdr:nvGraphicFramePr>
      <xdr:xfrm>
        <a:off x="2209800" y="16402050"/>
        <a:ext cx="73342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504825</xdr:colOff>
      <xdr:row>111</xdr:row>
      <xdr:rowOff>47625</xdr:rowOff>
    </xdr:from>
    <xdr:to>
      <xdr:col>9</xdr:col>
      <xdr:colOff>9525</xdr:colOff>
      <xdr:row>126</xdr:row>
      <xdr:rowOff>104775</xdr:rowOff>
    </xdr:to>
    <xdr:graphicFrame>
      <xdr:nvGraphicFramePr>
        <xdr:cNvPr id="5" name="11 Gráfico"/>
        <xdr:cNvGraphicFramePr/>
      </xdr:nvGraphicFramePr>
      <xdr:xfrm>
        <a:off x="2790825" y="21336000"/>
        <a:ext cx="505777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409575</xdr:colOff>
      <xdr:row>137</xdr:row>
      <xdr:rowOff>95250</xdr:rowOff>
    </xdr:from>
    <xdr:to>
      <xdr:col>9</xdr:col>
      <xdr:colOff>714375</xdr:colOff>
      <xdr:row>154</xdr:row>
      <xdr:rowOff>0</xdr:rowOff>
    </xdr:to>
    <xdr:graphicFrame>
      <xdr:nvGraphicFramePr>
        <xdr:cNvPr id="6" name="12 Gráfico"/>
        <xdr:cNvGraphicFramePr/>
      </xdr:nvGraphicFramePr>
      <xdr:xfrm>
        <a:off x="1933575" y="26355675"/>
        <a:ext cx="6619875" cy="3143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190500</xdr:colOff>
      <xdr:row>163</xdr:row>
      <xdr:rowOff>95250</xdr:rowOff>
    </xdr:from>
    <xdr:to>
      <xdr:col>8</xdr:col>
      <xdr:colOff>276225</xdr:colOff>
      <xdr:row>178</xdr:row>
      <xdr:rowOff>123825</xdr:rowOff>
    </xdr:to>
    <xdr:graphicFrame>
      <xdr:nvGraphicFramePr>
        <xdr:cNvPr id="7" name="13 Gráfico"/>
        <xdr:cNvGraphicFramePr/>
      </xdr:nvGraphicFramePr>
      <xdr:xfrm>
        <a:off x="2476500" y="31327725"/>
        <a:ext cx="4876800" cy="2886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390525</xdr:colOff>
      <xdr:row>187</xdr:row>
      <xdr:rowOff>114300</xdr:rowOff>
    </xdr:from>
    <xdr:to>
      <xdr:col>9</xdr:col>
      <xdr:colOff>85725</xdr:colOff>
      <xdr:row>202</xdr:row>
      <xdr:rowOff>0</xdr:rowOff>
    </xdr:to>
    <xdr:graphicFrame>
      <xdr:nvGraphicFramePr>
        <xdr:cNvPr id="8" name="14 Gráfico"/>
        <xdr:cNvGraphicFramePr/>
      </xdr:nvGraphicFramePr>
      <xdr:xfrm>
        <a:off x="2676525" y="35937825"/>
        <a:ext cx="52482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304800</xdr:colOff>
      <xdr:row>210</xdr:row>
      <xdr:rowOff>9525</xdr:rowOff>
    </xdr:from>
    <xdr:to>
      <xdr:col>8</xdr:col>
      <xdr:colOff>85725</xdr:colOff>
      <xdr:row>224</xdr:row>
      <xdr:rowOff>85725</xdr:rowOff>
    </xdr:to>
    <xdr:graphicFrame>
      <xdr:nvGraphicFramePr>
        <xdr:cNvPr id="9" name="15 Gráfico"/>
        <xdr:cNvGraphicFramePr/>
      </xdr:nvGraphicFramePr>
      <xdr:xfrm>
        <a:off x="2590800" y="402336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209550</xdr:colOff>
      <xdr:row>231</xdr:row>
      <xdr:rowOff>28575</xdr:rowOff>
    </xdr:from>
    <xdr:to>
      <xdr:col>7</xdr:col>
      <xdr:colOff>752475</xdr:colOff>
      <xdr:row>245</xdr:row>
      <xdr:rowOff>104775</xdr:rowOff>
    </xdr:to>
    <xdr:graphicFrame>
      <xdr:nvGraphicFramePr>
        <xdr:cNvPr id="10" name="16 Gráfico"/>
        <xdr:cNvGraphicFramePr/>
      </xdr:nvGraphicFramePr>
      <xdr:xfrm>
        <a:off x="2495550" y="44272200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8</xdr:row>
      <xdr:rowOff>104775</xdr:rowOff>
    </xdr:from>
    <xdr:to>
      <xdr:col>8</xdr:col>
      <xdr:colOff>514350</xdr:colOff>
      <xdr:row>22</xdr:row>
      <xdr:rowOff>180975</xdr:rowOff>
    </xdr:to>
    <xdr:graphicFrame>
      <xdr:nvGraphicFramePr>
        <xdr:cNvPr id="1" name="1 Gráfico"/>
        <xdr:cNvGraphicFramePr/>
      </xdr:nvGraphicFramePr>
      <xdr:xfrm>
        <a:off x="2333625" y="1647825"/>
        <a:ext cx="5029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1219200</xdr:colOff>
      <xdr:row>32</xdr:row>
      <xdr:rowOff>76200</xdr:rowOff>
    </xdr:from>
    <xdr:to>
      <xdr:col>8</xdr:col>
      <xdr:colOff>733425</xdr:colOff>
      <xdr:row>52</xdr:row>
      <xdr:rowOff>19050</xdr:rowOff>
    </xdr:to>
    <xdr:graphicFrame>
      <xdr:nvGraphicFramePr>
        <xdr:cNvPr id="2" name="2 Gráfico"/>
        <xdr:cNvGraphicFramePr/>
      </xdr:nvGraphicFramePr>
      <xdr:xfrm>
        <a:off x="2743200" y="6210300"/>
        <a:ext cx="48387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1276350</xdr:colOff>
      <xdr:row>59</xdr:row>
      <xdr:rowOff>104775</xdr:rowOff>
    </xdr:from>
    <xdr:to>
      <xdr:col>9</xdr:col>
      <xdr:colOff>28575</xdr:colOff>
      <xdr:row>73</xdr:row>
      <xdr:rowOff>180975</xdr:rowOff>
    </xdr:to>
    <xdr:graphicFrame>
      <xdr:nvGraphicFramePr>
        <xdr:cNvPr id="3" name="3 Gráfico"/>
        <xdr:cNvGraphicFramePr/>
      </xdr:nvGraphicFramePr>
      <xdr:xfrm>
        <a:off x="2800350" y="11401425"/>
        <a:ext cx="4838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942975</xdr:colOff>
      <xdr:row>84</xdr:row>
      <xdr:rowOff>171450</xdr:rowOff>
    </xdr:from>
    <xdr:to>
      <xdr:col>8</xdr:col>
      <xdr:colOff>457200</xdr:colOff>
      <xdr:row>99</xdr:row>
      <xdr:rowOff>57150</xdr:rowOff>
    </xdr:to>
    <xdr:graphicFrame>
      <xdr:nvGraphicFramePr>
        <xdr:cNvPr id="4" name="4 Gráfico"/>
        <xdr:cNvGraphicFramePr/>
      </xdr:nvGraphicFramePr>
      <xdr:xfrm>
        <a:off x="2466975" y="16249650"/>
        <a:ext cx="48387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1057275</xdr:colOff>
      <xdr:row>110</xdr:row>
      <xdr:rowOff>66675</xdr:rowOff>
    </xdr:from>
    <xdr:to>
      <xdr:col>8</xdr:col>
      <xdr:colOff>304800</xdr:colOff>
      <xdr:row>126</xdr:row>
      <xdr:rowOff>123825</xdr:rowOff>
    </xdr:to>
    <xdr:graphicFrame>
      <xdr:nvGraphicFramePr>
        <xdr:cNvPr id="5" name="5 Gráfico"/>
        <xdr:cNvGraphicFramePr/>
      </xdr:nvGraphicFramePr>
      <xdr:xfrm>
        <a:off x="2581275" y="21116925"/>
        <a:ext cx="457200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1257300</xdr:colOff>
      <xdr:row>136</xdr:row>
      <xdr:rowOff>9525</xdr:rowOff>
    </xdr:from>
    <xdr:to>
      <xdr:col>8</xdr:col>
      <xdr:colOff>504825</xdr:colOff>
      <xdr:row>154</xdr:row>
      <xdr:rowOff>28575</xdr:rowOff>
    </xdr:to>
    <xdr:graphicFrame>
      <xdr:nvGraphicFramePr>
        <xdr:cNvPr id="6" name="6 Gráfico"/>
        <xdr:cNvGraphicFramePr/>
      </xdr:nvGraphicFramePr>
      <xdr:xfrm>
        <a:off x="2781300" y="26031825"/>
        <a:ext cx="4572000" cy="3448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229"/>
  <sheetViews>
    <sheetView zoomScalePageLayoutView="0" workbookViewId="0" topLeftCell="A218">
      <selection activeCell="D227" sqref="D227:E229"/>
    </sheetView>
  </sheetViews>
  <sheetFormatPr defaultColWidth="11.421875" defaultRowHeight="15"/>
  <cols>
    <col min="4" max="4" width="20.28125" style="0" customWidth="1"/>
    <col min="5" max="5" width="17.28125" style="0" customWidth="1"/>
  </cols>
  <sheetData>
    <row r="2" ht="15.75" thickBot="1">
      <c r="D2" s="2" t="s">
        <v>2</v>
      </c>
    </row>
    <row r="3" spans="4:8" ht="15">
      <c r="D3" s="3" t="s">
        <v>0</v>
      </c>
      <c r="E3" s="4">
        <f>F3+G3+H3</f>
        <v>267</v>
      </c>
      <c r="F3">
        <v>99</v>
      </c>
      <c r="G3">
        <v>70</v>
      </c>
      <c r="H3">
        <v>98</v>
      </c>
    </row>
    <row r="4" spans="4:8" ht="15.75" thickBot="1">
      <c r="D4" s="5" t="s">
        <v>1</v>
      </c>
      <c r="E4" s="6">
        <f>F4+G4+H4</f>
        <v>33</v>
      </c>
      <c r="F4">
        <v>1</v>
      </c>
      <c r="G4">
        <v>30</v>
      </c>
      <c r="H4">
        <v>2</v>
      </c>
    </row>
    <row r="24" ht="15.75" thickBot="1">
      <c r="D24" s="2" t="s">
        <v>3</v>
      </c>
    </row>
    <row r="25" spans="4:8" ht="15">
      <c r="D25" s="3" t="s">
        <v>0</v>
      </c>
      <c r="E25" s="4">
        <f>F25+G25+H25</f>
        <v>219</v>
      </c>
      <c r="F25">
        <v>73</v>
      </c>
      <c r="G25">
        <v>61</v>
      </c>
      <c r="H25">
        <v>85</v>
      </c>
    </row>
    <row r="26" spans="4:8" ht="15.75" thickBot="1">
      <c r="D26" s="5" t="s">
        <v>1</v>
      </c>
      <c r="E26" s="6">
        <f>F26+G26+H26</f>
        <v>48</v>
      </c>
      <c r="F26">
        <v>26</v>
      </c>
      <c r="G26">
        <v>12</v>
      </c>
      <c r="H26">
        <v>10</v>
      </c>
    </row>
    <row r="47" ht="15.75" thickBot="1">
      <c r="D47" s="2" t="s">
        <v>4</v>
      </c>
    </row>
    <row r="48" spans="4:8" ht="15.75" thickBot="1">
      <c r="D48" s="7" t="s">
        <v>10</v>
      </c>
      <c r="E48" s="4">
        <f aca="true" t="shared" si="0" ref="E48:E53">SUM(F48:H48)</f>
        <v>31</v>
      </c>
      <c r="F48">
        <v>1</v>
      </c>
      <c r="G48">
        <v>20</v>
      </c>
      <c r="H48">
        <v>10</v>
      </c>
    </row>
    <row r="49" spans="4:8" ht="15.75" thickBot="1">
      <c r="D49" s="8" t="s">
        <v>6</v>
      </c>
      <c r="E49" s="4">
        <f t="shared" si="0"/>
        <v>78</v>
      </c>
      <c r="F49">
        <v>22</v>
      </c>
      <c r="G49">
        <v>25</v>
      </c>
      <c r="H49">
        <v>31</v>
      </c>
    </row>
    <row r="50" spans="4:8" ht="15.75" thickBot="1">
      <c r="D50" s="8" t="s">
        <v>5</v>
      </c>
      <c r="E50" s="4">
        <f t="shared" si="0"/>
        <v>55</v>
      </c>
      <c r="F50">
        <v>24</v>
      </c>
      <c r="G50">
        <v>18</v>
      </c>
      <c r="H50">
        <v>13</v>
      </c>
    </row>
    <row r="51" spans="4:8" ht="15.75" thickBot="1">
      <c r="D51" s="8" t="s">
        <v>7</v>
      </c>
      <c r="E51" s="4">
        <f t="shared" si="0"/>
        <v>51</v>
      </c>
      <c r="F51">
        <v>18</v>
      </c>
      <c r="G51">
        <v>20</v>
      </c>
      <c r="H51">
        <v>13</v>
      </c>
    </row>
    <row r="52" spans="4:8" ht="15.75" thickBot="1">
      <c r="D52" s="8" t="s">
        <v>8</v>
      </c>
      <c r="E52" s="4">
        <f t="shared" si="0"/>
        <v>23</v>
      </c>
      <c r="F52">
        <v>15</v>
      </c>
      <c r="G52">
        <v>6</v>
      </c>
      <c r="H52">
        <v>2</v>
      </c>
    </row>
    <row r="53" spans="4:8" ht="15.75" thickBot="1">
      <c r="D53" s="10" t="s">
        <v>9</v>
      </c>
      <c r="E53" s="4">
        <f t="shared" si="0"/>
        <v>29</v>
      </c>
      <c r="F53">
        <v>20</v>
      </c>
      <c r="G53">
        <v>4</v>
      </c>
      <c r="H53">
        <v>5</v>
      </c>
    </row>
    <row r="76" ht="15.75" thickBot="1">
      <c r="D76" s="2" t="s">
        <v>76</v>
      </c>
    </row>
    <row r="77" spans="4:9" ht="15">
      <c r="D77" s="3" t="s">
        <v>70</v>
      </c>
      <c r="E77" s="4">
        <f aca="true" t="shared" si="1" ref="E77:E83">I77+F77+G77</f>
        <v>189</v>
      </c>
      <c r="F77">
        <v>62</v>
      </c>
      <c r="G77">
        <v>58</v>
      </c>
      <c r="I77">
        <v>69</v>
      </c>
    </row>
    <row r="78" spans="4:9" ht="15">
      <c r="D78" s="11" t="s">
        <v>64</v>
      </c>
      <c r="E78" s="9">
        <f t="shared" si="1"/>
        <v>52</v>
      </c>
      <c r="F78">
        <v>6</v>
      </c>
      <c r="G78">
        <v>35</v>
      </c>
      <c r="I78">
        <v>11</v>
      </c>
    </row>
    <row r="79" spans="4:9" ht="15">
      <c r="D79" s="11" t="s">
        <v>65</v>
      </c>
      <c r="E79" s="9">
        <f t="shared" si="1"/>
        <v>11</v>
      </c>
      <c r="F79">
        <v>0</v>
      </c>
      <c r="G79">
        <v>4</v>
      </c>
      <c r="I79">
        <v>7</v>
      </c>
    </row>
    <row r="80" spans="4:9" ht="15">
      <c r="D80" s="11" t="s">
        <v>66</v>
      </c>
      <c r="E80" s="9">
        <f t="shared" si="1"/>
        <v>10</v>
      </c>
      <c r="F80">
        <v>0</v>
      </c>
      <c r="G80">
        <v>2</v>
      </c>
      <c r="I80">
        <v>8</v>
      </c>
    </row>
    <row r="81" spans="4:9" ht="15">
      <c r="D81" s="11" t="s">
        <v>67</v>
      </c>
      <c r="E81" s="9">
        <f t="shared" si="1"/>
        <v>3</v>
      </c>
      <c r="F81">
        <v>0</v>
      </c>
      <c r="G81">
        <v>0</v>
      </c>
      <c r="I81">
        <v>3</v>
      </c>
    </row>
    <row r="82" spans="4:9" ht="15">
      <c r="D82" s="11" t="s">
        <v>68</v>
      </c>
      <c r="E82" s="9">
        <f t="shared" si="1"/>
        <v>2</v>
      </c>
      <c r="F82">
        <v>0</v>
      </c>
      <c r="G82">
        <v>0</v>
      </c>
      <c r="I82">
        <v>2</v>
      </c>
    </row>
    <row r="83" spans="4:9" ht="15.75" thickBot="1">
      <c r="D83" s="5" t="s">
        <v>69</v>
      </c>
      <c r="E83" s="6">
        <f t="shared" si="1"/>
        <v>0</v>
      </c>
      <c r="F83">
        <v>0</v>
      </c>
      <c r="G83">
        <v>0</v>
      </c>
      <c r="I83">
        <v>0</v>
      </c>
    </row>
    <row r="104" ht="15.75" thickBot="1">
      <c r="D104" s="2" t="s">
        <v>11</v>
      </c>
    </row>
    <row r="105" spans="4:10" ht="15">
      <c r="D105" s="3" t="s">
        <v>12</v>
      </c>
      <c r="E105" s="4">
        <f>J105+F105+G105</f>
        <v>68</v>
      </c>
      <c r="F105">
        <v>14</v>
      </c>
      <c r="G105">
        <v>6</v>
      </c>
      <c r="J105">
        <v>48</v>
      </c>
    </row>
    <row r="106" spans="4:10" ht="15">
      <c r="D106" s="11" t="s">
        <v>13</v>
      </c>
      <c r="E106" s="9">
        <f>J106+F106+G106</f>
        <v>125</v>
      </c>
      <c r="F106">
        <v>35</v>
      </c>
      <c r="G106">
        <v>68</v>
      </c>
      <c r="J106">
        <v>22</v>
      </c>
    </row>
    <row r="107" spans="4:10" ht="15">
      <c r="D107" s="11" t="s">
        <v>14</v>
      </c>
      <c r="E107" s="9">
        <f>J107+F107+G107</f>
        <v>73</v>
      </c>
      <c r="F107">
        <v>18</v>
      </c>
      <c r="G107">
        <v>25</v>
      </c>
      <c r="J107">
        <v>30</v>
      </c>
    </row>
    <row r="108" spans="4:10" ht="15.75" thickBot="1">
      <c r="D108" s="5" t="s">
        <v>15</v>
      </c>
      <c r="E108" s="6">
        <f>J108+F108+G108</f>
        <v>1</v>
      </c>
      <c r="F108">
        <v>0</v>
      </c>
      <c r="G108">
        <v>1</v>
      </c>
      <c r="J108">
        <v>0</v>
      </c>
    </row>
    <row r="109" spans="4:10" ht="15">
      <c r="D109" s="12"/>
      <c r="E109" s="13"/>
      <c r="F109">
        <v>0</v>
      </c>
      <c r="G109">
        <v>0</v>
      </c>
      <c r="J109">
        <v>0</v>
      </c>
    </row>
    <row r="130" ht="15.75" thickBot="1">
      <c r="D130" s="2" t="s">
        <v>17</v>
      </c>
    </row>
    <row r="131" spans="4:9" ht="15">
      <c r="D131" s="3" t="s">
        <v>71</v>
      </c>
      <c r="E131" s="4">
        <f>I131+F131+G131</f>
        <v>76</v>
      </c>
      <c r="F131">
        <v>18</v>
      </c>
      <c r="G131">
        <v>25</v>
      </c>
      <c r="I131">
        <v>33</v>
      </c>
    </row>
    <row r="132" spans="4:9" ht="15">
      <c r="D132" s="14" t="s">
        <v>72</v>
      </c>
      <c r="E132" s="9">
        <f>I132+F132+G132</f>
        <v>139</v>
      </c>
      <c r="F132">
        <v>35</v>
      </c>
      <c r="G132">
        <v>52</v>
      </c>
      <c r="I132">
        <v>52</v>
      </c>
    </row>
    <row r="133" spans="4:9" ht="15">
      <c r="D133" s="11" t="s">
        <v>73</v>
      </c>
      <c r="E133" s="9">
        <f>I133+F133+G133</f>
        <v>35</v>
      </c>
      <c r="F133">
        <v>6</v>
      </c>
      <c r="G133">
        <v>22</v>
      </c>
      <c r="I133">
        <v>7</v>
      </c>
    </row>
    <row r="134" spans="4:9" ht="15">
      <c r="D134" s="11" t="s">
        <v>74</v>
      </c>
      <c r="E134" s="9">
        <f>I134+F134+G134</f>
        <v>17</v>
      </c>
      <c r="F134">
        <v>8</v>
      </c>
      <c r="G134">
        <v>1</v>
      </c>
      <c r="I134">
        <v>8</v>
      </c>
    </row>
    <row r="135" spans="4:9" ht="15.75" thickBot="1">
      <c r="D135" s="5" t="s">
        <v>44</v>
      </c>
      <c r="E135" s="6">
        <f>I135+F135+G135</f>
        <v>0</v>
      </c>
      <c r="F135">
        <v>0</v>
      </c>
      <c r="G135">
        <v>0</v>
      </c>
      <c r="I135">
        <v>0</v>
      </c>
    </row>
    <row r="157" ht="15.75" thickBot="1">
      <c r="D157" s="2" t="s">
        <v>18</v>
      </c>
    </row>
    <row r="158" spans="4:9" ht="15">
      <c r="D158" s="3" t="s">
        <v>19</v>
      </c>
      <c r="E158" s="4">
        <f>I158+F158+G158</f>
        <v>181</v>
      </c>
      <c r="F158">
        <v>65</v>
      </c>
      <c r="G158">
        <v>72</v>
      </c>
      <c r="I158">
        <v>44</v>
      </c>
    </row>
    <row r="159" spans="4:9" ht="15">
      <c r="D159" s="11" t="s">
        <v>20</v>
      </c>
      <c r="E159" s="9">
        <f>I159+F159+G159</f>
        <v>46</v>
      </c>
      <c r="F159">
        <v>15</v>
      </c>
      <c r="G159">
        <v>13</v>
      </c>
      <c r="I159">
        <v>18</v>
      </c>
    </row>
    <row r="160" spans="4:9" ht="15">
      <c r="D160" s="11" t="s">
        <v>21</v>
      </c>
      <c r="E160" s="9">
        <f>I160+F160+G160</f>
        <v>40</v>
      </c>
      <c r="F160">
        <v>7</v>
      </c>
      <c r="G160">
        <v>5</v>
      </c>
      <c r="I160">
        <v>28</v>
      </c>
    </row>
    <row r="161" spans="4:9" ht="15.75" thickBot="1">
      <c r="D161" s="5" t="s">
        <v>16</v>
      </c>
      <c r="E161" s="6">
        <f>I161+F161+G161</f>
        <v>0</v>
      </c>
      <c r="F161">
        <v>0</v>
      </c>
      <c r="G161">
        <v>0</v>
      </c>
      <c r="I161">
        <v>0</v>
      </c>
    </row>
    <row r="181" ht="15.75" thickBot="1">
      <c r="D181" s="2" t="s">
        <v>22</v>
      </c>
    </row>
    <row r="182" spans="4:9" ht="15">
      <c r="D182" s="3" t="s">
        <v>23</v>
      </c>
      <c r="E182" s="4">
        <f>I182+F182+G182</f>
        <v>203</v>
      </c>
      <c r="F182">
        <v>45</v>
      </c>
      <c r="G182">
        <v>85</v>
      </c>
      <c r="I182">
        <v>73</v>
      </c>
    </row>
    <row r="183" spans="4:9" ht="15">
      <c r="D183" s="11" t="s">
        <v>24</v>
      </c>
      <c r="E183" s="9">
        <f>I183+F183+G183</f>
        <v>32</v>
      </c>
      <c r="F183">
        <v>10</v>
      </c>
      <c r="G183">
        <v>12</v>
      </c>
      <c r="I183">
        <v>10</v>
      </c>
    </row>
    <row r="184" spans="4:9" ht="15">
      <c r="D184" s="11" t="s">
        <v>25</v>
      </c>
      <c r="E184" s="9">
        <f>I184+F184+G184</f>
        <v>13</v>
      </c>
      <c r="F184">
        <v>6</v>
      </c>
      <c r="G184">
        <v>0</v>
      </c>
      <c r="I184">
        <v>7</v>
      </c>
    </row>
    <row r="185" spans="4:9" ht="15.75" thickBot="1">
      <c r="D185" s="5" t="s">
        <v>26</v>
      </c>
      <c r="E185" s="6">
        <f>I185+F185+G185</f>
        <v>19</v>
      </c>
      <c r="F185">
        <v>8</v>
      </c>
      <c r="G185">
        <v>1</v>
      </c>
      <c r="I185">
        <v>10</v>
      </c>
    </row>
    <row r="206" ht="15.75" thickBot="1">
      <c r="D206" s="2" t="s">
        <v>27</v>
      </c>
    </row>
    <row r="207" spans="4:9" ht="15">
      <c r="D207" s="15" t="s">
        <v>28</v>
      </c>
      <c r="E207" s="4">
        <f>I207+F207+G207</f>
        <v>214</v>
      </c>
      <c r="F207">
        <v>54</v>
      </c>
      <c r="G207">
        <v>84</v>
      </c>
      <c r="I207">
        <v>76</v>
      </c>
    </row>
    <row r="208" spans="4:9" ht="15.75" thickBot="1">
      <c r="D208" s="16" t="s">
        <v>29</v>
      </c>
      <c r="E208" s="6">
        <f>I208+F208+G208</f>
        <v>53</v>
      </c>
      <c r="F208">
        <v>14</v>
      </c>
      <c r="G208">
        <v>15</v>
      </c>
      <c r="I208">
        <v>24</v>
      </c>
    </row>
    <row r="227" ht="15.75" thickBot="1">
      <c r="D227" s="2" t="s">
        <v>30</v>
      </c>
    </row>
    <row r="228" spans="4:9" ht="15">
      <c r="D228" s="3" t="s">
        <v>28</v>
      </c>
      <c r="E228" s="4">
        <f>I228+F228+G228</f>
        <v>231</v>
      </c>
      <c r="F228">
        <v>58</v>
      </c>
      <c r="G228">
        <v>98</v>
      </c>
      <c r="I228">
        <v>75</v>
      </c>
    </row>
    <row r="229" spans="4:9" ht="15.75" thickBot="1">
      <c r="D229" s="5" t="s">
        <v>29</v>
      </c>
      <c r="E229" s="6">
        <f>I229+F229+G229</f>
        <v>36</v>
      </c>
      <c r="F229">
        <v>10</v>
      </c>
      <c r="G229">
        <v>1</v>
      </c>
      <c r="I229">
        <v>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L163"/>
  <sheetViews>
    <sheetView tabSelected="1" zoomScalePageLayoutView="0" workbookViewId="0" topLeftCell="A126">
      <selection activeCell="C130" sqref="C130:D134"/>
    </sheetView>
  </sheetViews>
  <sheetFormatPr defaultColWidth="11.421875" defaultRowHeight="15"/>
  <cols>
    <col min="3" max="3" width="22.7109375" style="0" customWidth="1"/>
    <col min="11" max="11" width="14.28125" style="0" bestFit="1" customWidth="1"/>
  </cols>
  <sheetData>
    <row r="3" ht="15.75" thickBot="1">
      <c r="C3" s="2" t="s">
        <v>31</v>
      </c>
    </row>
    <row r="4" spans="3:8" ht="15">
      <c r="C4" s="3" t="s">
        <v>32</v>
      </c>
      <c r="D4" s="4">
        <f>H4+E4+F4</f>
        <v>27</v>
      </c>
      <c r="E4">
        <v>14</v>
      </c>
      <c r="F4">
        <v>13</v>
      </c>
      <c r="H4">
        <v>0</v>
      </c>
    </row>
    <row r="5" spans="3:8" ht="15">
      <c r="C5" s="11" t="s">
        <v>33</v>
      </c>
      <c r="D5" s="9">
        <f>H5+E5+F5</f>
        <v>61</v>
      </c>
      <c r="E5">
        <v>18</v>
      </c>
      <c r="F5">
        <v>33</v>
      </c>
      <c r="H5">
        <v>10</v>
      </c>
    </row>
    <row r="6" spans="3:8" ht="15">
      <c r="C6" s="11" t="s">
        <v>34</v>
      </c>
      <c r="D6" s="9">
        <f>H6+E6+F6</f>
        <v>117</v>
      </c>
      <c r="E6">
        <v>28</v>
      </c>
      <c r="F6">
        <v>34</v>
      </c>
      <c r="H6">
        <v>55</v>
      </c>
    </row>
    <row r="7" spans="3:8" ht="15">
      <c r="C7" s="11" t="s">
        <v>61</v>
      </c>
      <c r="D7" s="9">
        <f>H7+E7+F7</f>
        <v>26</v>
      </c>
      <c r="E7">
        <v>11</v>
      </c>
      <c r="F7">
        <v>0</v>
      </c>
      <c r="H7">
        <v>15</v>
      </c>
    </row>
    <row r="8" spans="3:8" ht="15.75" thickBot="1">
      <c r="C8" s="5" t="s">
        <v>62</v>
      </c>
      <c r="D8" s="6">
        <f>H8+E8+F8</f>
        <v>0</v>
      </c>
      <c r="E8">
        <v>0</v>
      </c>
      <c r="F8">
        <v>0</v>
      </c>
      <c r="H8">
        <v>0</v>
      </c>
    </row>
    <row r="27" ht="15.75" thickBot="1">
      <c r="C27" s="2" t="s">
        <v>35</v>
      </c>
    </row>
    <row r="28" spans="3:8" ht="15">
      <c r="C28" s="3" t="s">
        <v>36</v>
      </c>
      <c r="D28" s="4">
        <f>H28+E28+F28</f>
        <v>73</v>
      </c>
      <c r="E28">
        <v>14</v>
      </c>
      <c r="F28">
        <v>45</v>
      </c>
      <c r="H28">
        <v>14</v>
      </c>
    </row>
    <row r="29" spans="3:8" ht="15">
      <c r="C29" s="11" t="s">
        <v>37</v>
      </c>
      <c r="D29" s="9">
        <f>H29+E29+F29</f>
        <v>17</v>
      </c>
      <c r="E29">
        <v>8</v>
      </c>
      <c r="F29">
        <v>9</v>
      </c>
      <c r="H29">
        <v>0</v>
      </c>
    </row>
    <row r="30" spans="3:8" ht="15">
      <c r="C30" s="11" t="s">
        <v>38</v>
      </c>
      <c r="D30" s="9">
        <f>H30+E30+F30</f>
        <v>16</v>
      </c>
      <c r="E30">
        <v>4</v>
      </c>
      <c r="F30">
        <v>12</v>
      </c>
      <c r="H30">
        <v>0</v>
      </c>
    </row>
    <row r="31" spans="3:8" ht="15.75" thickBot="1">
      <c r="C31" s="5" t="s">
        <v>63</v>
      </c>
      <c r="D31" s="6">
        <f>H31+E31+F31</f>
        <v>125</v>
      </c>
      <c r="E31">
        <v>42</v>
      </c>
      <c r="F31">
        <v>22</v>
      </c>
      <c r="H31">
        <v>61</v>
      </c>
    </row>
    <row r="55" ht="15.75" thickBot="1">
      <c r="C55" s="2" t="s">
        <v>39</v>
      </c>
    </row>
    <row r="56" spans="3:8" ht="15">
      <c r="C56" s="3" t="s">
        <v>41</v>
      </c>
      <c r="D56" s="4">
        <f>H56+E56+F56</f>
        <v>171</v>
      </c>
      <c r="E56">
        <v>32</v>
      </c>
      <c r="F56">
        <v>82</v>
      </c>
      <c r="H56">
        <v>57</v>
      </c>
    </row>
    <row r="57" spans="3:8" ht="15">
      <c r="C57" s="11" t="s">
        <v>42</v>
      </c>
      <c r="D57" s="9">
        <f>H57+E57+F57</f>
        <v>14</v>
      </c>
      <c r="E57">
        <v>12</v>
      </c>
      <c r="F57">
        <v>2</v>
      </c>
      <c r="H57">
        <v>0</v>
      </c>
    </row>
    <row r="58" spans="3:8" ht="15.75" thickBot="1">
      <c r="C58" s="5" t="s">
        <v>40</v>
      </c>
      <c r="D58" s="6">
        <f>H58+E58+F58</f>
        <v>46</v>
      </c>
      <c r="E58">
        <v>10</v>
      </c>
      <c r="F58">
        <v>23</v>
      </c>
      <c r="H58">
        <v>13</v>
      </c>
    </row>
    <row r="77" ht="15.75" thickBot="1">
      <c r="C77" s="2" t="s">
        <v>43</v>
      </c>
    </row>
    <row r="78" spans="3:8" ht="15">
      <c r="C78" s="3" t="s">
        <v>45</v>
      </c>
      <c r="D78" s="4">
        <f aca="true" t="shared" si="0" ref="D78:D83">H78+E78+F78</f>
        <v>23</v>
      </c>
      <c r="E78">
        <v>2</v>
      </c>
      <c r="F78">
        <v>9</v>
      </c>
      <c r="H78">
        <v>12</v>
      </c>
    </row>
    <row r="79" spans="3:8" ht="15">
      <c r="C79" s="11" t="s">
        <v>46</v>
      </c>
      <c r="D79" s="9">
        <f t="shared" si="0"/>
        <v>20</v>
      </c>
      <c r="E79">
        <v>6</v>
      </c>
      <c r="F79">
        <v>10</v>
      </c>
      <c r="H79">
        <v>4</v>
      </c>
    </row>
    <row r="80" spans="3:8" ht="15">
      <c r="C80" s="11" t="s">
        <v>47</v>
      </c>
      <c r="D80" s="9">
        <f t="shared" si="0"/>
        <v>118</v>
      </c>
      <c r="E80">
        <v>24</v>
      </c>
      <c r="F80">
        <v>51</v>
      </c>
      <c r="H80">
        <v>43</v>
      </c>
    </row>
    <row r="81" spans="3:8" ht="15">
      <c r="C81" s="11" t="s">
        <v>48</v>
      </c>
      <c r="D81" s="9">
        <f t="shared" si="0"/>
        <v>49</v>
      </c>
      <c r="E81">
        <v>4</v>
      </c>
      <c r="F81">
        <v>42</v>
      </c>
      <c r="H81">
        <v>3</v>
      </c>
    </row>
    <row r="82" spans="3:8" ht="15">
      <c r="C82" s="11" t="s">
        <v>49</v>
      </c>
      <c r="D82" s="9">
        <f t="shared" si="0"/>
        <v>17</v>
      </c>
      <c r="E82">
        <v>8</v>
      </c>
      <c r="F82">
        <v>8</v>
      </c>
      <c r="H82">
        <v>1</v>
      </c>
    </row>
    <row r="83" spans="3:8" ht="15.75" thickBot="1">
      <c r="C83" s="5" t="s">
        <v>50</v>
      </c>
      <c r="D83" s="6">
        <f t="shared" si="0"/>
        <v>4</v>
      </c>
      <c r="E83">
        <v>4</v>
      </c>
      <c r="F83">
        <v>0</v>
      </c>
      <c r="H83">
        <v>0</v>
      </c>
    </row>
    <row r="104" ht="15.75" thickBot="1">
      <c r="C104" s="2" t="s">
        <v>51</v>
      </c>
    </row>
    <row r="105" spans="3:8" ht="15">
      <c r="C105" s="3" t="s">
        <v>52</v>
      </c>
      <c r="D105" s="4">
        <f>H105+E105+F105</f>
        <v>34</v>
      </c>
      <c r="E105">
        <v>6</v>
      </c>
      <c r="F105">
        <v>22</v>
      </c>
      <c r="H105">
        <v>6</v>
      </c>
    </row>
    <row r="106" spans="3:8" ht="15">
      <c r="C106" s="11" t="s">
        <v>53</v>
      </c>
      <c r="D106" s="9">
        <f>H106+E106+F106</f>
        <v>138</v>
      </c>
      <c r="E106">
        <v>42</v>
      </c>
      <c r="F106">
        <v>68</v>
      </c>
      <c r="H106">
        <v>28</v>
      </c>
    </row>
    <row r="107" spans="3:8" ht="15">
      <c r="C107" s="11" t="s">
        <v>54</v>
      </c>
      <c r="D107" s="9">
        <f>H107+E107+F107</f>
        <v>35</v>
      </c>
      <c r="E107">
        <v>6</v>
      </c>
      <c r="F107">
        <v>6</v>
      </c>
      <c r="H107">
        <v>23</v>
      </c>
    </row>
    <row r="108" spans="3:8" ht="15.75" thickBot="1">
      <c r="C108" s="5" t="s">
        <v>55</v>
      </c>
      <c r="D108" s="6">
        <f>H108+E108+F108</f>
        <v>24</v>
      </c>
      <c r="E108">
        <v>6</v>
      </c>
      <c r="F108">
        <v>0</v>
      </c>
      <c r="H108">
        <v>18</v>
      </c>
    </row>
    <row r="126" spans="11:12" ht="15">
      <c r="K126" t="s">
        <v>75</v>
      </c>
      <c r="L126" s="17">
        <v>0.54</v>
      </c>
    </row>
    <row r="130" ht="15.75" thickBot="1">
      <c r="C130" s="2" t="s">
        <v>56</v>
      </c>
    </row>
    <row r="131" spans="3:8" ht="15">
      <c r="C131" s="3" t="s">
        <v>57</v>
      </c>
      <c r="D131" s="4">
        <f>H131+E131+F131</f>
        <v>170</v>
      </c>
      <c r="E131">
        <v>48</v>
      </c>
      <c r="F131">
        <v>83</v>
      </c>
      <c r="H131">
        <v>39</v>
      </c>
    </row>
    <row r="132" spans="3:8" ht="15">
      <c r="C132" s="11" t="s">
        <v>58</v>
      </c>
      <c r="D132" s="9">
        <f>H132+E132+F132</f>
        <v>37</v>
      </c>
      <c r="E132">
        <v>4</v>
      </c>
      <c r="F132">
        <v>5</v>
      </c>
      <c r="H132">
        <v>28</v>
      </c>
    </row>
    <row r="133" spans="3:8" ht="15">
      <c r="C133" s="11" t="s">
        <v>59</v>
      </c>
      <c r="D133" s="9">
        <f>H133+E133+F133</f>
        <v>10</v>
      </c>
      <c r="E133">
        <v>4</v>
      </c>
      <c r="F133">
        <v>6</v>
      </c>
      <c r="H133">
        <v>0</v>
      </c>
    </row>
    <row r="134" spans="3:8" ht="15.75" thickBot="1">
      <c r="C134" s="5" t="s">
        <v>60</v>
      </c>
      <c r="D134" s="6">
        <f>H134+E134+F134</f>
        <v>14</v>
      </c>
      <c r="E134">
        <v>6</v>
      </c>
      <c r="F134">
        <v>0</v>
      </c>
      <c r="H134">
        <v>8</v>
      </c>
    </row>
    <row r="158" ht="15">
      <c r="C158" s="2"/>
    </row>
    <row r="159" ht="15">
      <c r="C159" s="1"/>
    </row>
    <row r="160" ht="15">
      <c r="C160" s="1"/>
    </row>
    <row r="161" ht="15">
      <c r="C161" s="1"/>
    </row>
    <row r="162" ht="15">
      <c r="C162" s="1"/>
    </row>
    <row r="163" ht="15">
      <c r="C163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Diegoar</cp:lastModifiedBy>
  <dcterms:created xsi:type="dcterms:W3CDTF">2009-11-28T13:57:26Z</dcterms:created>
  <dcterms:modified xsi:type="dcterms:W3CDTF">2010-05-12T18:49:45Z</dcterms:modified>
  <cp:category/>
  <cp:version/>
  <cp:contentType/>
  <cp:contentStatus/>
</cp:coreProperties>
</file>