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5" yWindow="65281" windowWidth="7515" windowHeight="8805" tabRatio="807" firstSheet="11" activeTab="15"/>
  </bookViews>
  <sheets>
    <sheet name="anexo 1" sheetId="1" r:id="rId1"/>
    <sheet name="ANEXO 2" sheetId="2" r:id="rId2"/>
    <sheet name="ANEXO 3" sheetId="3" r:id="rId3"/>
    <sheet name="taller 5" sheetId="4" r:id="rId4"/>
    <sheet name="taller 6" sheetId="5" r:id="rId5"/>
    <sheet name="ANEXO 4" sheetId="6" r:id="rId6"/>
    <sheet name="ANEXO 5" sheetId="7" r:id="rId7"/>
    <sheet name="ANEXO 6" sheetId="8" r:id="rId8"/>
    <sheet name="taller 9(P. Admin.)" sheetId="9" r:id="rId9"/>
    <sheet name="taller 9(Directivos)" sheetId="10" r:id="rId10"/>
    <sheet name="taller 9(clientes)" sheetId="11" r:id="rId11"/>
    <sheet name="taller 9(proveedores)" sheetId="12" r:id="rId12"/>
    <sheet name="taller 10" sheetId="13" r:id="rId13"/>
    <sheet name="taller 11" sheetId="14" r:id="rId14"/>
    <sheet name="taller 12" sheetId="15" r:id="rId15"/>
    <sheet name="anexo 7" sheetId="16" r:id="rId16"/>
    <sheet name="ANEXO 8" sheetId="17" r:id="rId17"/>
    <sheet name="ANEXO 9" sheetId="18" r:id="rId18"/>
    <sheet name="taller 15" sheetId="19" r:id="rId19"/>
    <sheet name="ayu-taller17" sheetId="20" r:id="rId20"/>
    <sheet name="Hoja1" sheetId="21" r:id="rId21"/>
    <sheet name="Hoja2" sheetId="22" r:id="rId22"/>
    <sheet name="Hoja3" sheetId="23" r:id="rId23"/>
  </sheets>
  <definedNames>
    <definedName name="_xlnm.Print_Area" localSheetId="17">'ANEXO 9'!$B$1:$AB$23</definedName>
  </definedNames>
  <calcPr fullCalcOnLoad="1"/>
</workbook>
</file>

<file path=xl/sharedStrings.xml><?xml version="1.0" encoding="utf-8"?>
<sst xmlns="http://schemas.openxmlformats.org/spreadsheetml/2006/main" count="616" uniqueCount="400">
  <si>
    <t>SEMINARIO GESTION EMPRESARIAL BASADA EN EL BSC                        ENFOQUE ESTRATEGICO</t>
  </si>
  <si>
    <t>1.- Definición del negocio</t>
  </si>
  <si>
    <t>2.- Evaluación de las opciones</t>
  </si>
  <si>
    <t>Use la escala del 1 al 3 siendo 1 la opción MENOS DESEABLE y 3 la opción MAS DESEABLE</t>
  </si>
  <si>
    <t>OPCION 1</t>
  </si>
  <si>
    <t>OPCION 2</t>
  </si>
  <si>
    <t>OPCION 3</t>
  </si>
  <si>
    <t>TAMAÑO DEL MERCADO POTENCIAL</t>
  </si>
  <si>
    <t>POTENCIAL DE SATISFACER A CLIENTES</t>
  </si>
  <si>
    <t>CANTIDAD DE COMPETIDORES</t>
  </si>
  <si>
    <t>DISPONIBILIDAD O DESARROLLO DE LOS FCE</t>
  </si>
  <si>
    <t>POSIBILIDAD DE DIFERENCIACION</t>
  </si>
  <si>
    <t>ATRACTIBILIDAD PARA LA EMPRESA</t>
  </si>
  <si>
    <t>TOTAL</t>
  </si>
  <si>
    <t xml:space="preserve">3.- Elección y Definición final </t>
  </si>
  <si>
    <t>BAJA</t>
  </si>
  <si>
    <t>PROBABILIDAD DE OCURRENCIA</t>
  </si>
  <si>
    <t>ALTA</t>
  </si>
  <si>
    <t>0 - 20%</t>
  </si>
  <si>
    <t>20 - 40%</t>
  </si>
  <si>
    <t>40 - 60%</t>
  </si>
  <si>
    <t>60 - 80%</t>
  </si>
  <si>
    <t>80 - 100%</t>
  </si>
  <si>
    <t xml:space="preserve">DIFUSION SOBRE LA POBLACION OBJETIVO </t>
  </si>
  <si>
    <t>TALLER # 5</t>
  </si>
  <si>
    <t xml:space="preserve">DETERMINACION DE FORTALEZAS Y DEBILIDADES </t>
  </si>
  <si>
    <t>Escala de calificacion del Grado de Impacto de la Fortaleza o Debilidad</t>
  </si>
  <si>
    <t>INFRAESTRUCTURA &amp; ADMINISTRACION</t>
  </si>
  <si>
    <t>FORTALEZA</t>
  </si>
  <si>
    <t>DEBILIDAD</t>
  </si>
  <si>
    <t>GRADO</t>
  </si>
  <si>
    <t>RECURSOS HUMANOS</t>
  </si>
  <si>
    <t>TECNOLOGIA &amp; SISTEMAS DE INFORMACION</t>
  </si>
  <si>
    <t>MANUFACTURA &amp; OPERACIONES</t>
  </si>
  <si>
    <t>MERCADEO &amp; VENTAS</t>
  </si>
  <si>
    <t>SERVICIO AL CLIENTE</t>
  </si>
  <si>
    <t>TALLER # 6</t>
  </si>
  <si>
    <t>ESTRATEGIAS DERIVADAS DEL ANALISIS FODA</t>
  </si>
  <si>
    <t>OPORTUNIDADES</t>
  </si>
  <si>
    <t>AMENAZAS</t>
  </si>
  <si>
    <t>FORTALEZAS</t>
  </si>
  <si>
    <t>DEBILIDADES</t>
  </si>
  <si>
    <t>NUEVOS COMPETIDORES</t>
  </si>
  <si>
    <t>PODER DE PROVEEDORES</t>
  </si>
  <si>
    <t>COMPETENCIA</t>
  </si>
  <si>
    <t>PODER DE CLIENTES</t>
  </si>
  <si>
    <t>SUSTITUTOS</t>
  </si>
  <si>
    <t>Relacion débil</t>
  </si>
  <si>
    <t>Relacion fuerte</t>
  </si>
  <si>
    <t>GRUPOS INTERESADOS             INTERNOS</t>
  </si>
  <si>
    <t>PODER</t>
  </si>
  <si>
    <t>INFLUENCIA</t>
  </si>
  <si>
    <t>GRUPOS INTERESADOS                   EXTERNOS</t>
  </si>
  <si>
    <t>MUCHO</t>
  </si>
  <si>
    <t>Mantener Satisfechos</t>
  </si>
  <si>
    <t>Principales Stakeholders</t>
  </si>
  <si>
    <t>POCO</t>
  </si>
  <si>
    <t>Mínimo Esfuerzo</t>
  </si>
  <si>
    <t>Mantener Informados</t>
  </si>
  <si>
    <t>SEMINARIO GESTION EMPRESARIAL BASADA EN EL BSC - ENFOQUE ESTRATEGICO</t>
  </si>
  <si>
    <t>TALLER # 9</t>
  </si>
  <si>
    <t>DESCUBRIENDO OPORTUNIDADES CON LOS STAKEHOLDERS</t>
  </si>
  <si>
    <t>FUENTES DE INGRESO:</t>
  </si>
  <si>
    <t>SENSIBILIDAD AL PRECIO:</t>
  </si>
  <si>
    <t>Alta</t>
  </si>
  <si>
    <t>Baja</t>
  </si>
  <si>
    <t>Indiferente</t>
  </si>
  <si>
    <t>SENSIBILIDAD A LA VARIEDAD:</t>
  </si>
  <si>
    <t>PRINCIPALES COMPETIDORES DEL MERCADO</t>
  </si>
  <si>
    <t>REGLA DE CALIFICACION</t>
  </si>
  <si>
    <t>EMPRESA</t>
  </si>
  <si>
    <t>SIMBOLO</t>
  </si>
  <si>
    <t>% MERCADO</t>
  </si>
  <si>
    <t>TOTALMENTE INSATISFECHO</t>
  </si>
  <si>
    <t>ALGO INSATISFECHO</t>
  </si>
  <si>
    <t>INDIFERENTE</t>
  </si>
  <si>
    <t>ALGO SATISFECHO</t>
  </si>
  <si>
    <t>TOTALMENTE SATISFECHO</t>
  </si>
  <si>
    <t>ITEM</t>
  </si>
  <si>
    <t>Prioridad</t>
  </si>
  <si>
    <t>CALIFICACION</t>
  </si>
  <si>
    <r>
      <t xml:space="preserve">¿Cómo se podría innovar la relación con el </t>
    </r>
    <r>
      <rPr>
        <b/>
        <u val="single"/>
        <sz val="11"/>
        <rFont val="Arial"/>
        <family val="2"/>
      </rPr>
      <t>CLIENTE</t>
    </r>
    <r>
      <rPr>
        <sz val="11"/>
        <rFont val="Arial"/>
        <family val="2"/>
      </rPr>
      <t xml:space="preserve"> de modo que se sienta realmente encantado y satisfecho?</t>
    </r>
  </si>
  <si>
    <r>
      <t xml:space="preserve">SEGMENTO DE MERCADO I: </t>
    </r>
    <r>
      <rPr>
        <sz val="12"/>
        <rFont val="Arial"/>
        <family val="2"/>
      </rPr>
      <t>USUARIO EMPRESA</t>
    </r>
  </si>
  <si>
    <t>TIPO DE NEGOCIO:</t>
  </si>
  <si>
    <t>INFLUENCIADOR DE LA COMPRA:</t>
  </si>
  <si>
    <t>INFLUENCIADOR DE LA VENTA:</t>
  </si>
  <si>
    <r>
      <t xml:space="preserve">¿Cómo se podría innovar la relación con el </t>
    </r>
    <r>
      <rPr>
        <b/>
        <u val="single"/>
        <sz val="11"/>
        <rFont val="Arial"/>
        <family val="2"/>
      </rPr>
      <t>ACCIONISTAS</t>
    </r>
    <r>
      <rPr>
        <sz val="11"/>
        <rFont val="Arial"/>
        <family val="2"/>
      </rPr>
      <t xml:space="preserve"> de modo que se sienta realmente encantado y satisfecho?</t>
    </r>
  </si>
  <si>
    <r>
      <t xml:space="preserve">¿Cómo se podría innovar la relación con la </t>
    </r>
    <r>
      <rPr>
        <b/>
        <u val="single"/>
        <sz val="11"/>
        <rFont val="Arial"/>
        <family val="2"/>
      </rPr>
      <t>SOCIEDAD / COMUNIDAD</t>
    </r>
    <r>
      <rPr>
        <sz val="11"/>
        <rFont val="Arial"/>
        <family val="2"/>
      </rPr>
      <t xml:space="preserve"> de modo que se sienta realmente encantado y satisfecho?</t>
    </r>
  </si>
  <si>
    <t>TALLER # 10</t>
  </si>
  <si>
    <t>DETERMINACION DEL CUADRO ESTRATEGICO ACTUAL</t>
  </si>
  <si>
    <t>MENSAJE CENTRAL DE LA PROPUESTA DE VALOR</t>
  </si>
  <si>
    <t>ALTO</t>
  </si>
  <si>
    <t>NIVEL RELATIVO OFRECIDO</t>
  </si>
  <si>
    <t>BAJO</t>
  </si>
  <si>
    <t>FACTORES DE COMPETENCIA DE LA INDUSTRIA</t>
  </si>
  <si>
    <t>TALLER # 11</t>
  </si>
  <si>
    <t>DEFINICION DEL OCEANO AZUL Y EL PERFIL DE LOS CLIENTES</t>
  </si>
  <si>
    <t>VIAS PARA LA CREACION DE OCEANOS AZULES</t>
  </si>
  <si>
    <t>DEFINICION DE CLIENTES</t>
  </si>
  <si>
    <t>MERCADO ACTUAL</t>
  </si>
  <si>
    <t>1er Nivel</t>
  </si>
  <si>
    <t>2do Nivel</t>
  </si>
  <si>
    <t>3er Nivel</t>
  </si>
  <si>
    <t>ELECCION</t>
  </si>
  <si>
    <t>TALLER # 12</t>
  </si>
  <si>
    <t>DEFINICION DE LA MATRIZ DE LAS CUATRO ACCIONES Y EL CUADRO ESTRATEGCICO</t>
  </si>
  <si>
    <t>ELIMINAR</t>
  </si>
  <si>
    <t>INCREMENTAR</t>
  </si>
  <si>
    <t>REDUCIR</t>
  </si>
  <si>
    <t>CREAR</t>
  </si>
  <si>
    <t>LUEGO DE DESARROLLAR ESTA MATRIZ, VOLVER AL FORMATO DEL TALLER # 10 (DETERMINACION DEL CUADRO ESTRATEGICO ACTUAL) Y DESARROLLAR EL NUEVO PERFIL ESTRATEGICO PARA LA EMPRESA</t>
  </si>
  <si>
    <t>PRINCIPALES OBSTACULOS DETECTADOS EN LA INDUSTRIA</t>
  </si>
  <si>
    <t>CARACTERISTICA DE VALOR DE LA NUEVA PROPUESTA ESTRATEGICA</t>
  </si>
  <si>
    <t>CARACTERISTICA DE VALOR DE LA ACTUAL ESTRATEGIA</t>
  </si>
  <si>
    <t>COMPRA</t>
  </si>
  <si>
    <t>ENTREGA</t>
  </si>
  <si>
    <t>USO</t>
  </si>
  <si>
    <t>COMPLEMENTOS</t>
  </si>
  <si>
    <t>MANTENIMIENTO</t>
  </si>
  <si>
    <t>ELIMINACION</t>
  </si>
  <si>
    <t>TALLER # 15</t>
  </si>
  <si>
    <t>DETERMINACION DE LOS TEMAS ESTRATEGICOS</t>
  </si>
  <si>
    <t>TEMA ESTRATEGICO</t>
  </si>
  <si>
    <t>FODA</t>
  </si>
  <si>
    <t>STAKEHOLDERS</t>
  </si>
  <si>
    <t>5 FUERZAS</t>
  </si>
  <si>
    <t>ESTRATEGIA</t>
  </si>
  <si>
    <t>TEMAS ESTRATEGICOS</t>
  </si>
  <si>
    <t>VALORES ORGANIZACIONALES</t>
  </si>
  <si>
    <t>SUMA +</t>
  </si>
  <si>
    <t>SUMA -</t>
  </si>
  <si>
    <t>NETO</t>
  </si>
  <si>
    <t>INDICE DE CONSISTENCIA</t>
  </si>
  <si>
    <t>MATRIZ DE COBERTURA DE VALORES ORGANIZACIONALES</t>
  </si>
  <si>
    <t>Calidad</t>
  </si>
  <si>
    <t>Mercado Actual</t>
  </si>
  <si>
    <t>OBSTACULOS RESUELTOS POR LA ACTUAL ESTRATEGIA</t>
  </si>
  <si>
    <t>OBSTACULOS RESUELTOS POR LA NUEVA ESTRATEGICA</t>
  </si>
  <si>
    <t>Honestidad</t>
  </si>
  <si>
    <t>Puntualidad</t>
  </si>
  <si>
    <t>Innovación</t>
  </si>
  <si>
    <t xml:space="preserve">¿A qué nos dedicamos?:   </t>
  </si>
  <si>
    <t xml:space="preserve">¿En qué nos diferenciamos?:    </t>
  </si>
  <si>
    <t xml:space="preserve">¿Por qué y para qué hacemos lo que hacemos?:    </t>
  </si>
  <si>
    <t xml:space="preserve">¿Por quién lo hacemos?:     </t>
  </si>
  <si>
    <t xml:space="preserve">¿Cómo lo hacemos?:    </t>
  </si>
  <si>
    <t xml:space="preserve">¿En qué nos queremos convertir?:   </t>
  </si>
  <si>
    <t xml:space="preserve">¿Para quién trabajaremos?:    </t>
  </si>
  <si>
    <t xml:space="preserve">¿Qué valores respetamos?:   </t>
  </si>
  <si>
    <t xml:space="preserve">¿Cómo lo lograremos?:    </t>
  </si>
  <si>
    <t>ANALISIS FODA</t>
  </si>
  <si>
    <t xml:space="preserve">Organizacion      </t>
  </si>
  <si>
    <t>Existencias de planes de desarrollo gubernamentales.</t>
  </si>
  <si>
    <t>Desarrollo tecnológico de la Fitoquímica.</t>
  </si>
  <si>
    <t>Reforma a la Política Tributaria</t>
  </si>
  <si>
    <t>Reestructuración de sueldos</t>
  </si>
  <si>
    <t>Evolución Tecnológica de equipos de laboratorio.</t>
  </si>
  <si>
    <t>Desarrollo de cultura de cuidado del medio ambiente</t>
  </si>
  <si>
    <t>Desarrollo de energías alternativas</t>
  </si>
  <si>
    <t>Deficiencia en la integración y relaciones interpersonales, que afecta al trabajo de grupo.</t>
  </si>
  <si>
    <t>VINCULOS CON LA COMUNIDAD</t>
  </si>
  <si>
    <t>Capacidad para poder generar, ejecutar, implementar y evaluar proyectos de interés social, comunitario y particular.</t>
  </si>
  <si>
    <t xml:space="preserve"> GESTION EMPRESARIAL BASADA EN EL BSC                                                                                                                                                                      ENFOQUE ESTRATEGICO</t>
  </si>
  <si>
    <t xml:space="preserve"> GESTION EMPRESARIAL BASADA EN EL BSC                                                                                                                          ENFOQUE ESTRATEGICO</t>
  </si>
  <si>
    <t>Personal Administrativo</t>
  </si>
  <si>
    <t>Proveedores de equipos y materiales</t>
  </si>
  <si>
    <t>Prestigio de la ESPOL</t>
  </si>
  <si>
    <t>1.E</t>
  </si>
  <si>
    <t>2.E</t>
  </si>
  <si>
    <t>3.E</t>
  </si>
  <si>
    <t>4.E</t>
  </si>
  <si>
    <t>1.T</t>
  </si>
  <si>
    <t>2.T</t>
  </si>
  <si>
    <t>1.P</t>
  </si>
  <si>
    <t>2.P</t>
  </si>
  <si>
    <t>1.SC</t>
  </si>
  <si>
    <t>2.SC</t>
  </si>
  <si>
    <t>3.SC</t>
  </si>
  <si>
    <t>3.P</t>
  </si>
  <si>
    <t>X</t>
  </si>
  <si>
    <t>Falta de acreditación de los laboratorios de Servicio en la norma ISO 17025</t>
  </si>
  <si>
    <t>Bajo nivel de producción en investigación científica, transferencia tecnológica, proyectos, innovación y desarrollo en todas las áreas del ámbito del Instituto, lo que ha impedido contar con un órgano de difusión científico – cultural .</t>
  </si>
  <si>
    <t>Existen muchos proveedores de equipos e instrumentos de laboratorio, pero muy pocos seleccionados por ESPOL.</t>
  </si>
  <si>
    <t>Realizar concursos para obtener mayor variedad de proveedores al momento de realizar una compra.</t>
  </si>
  <si>
    <t>ESPOL</t>
  </si>
  <si>
    <r>
      <t xml:space="preserve">Determinar los principales requerimientos de los </t>
    </r>
    <r>
      <rPr>
        <b/>
        <sz val="14"/>
        <rFont val="Arial"/>
        <family val="2"/>
      </rPr>
      <t>DIRECTIVOS</t>
    </r>
    <r>
      <rPr>
        <sz val="14"/>
        <rFont val="Arial"/>
        <family val="2"/>
      </rPr>
      <t xml:space="preserve"> y cómo la empresa puede satisfacerlos</t>
    </r>
  </si>
  <si>
    <r>
      <t xml:space="preserve">¿Cuales son los principales Requerimientos (Necesidades) de los </t>
    </r>
    <r>
      <rPr>
        <b/>
        <u val="single"/>
        <sz val="11"/>
        <rFont val="Arial"/>
        <family val="2"/>
      </rPr>
      <t>DIRECTIVOS</t>
    </r>
    <r>
      <rPr>
        <sz val="11"/>
        <rFont val="Arial"/>
        <family val="2"/>
      </rPr>
      <t xml:space="preserve"> para con la empresa </t>
    </r>
  </si>
  <si>
    <r>
      <t xml:space="preserve">Determinar los principales requerimientos de los </t>
    </r>
    <r>
      <rPr>
        <b/>
        <sz val="14"/>
        <rFont val="Arial"/>
        <family val="2"/>
      </rPr>
      <t>EMPLEADOS(Personal Administrativo)</t>
    </r>
    <r>
      <rPr>
        <sz val="14"/>
        <rFont val="Arial"/>
        <family val="2"/>
      </rPr>
      <t xml:space="preserve"> y cómo la empresa puede satisfacerlos</t>
    </r>
  </si>
  <si>
    <r>
      <t xml:space="preserve">Determinar los principales requerimientos de las </t>
    </r>
    <r>
      <rPr>
        <b/>
        <sz val="14"/>
        <rFont val="Arial"/>
        <family val="2"/>
      </rPr>
      <t>AUTORIDADES</t>
    </r>
    <r>
      <rPr>
        <sz val="14"/>
        <rFont val="Arial"/>
        <family val="2"/>
      </rPr>
      <t xml:space="preserve"> y cómo la empresa puede satisfacerlos</t>
    </r>
  </si>
  <si>
    <r>
      <t xml:space="preserve">¿Cuales son los principales Requerimientos (Necesidades) de las </t>
    </r>
    <r>
      <rPr>
        <b/>
        <u val="single"/>
        <sz val="11"/>
        <rFont val="Arial"/>
        <family val="2"/>
      </rPr>
      <t>AUTORIDADES</t>
    </r>
    <r>
      <rPr>
        <sz val="11"/>
        <rFont val="Arial"/>
        <family val="2"/>
      </rPr>
      <t xml:space="preserve"> para con la empresa </t>
    </r>
  </si>
  <si>
    <r>
      <t xml:space="preserve">¿Cuales son los principales Requerimientos (Necesidades) de los </t>
    </r>
    <r>
      <rPr>
        <b/>
        <u val="single"/>
        <sz val="11"/>
        <rFont val="Arial"/>
        <family val="2"/>
      </rPr>
      <t>PROVEEDORES</t>
    </r>
    <r>
      <rPr>
        <sz val="11"/>
        <rFont val="Arial"/>
        <family val="2"/>
      </rPr>
      <t xml:space="preserve"> para con la empresa </t>
    </r>
  </si>
  <si>
    <r>
      <t xml:space="preserve">Determinar los principales requerimientos de los </t>
    </r>
    <r>
      <rPr>
        <b/>
        <sz val="14"/>
        <rFont val="Arial"/>
        <family val="2"/>
      </rPr>
      <t>PROVEEDORES</t>
    </r>
    <r>
      <rPr>
        <sz val="14"/>
        <rFont val="Arial"/>
        <family val="2"/>
      </rPr>
      <t xml:space="preserve"> y cómo la empresa puede satisfacerlos</t>
    </r>
  </si>
  <si>
    <t xml:space="preserve">Pago a tiempo </t>
  </si>
  <si>
    <t xml:space="preserve">Especificaciones detalladas </t>
  </si>
  <si>
    <t>Solicitud de cotizaciones a tiempo</t>
  </si>
  <si>
    <t>Canal de comunicación directo, sin intermediarios.</t>
  </si>
  <si>
    <t>Cumplimiento y puntualidad</t>
  </si>
  <si>
    <t>Organización al realizar sus actividades</t>
  </si>
  <si>
    <t>Requerimiento de recursos con tiempo</t>
  </si>
  <si>
    <t>Colaboración</t>
  </si>
  <si>
    <t>Iniciativa</t>
  </si>
  <si>
    <t>Honorabilidad</t>
  </si>
  <si>
    <t>Responsabilidad</t>
  </si>
  <si>
    <r>
      <t>1:</t>
    </r>
    <r>
      <rPr>
        <sz val="11"/>
        <color indexed="62"/>
        <rFont val="Arial"/>
        <family val="2"/>
      </rPr>
      <t xml:space="preserve"> CONSIDERABLE</t>
    </r>
  </si>
  <si>
    <r>
      <t xml:space="preserve">2: </t>
    </r>
    <r>
      <rPr>
        <sz val="11"/>
        <color indexed="62"/>
        <rFont val="Arial"/>
        <family val="2"/>
      </rPr>
      <t>IMPORTANTE</t>
    </r>
  </si>
  <si>
    <r>
      <t>3:</t>
    </r>
    <r>
      <rPr>
        <sz val="11"/>
        <color indexed="62"/>
        <rFont val="Arial"/>
        <family val="2"/>
      </rPr>
      <t xml:space="preserve"> MUY ALTO</t>
    </r>
  </si>
  <si>
    <t>Falta de conocimiento en las empresas al realizar un control de calidad</t>
  </si>
  <si>
    <t>Costos de Reactivos</t>
  </si>
  <si>
    <t>Desconocimiento de la población sobre los servicios que presta el Instituto</t>
  </si>
  <si>
    <t>Surgimiento de nuevos laboratorios de análisis en el área del Instituto</t>
  </si>
  <si>
    <r>
      <t xml:space="preserve">Definición 1: </t>
    </r>
    <r>
      <rPr>
        <sz val="12"/>
        <rFont val="Arial"/>
        <family val="2"/>
      </rPr>
      <t xml:space="preserve">     Brindar servicios de análisis en las áreas de hidrocarburos, instrumental, bromatología y cromatografía, asi como asesoramiento y capacitación.</t>
    </r>
  </si>
  <si>
    <r>
      <t xml:space="preserve">Definición 2: </t>
    </r>
    <r>
      <rPr>
        <sz val="12"/>
        <rFont val="Arial"/>
        <family val="2"/>
      </rPr>
      <t xml:space="preserve"> Resultados confiables y exactos realizados de acuerdo a métodos y estándares reconocidos.</t>
    </r>
  </si>
  <si>
    <r>
      <rPr>
        <b/>
        <sz val="12"/>
        <rFont val="Arial"/>
        <family val="2"/>
      </rPr>
      <t>Clientes:</t>
    </r>
    <r>
      <rPr>
        <sz val="12"/>
        <rFont val="Arial"/>
        <family val="2"/>
      </rPr>
      <t xml:space="preserve">  Personas naturales y empresas que requieran analizar su materia prima, productos y servicios.</t>
    </r>
  </si>
  <si>
    <r>
      <rPr>
        <b/>
        <sz val="12"/>
        <rFont val="Arial"/>
        <family val="2"/>
      </rPr>
      <t xml:space="preserve">Productos: </t>
    </r>
    <r>
      <rPr>
        <sz val="12"/>
        <rFont val="Arial"/>
        <family val="2"/>
      </rPr>
      <t xml:space="preserve"> Estudios, Asesoramiento y Análisis con estándares de calidad. </t>
    </r>
  </si>
  <si>
    <r>
      <rPr>
        <b/>
        <sz val="12"/>
        <rFont val="Arial"/>
        <family val="2"/>
      </rPr>
      <t>Competidores:</t>
    </r>
    <r>
      <rPr>
        <sz val="12"/>
        <rFont val="Arial"/>
        <family val="2"/>
      </rPr>
      <t xml:space="preserve"> Cualquier laboratorio que ofrezca servicios de análisis en las áreas de competencia del Instituto</t>
    </r>
  </si>
  <si>
    <t xml:space="preserve">Costos altos al adquirir materiales y equipos </t>
  </si>
  <si>
    <t>Costos altos al adquirir materiales y equipos</t>
  </si>
  <si>
    <t>3,T</t>
  </si>
  <si>
    <t>Prestigio y Confianza de sus análisis ante la sociedad</t>
  </si>
  <si>
    <r>
      <rPr>
        <b/>
        <sz val="12"/>
        <rFont val="Arial"/>
        <family val="2"/>
      </rPr>
      <t>Necesidades:</t>
    </r>
    <r>
      <rPr>
        <sz val="12"/>
        <rFont val="Arial"/>
        <family val="2"/>
      </rPr>
      <t xml:space="preserve"> Equipos, Recurso Humano, Tecnología, instrumentos y materiales.</t>
    </r>
  </si>
  <si>
    <t>Falta de actualización en equipos de análisis para investigación y prestación de servicios.</t>
  </si>
  <si>
    <t>Falta de equipo de computación en algunos laboratorios</t>
  </si>
  <si>
    <t>Falta de equipos de protección personal.</t>
  </si>
  <si>
    <t xml:space="preserve"> Falta de estrategias en la difusión de los servicios que presta el Instituto y de su capapcidad para poder generar, ejecutar implementar y evaluar proyecto de interés social, comunitario e particular, </t>
  </si>
  <si>
    <t>Personal administrativo altamente capacitado.</t>
  </si>
  <si>
    <t>Capacidad de respuesta a los requerimientos de servicio de la colectividad.</t>
  </si>
  <si>
    <t>Prestigio por credibilidad y exactitud en informe de resultados de análisis e informes de control de calidad.</t>
  </si>
  <si>
    <t>Resultados de análisis comunicados inmediantamente</t>
  </si>
  <si>
    <t>Atención personalizada al momento de receptar y entregar análisis e informes, para así aclarar dudas del cliente.</t>
  </si>
  <si>
    <t xml:space="preserve">Normativa Legal </t>
  </si>
  <si>
    <t>Normativa Legal</t>
  </si>
  <si>
    <t xml:space="preserve"> Normativa Legal </t>
  </si>
  <si>
    <t>Existencias de planes de desarrollo gubernamentales en beneficio del medio ambiente.</t>
  </si>
  <si>
    <t xml:space="preserve">Mobiliario inadecuado </t>
  </si>
  <si>
    <t>Personal eficaz y comprometido con su trabajo</t>
  </si>
  <si>
    <t>Mobiliario Inadecuado</t>
  </si>
  <si>
    <t>Falta de personal de apoyo en los laboratorios con experiencia en la realización de análisis.</t>
  </si>
  <si>
    <t>Falta de personal de apoyo en los laboratorios, con experiencia en la realización de análisis</t>
  </si>
  <si>
    <t xml:space="preserve"> Falta de estrategias en la difusión de los servicios que presta el Instituto y de su capacidad para poder generar, ejecutar implementar y evaluar proyecto de interés social, comunitario e particular, </t>
  </si>
  <si>
    <t>Prestigio por credibilidad y exactitud de resultados de análisis e informes de control de calidad.</t>
  </si>
  <si>
    <t xml:space="preserve">Crear y gestionar proyectos de interés social con  apoyo del gobierno </t>
  </si>
  <si>
    <t>Aumentar la cartera de clientes aprovechando el   desarrollo de una cultura medioambiental</t>
  </si>
  <si>
    <t>Realizar un estudio de factibilidad de la implantación de las diferentes normativas legales que podrian mejorar el servicio que presta el Instituto.</t>
  </si>
  <si>
    <t>Establecer politica de incentivos de acuerdo a la producción del laboratorio</t>
  </si>
  <si>
    <t>Establecer convenios de pago con proveedores, para facilitar la adquisición de insumos para los laboratorios.</t>
  </si>
  <si>
    <t>Concientizar al mercado sobre el beneficio que ofrece un control de calidad optimo.</t>
  </si>
  <si>
    <t>Crear programa de capacitación para que los estudiantes de nivel superior de la carrera, desarrollen sus habilidades en los laboratorios, y puedan formarse como personal de apoyo.</t>
  </si>
  <si>
    <t>Gestionar adquisición de mobiliario y equipo de protección personal para mejorar el ambiente de trabajo</t>
  </si>
  <si>
    <t xml:space="preserve">Crear una agresiva campaña publicitaria en la que se de a conocer los servicios que presta el instituto  </t>
  </si>
  <si>
    <t xml:space="preserve">Incentivar el trabajo en grupo a traves de actividades de recreación </t>
  </si>
  <si>
    <t xml:space="preserve">Existen una gran cantidad de laboratorios que ofrecen los mismos servicios que da el Instituto </t>
  </si>
  <si>
    <t>Ofrecer rapidez y exactitud en lo resultados</t>
  </si>
  <si>
    <t>En la actualidad hay mucho competidores pero no ha disminuido los clientes que buscan los servicios del Instituto</t>
  </si>
  <si>
    <t xml:space="preserve">Actualmente hay empresas que han implementado su propios laboratorios,  por lo que han dejado de recurrir a los servicios del Instituto </t>
  </si>
  <si>
    <r>
      <t xml:space="preserve">¿Cuales son los principales Requerimientos (Necesidades) de los </t>
    </r>
    <r>
      <rPr>
        <b/>
        <u val="single"/>
        <sz val="11"/>
        <rFont val="Arial"/>
        <family val="2"/>
      </rPr>
      <t>Analistas del Laboratorio</t>
    </r>
    <r>
      <rPr>
        <sz val="11"/>
        <rFont val="Arial"/>
        <family val="2"/>
      </rPr>
      <t xml:space="preserve"> para con la empresa </t>
    </r>
  </si>
  <si>
    <t>Laboratorio Universidad Guayaquil</t>
  </si>
  <si>
    <t>Otros</t>
  </si>
  <si>
    <t>Autoridades  (Rector)</t>
  </si>
  <si>
    <t>Universidad Guayaquil (Laboratorio)</t>
  </si>
  <si>
    <t>Estabilidad</t>
  </si>
  <si>
    <t>Sueldo en proporción al esfuerzo</t>
  </si>
  <si>
    <t>Oportunidad de Crecimiento</t>
  </si>
  <si>
    <t>Capacitación</t>
  </si>
  <si>
    <t>Ambiente de trabajo</t>
  </si>
  <si>
    <t>Programar actividades de integración laboral</t>
  </si>
  <si>
    <t>Rapidez en la ejecución de las tareas</t>
  </si>
  <si>
    <t>Establecer una forma de gratificar el cumplimiento de las tareas</t>
  </si>
  <si>
    <t xml:space="preserve">Incentivar la innovación e iniciativa a través de bonificaciones </t>
  </si>
  <si>
    <t>Contribución del Instituto al desarrollo de la Imagen de ESPOL</t>
  </si>
  <si>
    <t>El aporte del Instituto al desarrollo medioambiental del Ecuador</t>
  </si>
  <si>
    <t>Impulsar el desarrollo de la investigación en las áreas del Instituto</t>
  </si>
  <si>
    <t>Incentivar la creación de proyectos de investigación en las áreas del Instituto</t>
  </si>
  <si>
    <t>Gestionar la autorización para poder realizar la compra directamente</t>
  </si>
  <si>
    <t>Implementar la verifcqción de especificaciones con los proveedores</t>
  </si>
  <si>
    <t>Laboratorios Certificados en ISO 17025</t>
  </si>
  <si>
    <t>Análisis Confiables y Exactos</t>
  </si>
  <si>
    <t>Costo de Análisis</t>
  </si>
  <si>
    <t>Prestigio del Laboratorio</t>
  </si>
  <si>
    <t>Estudios Ambientales</t>
  </si>
  <si>
    <t xml:space="preserve">Asesoramiento en antes de realizar el análisis </t>
  </si>
  <si>
    <t>ICQA -Nueva estrategia</t>
  </si>
  <si>
    <t>ICQA-Actual</t>
  </si>
  <si>
    <t>Variedad de Análisis</t>
  </si>
  <si>
    <t>Rapidéz en la entrega de resultados</t>
  </si>
  <si>
    <t xml:space="preserve">¿Quienes somos?:                           </t>
  </si>
  <si>
    <t>Resultados de análisis químicos confiables y exactos en el menor tiempo posible.</t>
  </si>
  <si>
    <t>Con personal capacitado y análisis adecuados</t>
  </si>
  <si>
    <t>A realizar análisis químicos de muestras y estudios medioambientales.</t>
  </si>
  <si>
    <t xml:space="preserve">Por el cliente </t>
  </si>
  <si>
    <t>Contribuir al beneficio de la sociedad</t>
  </si>
  <si>
    <r>
      <t>¿Qué y cómo queremos ser dentro de</t>
    </r>
    <r>
      <rPr>
        <b/>
        <u val="single"/>
        <sz val="10"/>
        <rFont val="Arial"/>
        <family val="2"/>
      </rPr>
      <t xml:space="preserve">  5  </t>
    </r>
    <r>
      <rPr>
        <b/>
        <sz val="10"/>
        <rFont val="Arial"/>
        <family val="2"/>
      </rPr>
      <t xml:space="preserve">años?:          </t>
    </r>
  </si>
  <si>
    <t>Para personas naturales y/o jurídicas que requieran de nuestros servicios.</t>
  </si>
  <si>
    <t>Variedad de análisis y atención personalizada</t>
  </si>
  <si>
    <t>Responsablidad y discreción.</t>
  </si>
  <si>
    <t>En la empresa líder en la realización de análisis químicos y estudios medioambientales.</t>
  </si>
  <si>
    <t>Prestar servicio pre y post-análisis para captar más clientes.</t>
  </si>
  <si>
    <t>Aprovechar el prestigio del Instituto para captar más clientes brindando un servico personalizado.</t>
  </si>
  <si>
    <t>Clientes (Empresas)</t>
  </si>
  <si>
    <r>
      <t xml:space="preserve">¿Cuales son los principales Requerimientos (Necesidades) de los </t>
    </r>
    <r>
      <rPr>
        <b/>
        <u val="single"/>
        <sz val="11"/>
        <rFont val="Arial"/>
        <family val="2"/>
      </rPr>
      <t>CLIENTES</t>
    </r>
    <r>
      <rPr>
        <sz val="11"/>
        <rFont val="Arial"/>
        <family val="2"/>
      </rPr>
      <t xml:space="preserve"> para con la empresa </t>
    </r>
  </si>
  <si>
    <r>
      <t xml:space="preserve">Determinar los principales requerimientos de los </t>
    </r>
    <r>
      <rPr>
        <b/>
        <sz val="14"/>
        <rFont val="Arial"/>
        <family val="2"/>
      </rPr>
      <t>CLIENTES</t>
    </r>
    <r>
      <rPr>
        <sz val="14"/>
        <rFont val="Arial"/>
        <family val="2"/>
      </rPr>
      <t xml:space="preserve"> y cómo la empresa puede satisfacerlos</t>
    </r>
  </si>
  <si>
    <t xml:space="preserve">Precio </t>
  </si>
  <si>
    <t>Rapidez en la entrega de resultados</t>
  </si>
  <si>
    <t xml:space="preserve">Discreción </t>
  </si>
  <si>
    <t>Atención inmediata</t>
  </si>
  <si>
    <t>Facilidades de pago</t>
  </si>
  <si>
    <t>Realizar un estudio de precios para definir el precio más adecuado y competitivo en el mercado.</t>
  </si>
  <si>
    <t>Reducir el tiempo de entrega de los resultados.</t>
  </si>
  <si>
    <t>Establecer una política de creditos.</t>
  </si>
  <si>
    <t>Autoridades (Director)</t>
  </si>
  <si>
    <t>Impulsar el cuidado del medioambiente</t>
  </si>
  <si>
    <t>Desarrollar una campaña para impulsar el cuidado del medio ambiente</t>
  </si>
  <si>
    <t>"Con responsabilidad y discreción ser el laboratorio líder en la realización de análisis químicos y medioambientales"</t>
  </si>
  <si>
    <t>Brindar servicio personalizado.</t>
  </si>
  <si>
    <t>Implementar un nuevo de servicio en asesoramiento en el manejo de equipos de Laboratorio.</t>
  </si>
  <si>
    <t>Establecer una política de créditos para clientes constantes.</t>
  </si>
  <si>
    <t xml:space="preserve">Prestar servicio pre y post-análisis </t>
  </si>
  <si>
    <t>Reducir el tiempo en entrega de los resultados.</t>
  </si>
  <si>
    <t>MEJORAR RENTABILIDAD</t>
  </si>
  <si>
    <t>INCREMENTAR CARTERA DE CLIENTES</t>
  </si>
  <si>
    <t>Desarrollar de una cultura  de cuidado del medio ambiente.</t>
  </si>
  <si>
    <t>Concienciar al mercado sobre el beneficio que ofrece un control de calidad óptimo.</t>
  </si>
  <si>
    <t>Crear y gestionar proyectos de interés social con  apoyo del gobierno.</t>
  </si>
  <si>
    <t xml:space="preserve">Crear una agresiva campaña publicitaria en la que se de a conocer los servicios que presta el instituto.  </t>
  </si>
  <si>
    <t>MEJORAR CLIMA Y AMBIENTE LABORAL</t>
  </si>
  <si>
    <t>Incentivar el trabajo en grupo a través de actividades de recreación.</t>
  </si>
  <si>
    <t>Crear programa de capacitación para los estudiantes desarrollen su habilidades en el laboratorio realizando análisis.</t>
  </si>
  <si>
    <t xml:space="preserve">Gestionar adquisición de mobiliario </t>
  </si>
  <si>
    <t>Gestionar adquisición de equipos de protección personal.</t>
  </si>
  <si>
    <t>Incentivar la innovación e iniciativa a través de bonificaciones</t>
  </si>
  <si>
    <t>Establecer política de incentivos de acuerdo a la producción del laboratorio</t>
  </si>
  <si>
    <t>MEJORAR RELACIÓN CON PROVEEDORES</t>
  </si>
  <si>
    <t>Implementar la verificación de especificaciones con los proveedores</t>
  </si>
  <si>
    <t>Gestionar la autorización para poder realizar la compras directas.</t>
  </si>
  <si>
    <t>Mejorar Rentabiliad</t>
  </si>
  <si>
    <t>Incrementar cartera de clientes</t>
  </si>
  <si>
    <t>Mejorar Clima y Ambiente Laboral</t>
  </si>
  <si>
    <t>Crear una agresiva campaña publicitaria en la que se de a conocer los servicios que presta el Instituto</t>
  </si>
  <si>
    <t>Director</t>
  </si>
  <si>
    <t>Clientes</t>
  </si>
  <si>
    <t>Proveedores</t>
  </si>
  <si>
    <t>Autoridad Central</t>
  </si>
  <si>
    <t>Mejorar Relación con Proveedores</t>
  </si>
  <si>
    <t>Implemetar un nuevo servicio de asesoramiento en el manejo de equipos de Laboratorio.</t>
  </si>
  <si>
    <t>Mejorar Rentabilidad</t>
  </si>
  <si>
    <t>Credibilidad</t>
  </si>
  <si>
    <t>Cautela</t>
  </si>
  <si>
    <t>Laboratorio de análisis</t>
  </si>
  <si>
    <t>Variedad de análisis y atención personalizada, prestigio y aval de la universidad</t>
  </si>
  <si>
    <t>"Asesorar a sus clientes en la realización de análisis químicos y mejoramiento de resultados.</t>
  </si>
  <si>
    <t>Ser el laboratorio más solicitado en la realización de análisis</t>
  </si>
  <si>
    <t>DESCRIPCIÓN / COMPONENTES</t>
  </si>
  <si>
    <t>Ética</t>
  </si>
  <si>
    <t xml:space="preserve">Asesoramiento antes de realizar el análisis </t>
  </si>
  <si>
    <t>Nueva estrategia</t>
  </si>
  <si>
    <t>Actual Estratégia</t>
  </si>
  <si>
    <t>SIMBOLOGÍA</t>
  </si>
  <si>
    <t>ANEXO # 1</t>
  </si>
  <si>
    <r>
      <t xml:space="preserve">Definición 3: </t>
    </r>
    <r>
      <rPr>
        <sz val="12"/>
        <rFont val="Arial"/>
        <family val="2"/>
      </rPr>
      <t xml:space="preserve">   Ofrecer servicios de análisis, asesoramiento y estudios de control de calidad en hidrocarburos, materia prima y desarrollo de productos alimenticios, pesticidas, fungicidas e hidrocarburos, cumpliendo estándares de calidad. </t>
    </r>
  </si>
  <si>
    <t>ANEXO # 3</t>
  </si>
  <si>
    <t>ANEXO # 4</t>
  </si>
  <si>
    <t>SITUACIÓN</t>
  </si>
  <si>
    <t>ESTRATÉGIAS</t>
  </si>
  <si>
    <t>ANEXO # 5</t>
  </si>
  <si>
    <t>ANEXO # 6</t>
  </si>
  <si>
    <t>ANEXO 7</t>
  </si>
  <si>
    <t>ANEXO # 8</t>
  </si>
  <si>
    <t>ANEXO # 9</t>
  </si>
  <si>
    <t xml:space="preserve"> GESTIÓN EMPRESARIAL BASADA EN EL BSC ENFOQUE ESTRATÉGICO</t>
  </si>
  <si>
    <t>DEFINICIÓN DEL NEGOCIO DE LA EMPRESA</t>
  </si>
  <si>
    <r>
      <rPr>
        <b/>
        <sz val="12"/>
        <rFont val="Arial"/>
        <family val="2"/>
      </rPr>
      <t>Factores Claves de Éxito:</t>
    </r>
    <r>
      <rPr>
        <sz val="12"/>
        <rFont val="Arial"/>
        <family val="2"/>
      </rPr>
      <t xml:space="preserve"> Personal capacitado y comprometido,  tecnología en equipos de laboratorio, materiales, instrumentos y reactivos disponibles al momento de realizar análisis.</t>
    </r>
  </si>
  <si>
    <t>ANÁLISIS PEST</t>
  </si>
  <si>
    <t>Evolución tecnológica de equipos de laboratorio.</t>
  </si>
  <si>
    <t xml:space="preserve"> GESTIÓN EMPRESARIAL BASADA EN EL BSC                                                                                                                          ENFOQUE ESTRATÉGICO</t>
  </si>
  <si>
    <t>MATRIZ PROBABILIDAD - DIFUSIÓN</t>
  </si>
  <si>
    <t>SEMINARIO GESTIÓN EMPRESARIAL BASADA EN EL BSC                                                                                                                          ENFOQUE ESTRATÉGICO</t>
  </si>
  <si>
    <t xml:space="preserve"> GESTIÓN EMPRESARIAL BASADA EN EL BSC                                                                                                        ENFOQUE ESTRATÉGICO</t>
  </si>
  <si>
    <t>ANÁLISIS DEL MERCADO Y LA COMPETENCIA - EL MODELO DE LAS 5 FUERZAS</t>
  </si>
  <si>
    <t>Aprovechar el prestigio del Instituto para captar más clientes brindando un servicio personalizado.</t>
  </si>
  <si>
    <t>Los clientes buscan los servicios que da el Instituto por el prestigio del que goza.</t>
  </si>
  <si>
    <t xml:space="preserve">SEMINARIO GESTIÓN EMPRESARIAL BASADA EN EL BSC - ENFOQUE ESTRATÉGICO </t>
  </si>
  <si>
    <t>IDENTIFICACIÓN DE LOS PRINCIPALES STAKEHOLDERS</t>
  </si>
  <si>
    <t>Análistas</t>
  </si>
  <si>
    <t>SEMINARIO GESTIÓN EMPRESARIAL BASADA EN EL BSC - ENFOQUE ESTRATÉGICO</t>
  </si>
  <si>
    <t>EVALUACIÓN DEL GRADO DE UTILIDAD PARA LOS CLIENTES</t>
  </si>
  <si>
    <t>DECLARACIÓN DE MISIÓN - VISIÓN</t>
  </si>
  <si>
    <t xml:space="preserve"> ADN DE LA MISIÓN</t>
  </si>
  <si>
    <t>SEMINARIO GESTIÓN EMPRESARIAL BASADA EN EL BSC                        ENFOQUE ESTRATÉGICO</t>
  </si>
  <si>
    <t xml:space="preserve">DECLARACION DE LA MISIÓN ORGANIZACIONAL                     </t>
  </si>
  <si>
    <t xml:space="preserve"> ADN DE LA VISIÓN</t>
  </si>
  <si>
    <t xml:space="preserve">¿En qué nos diferenciaremos?:  </t>
  </si>
  <si>
    <t>DECLARACIÓN DE LA VISIÓN ORGANIZACIONAL</t>
  </si>
  <si>
    <t>SEMINARIO GESTIÓN EMPRESARIAL BASADA EN EL BSC ENFOQUE ESTRATÉGICO</t>
  </si>
  <si>
    <t>MATRIZ DE COBERTURA DE LOS TEMA ESTRATÉGICOS</t>
  </si>
  <si>
    <t>Aumentar la cartera de clientes aprovechando el  desarrollo de una cultura medioambiental.</t>
  </si>
  <si>
    <t>Implementar un nuevo servicio de asesoramiento en el manejo de equipos de Laboratorio.</t>
  </si>
  <si>
    <t>MISIÓN</t>
  </si>
  <si>
    <t>VISIÓN</t>
  </si>
  <si>
    <t>PROPUESTA DE VALOR</t>
  </si>
  <si>
    <t>COSTO DE ADOPCIÓN</t>
  </si>
  <si>
    <t>ANEXO # 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</si>
</sst>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7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sz val="9.5"/>
      <color indexed="62"/>
      <name val="Arial"/>
      <family val="2"/>
    </font>
    <font>
      <b/>
      <sz val="14"/>
      <color indexed="62"/>
      <name val="Arial"/>
      <family val="2"/>
    </font>
    <font>
      <b/>
      <sz val="9.5"/>
      <color indexed="62"/>
      <name val="Arial"/>
      <family val="2"/>
    </font>
    <font>
      <b/>
      <sz val="16"/>
      <color indexed="62"/>
      <name val="Arial"/>
      <family val="2"/>
    </font>
    <font>
      <b/>
      <sz val="11"/>
      <color indexed="62"/>
      <name val="Arial"/>
      <family val="2"/>
    </font>
    <font>
      <sz val="14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4"/>
      <color indexed="56"/>
      <name val="Arial"/>
      <family val="2"/>
    </font>
    <font>
      <b/>
      <sz val="14"/>
      <color indexed="1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sz val="20"/>
      <color indexed="8"/>
      <name val="Arial"/>
      <family val="0"/>
    </font>
    <font>
      <b/>
      <sz val="13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4"/>
      <color theme="3"/>
      <name val="Arial"/>
      <family val="2"/>
    </font>
    <font>
      <b/>
      <sz val="14"/>
      <color theme="3" tint="-0.24997000396251678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-0.24997000396251678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7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0" fillId="0" borderId="22" xfId="0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 textRotation="90" wrapText="1"/>
    </xf>
    <xf numFmtId="0" fontId="18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28" xfId="0" applyFont="1" applyFill="1" applyBorder="1" applyAlignment="1">
      <alignment horizontal="justify" vertical="center" wrapText="1"/>
    </xf>
    <xf numFmtId="0" fontId="0" fillId="0" borderId="29" xfId="0" applyFill="1" applyBorder="1" applyAlignment="1">
      <alignment horizontal="justify" vertical="center" wrapText="1"/>
    </xf>
    <xf numFmtId="0" fontId="0" fillId="0" borderId="15" xfId="0" applyFill="1" applyBorder="1" applyAlignment="1">
      <alignment horizontal="justify" vertical="center" wrapText="1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4" xfId="0" applyFill="1" applyBorder="1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20" fontId="29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justify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justify" vertical="center" wrapText="1"/>
    </xf>
    <xf numFmtId="0" fontId="0" fillId="0" borderId="26" xfId="0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32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0" fillId="0" borderId="30" xfId="0" applyFont="1" applyBorder="1" applyAlignment="1">
      <alignment vertical="top"/>
    </xf>
    <xf numFmtId="0" fontId="10" fillId="0" borderId="31" xfId="0" applyFont="1" applyBorder="1" applyAlignment="1">
      <alignment vertical="top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4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0" fillId="38" borderId="42" xfId="0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10" fillId="38" borderId="41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/>
    </xf>
    <xf numFmtId="0" fontId="0" fillId="36" borderId="45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18" fillId="35" borderId="14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justify" vertical="center" wrapText="1"/>
    </xf>
    <xf numFmtId="0" fontId="0" fillId="35" borderId="22" xfId="0" applyFill="1" applyBorder="1" applyAlignment="1">
      <alignment/>
    </xf>
    <xf numFmtId="0" fontId="0" fillId="35" borderId="0" xfId="0" applyFill="1" applyBorder="1" applyAlignment="1">
      <alignment/>
    </xf>
    <xf numFmtId="0" fontId="18" fillId="35" borderId="22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textRotation="90" wrapText="1"/>
    </xf>
    <xf numFmtId="0" fontId="5" fillId="35" borderId="0" xfId="0" applyFont="1" applyFill="1" applyAlignment="1">
      <alignment vertical="center" textRotation="90" wrapText="1"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1" fillId="35" borderId="0" xfId="0" applyFont="1" applyFill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2" fillId="35" borderId="0" xfId="0" applyFont="1" applyFill="1" applyAlignment="1">
      <alignment horizontal="right" vertical="center" wrapText="1"/>
    </xf>
    <xf numFmtId="0" fontId="22" fillId="35" borderId="0" xfId="0" applyFont="1" applyFill="1" applyBorder="1" applyAlignment="1">
      <alignment horizontal="right"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7" fillId="35" borderId="0" xfId="0" applyFont="1" applyFill="1" applyAlignment="1">
      <alignment horizontal="left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right"/>
    </xf>
    <xf numFmtId="0" fontId="22" fillId="35" borderId="0" xfId="0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15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Alignment="1">
      <alignment horizontal="left"/>
    </xf>
    <xf numFmtId="0" fontId="15" fillId="35" borderId="0" xfId="0" applyFont="1" applyFill="1" applyAlignment="1">
      <alignment horizontal="left"/>
    </xf>
    <xf numFmtId="0" fontId="16" fillId="35" borderId="0" xfId="0" applyFont="1" applyFill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wrapText="1"/>
    </xf>
    <xf numFmtId="0" fontId="5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/>
    </xf>
    <xf numFmtId="0" fontId="5" fillId="0" borderId="25" xfId="0" applyFont="1" applyBorder="1" applyAlignment="1">
      <alignment horizontal="left" vertical="justify"/>
    </xf>
    <xf numFmtId="0" fontId="5" fillId="0" borderId="30" xfId="0" applyFont="1" applyBorder="1" applyAlignment="1">
      <alignment horizontal="left" vertical="justify"/>
    </xf>
    <xf numFmtId="0" fontId="5" fillId="0" borderId="31" xfId="0" applyFont="1" applyBorder="1" applyAlignment="1">
      <alignment horizontal="left" vertical="justify"/>
    </xf>
    <xf numFmtId="0" fontId="5" fillId="0" borderId="23" xfId="0" applyFont="1" applyBorder="1" applyAlignment="1">
      <alignment horizontal="left" vertical="justify"/>
    </xf>
    <xf numFmtId="0" fontId="5" fillId="0" borderId="22" xfId="0" applyFont="1" applyBorder="1" applyAlignment="1">
      <alignment horizontal="left" vertical="justify"/>
    </xf>
    <xf numFmtId="0" fontId="5" fillId="0" borderId="24" xfId="0" applyFont="1" applyBorder="1" applyAlignment="1">
      <alignment horizontal="left" vertic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3" fillId="0" borderId="25" xfId="0" applyFont="1" applyBorder="1" applyAlignment="1">
      <alignment horizontal="justify" vertical="justify"/>
    </xf>
    <xf numFmtId="0" fontId="5" fillId="0" borderId="30" xfId="0" applyFont="1" applyBorder="1" applyAlignment="1">
      <alignment horizontal="justify" vertical="justify"/>
    </xf>
    <xf numFmtId="0" fontId="5" fillId="0" borderId="31" xfId="0" applyFont="1" applyBorder="1" applyAlignment="1">
      <alignment horizontal="justify" vertical="justify"/>
    </xf>
    <xf numFmtId="0" fontId="5" fillId="0" borderId="23" xfId="0" applyFont="1" applyBorder="1" applyAlignment="1">
      <alignment horizontal="justify" vertical="justify"/>
    </xf>
    <xf numFmtId="0" fontId="5" fillId="0" borderId="22" xfId="0" applyFont="1" applyBorder="1" applyAlignment="1">
      <alignment horizontal="justify" vertical="justify"/>
    </xf>
    <xf numFmtId="0" fontId="5" fillId="0" borderId="24" xfId="0" applyFont="1" applyBorder="1" applyAlignment="1">
      <alignment horizontal="justify" vertical="justify"/>
    </xf>
    <xf numFmtId="0" fontId="4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7" fillId="35" borderId="0" xfId="0" applyFont="1" applyFill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textRotation="90" wrapText="1"/>
    </xf>
    <xf numFmtId="0" fontId="14" fillId="33" borderId="0" xfId="0" applyFont="1" applyFill="1" applyBorder="1" applyAlignment="1">
      <alignment horizontal="center" vertical="center" textRotation="90" wrapText="1"/>
    </xf>
    <xf numFmtId="0" fontId="24" fillId="39" borderId="36" xfId="0" applyFont="1" applyFill="1" applyBorder="1" applyAlignment="1">
      <alignment horizontal="left" vertical="center" wrapText="1"/>
    </xf>
    <xf numFmtId="0" fontId="24" fillId="39" borderId="35" xfId="0" applyFont="1" applyFill="1" applyBorder="1" applyAlignment="1">
      <alignment horizontal="left" vertical="center" wrapText="1"/>
    </xf>
    <xf numFmtId="0" fontId="24" fillId="40" borderId="57" xfId="0" applyFont="1" applyFill="1" applyBorder="1" applyAlignment="1">
      <alignment horizontal="justify" vertical="center" wrapText="1"/>
    </xf>
    <xf numFmtId="0" fontId="24" fillId="40" borderId="58" xfId="0" applyFont="1" applyFill="1" applyBorder="1" applyAlignment="1">
      <alignment horizontal="justify" vertical="center" wrapText="1"/>
    </xf>
    <xf numFmtId="0" fontId="24" fillId="0" borderId="33" xfId="0" applyFont="1" applyFill="1" applyBorder="1" applyAlignment="1">
      <alignment horizontal="justify" vertical="center" wrapText="1"/>
    </xf>
    <xf numFmtId="0" fontId="24" fillId="0" borderId="34" xfId="0" applyFont="1" applyFill="1" applyBorder="1" applyAlignment="1">
      <alignment horizontal="justify" vertical="center" wrapText="1"/>
    </xf>
    <xf numFmtId="0" fontId="24" fillId="0" borderId="39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left" vertical="center" wrapText="1"/>
    </xf>
    <xf numFmtId="0" fontId="24" fillId="40" borderId="36" xfId="0" applyFont="1" applyFill="1" applyBorder="1" applyAlignment="1">
      <alignment horizontal="left" vertical="center" wrapText="1"/>
    </xf>
    <xf numFmtId="0" fontId="24" fillId="40" borderId="35" xfId="0" applyFont="1" applyFill="1" applyBorder="1" applyAlignment="1">
      <alignment horizontal="left" vertical="center" wrapText="1"/>
    </xf>
    <xf numFmtId="0" fontId="24" fillId="40" borderId="39" xfId="0" applyFont="1" applyFill="1" applyBorder="1" applyAlignment="1">
      <alignment horizontal="justify" vertical="center" wrapText="1"/>
    </xf>
    <xf numFmtId="0" fontId="24" fillId="40" borderId="38" xfId="0" applyFont="1" applyFill="1" applyBorder="1" applyAlignment="1">
      <alignment horizontal="justify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4" fillId="39" borderId="36" xfId="0" applyFont="1" applyFill="1" applyBorder="1" applyAlignment="1">
      <alignment horizontal="justify" vertical="center" wrapText="1"/>
    </xf>
    <xf numFmtId="0" fontId="24" fillId="39" borderId="35" xfId="0" applyFont="1" applyFill="1" applyBorder="1" applyAlignment="1">
      <alignment horizontal="justify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31" fillId="33" borderId="30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justify" vertical="center" wrapText="1"/>
    </xf>
    <xf numFmtId="0" fontId="24" fillId="0" borderId="35" xfId="0" applyFont="1" applyFill="1" applyBorder="1" applyAlignment="1">
      <alignment horizontal="justify" vertical="center" wrapText="1"/>
    </xf>
    <xf numFmtId="0" fontId="24" fillId="0" borderId="39" xfId="0" applyFont="1" applyFill="1" applyBorder="1" applyAlignment="1">
      <alignment horizontal="justify" vertical="center" wrapText="1"/>
    </xf>
    <xf numFmtId="0" fontId="31" fillId="0" borderId="39" xfId="0" applyFont="1" applyFill="1" applyBorder="1" applyAlignment="1">
      <alignment horizontal="justify" vertical="center" wrapText="1"/>
    </xf>
    <xf numFmtId="0" fontId="31" fillId="0" borderId="38" xfId="0" applyFont="1" applyFill="1" applyBorder="1" applyAlignment="1">
      <alignment horizontal="justify" vertical="center" wrapText="1"/>
    </xf>
    <xf numFmtId="0" fontId="24" fillId="39" borderId="0" xfId="0" applyFont="1" applyFill="1" applyBorder="1" applyAlignment="1">
      <alignment horizontal="justify" vertical="center" wrapText="1"/>
    </xf>
    <xf numFmtId="0" fontId="31" fillId="39" borderId="0" xfId="0" applyFont="1" applyFill="1" applyBorder="1" applyAlignment="1">
      <alignment horizontal="justify" vertical="center" wrapText="1"/>
    </xf>
    <xf numFmtId="0" fontId="31" fillId="39" borderId="21" xfId="0" applyFont="1" applyFill="1" applyBorder="1" applyAlignment="1">
      <alignment horizontal="justify" vertical="center" wrapText="1"/>
    </xf>
    <xf numFmtId="0" fontId="24" fillId="39" borderId="59" xfId="0" applyFont="1" applyFill="1" applyBorder="1" applyAlignment="1">
      <alignment horizontal="justify" vertical="center" wrapText="1"/>
    </xf>
    <xf numFmtId="0" fontId="24" fillId="39" borderId="60" xfId="0" applyFont="1" applyFill="1" applyBorder="1" applyAlignment="1">
      <alignment horizontal="justify" vertical="center" wrapText="1"/>
    </xf>
    <xf numFmtId="0" fontId="24" fillId="40" borderId="36" xfId="0" applyFont="1" applyFill="1" applyBorder="1" applyAlignment="1">
      <alignment horizontal="justify" vertical="center" wrapText="1"/>
    </xf>
    <xf numFmtId="0" fontId="24" fillId="40" borderId="35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0" fillId="34" borderId="25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1" fillId="0" borderId="3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9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justify" vertical="center" wrapText="1"/>
    </xf>
    <xf numFmtId="0" fontId="4" fillId="33" borderId="30" xfId="0" applyFont="1" applyFill="1" applyBorder="1" applyAlignment="1">
      <alignment horizontal="justify" vertical="center" wrapText="1"/>
    </xf>
    <xf numFmtId="0" fontId="4" fillId="33" borderId="31" xfId="0" applyFont="1" applyFill="1" applyBorder="1" applyAlignment="1">
      <alignment horizontal="justify" vertical="center" wrapText="1"/>
    </xf>
    <xf numFmtId="0" fontId="4" fillId="33" borderId="23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4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32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9" fontId="3" fillId="35" borderId="11" xfId="0" applyNumberFormat="1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textRotation="90" wrapText="1"/>
    </xf>
    <xf numFmtId="0" fontId="3" fillId="16" borderId="20" xfId="0" applyFont="1" applyFill="1" applyBorder="1" applyAlignment="1">
      <alignment horizontal="center" vertical="center" textRotation="90" wrapText="1"/>
    </xf>
    <xf numFmtId="0" fontId="3" fillId="16" borderId="32" xfId="0" applyFont="1" applyFill="1" applyBorder="1" applyAlignment="1">
      <alignment horizontal="center" vertical="center" textRotation="90" wrapText="1"/>
    </xf>
    <xf numFmtId="0" fontId="76" fillId="35" borderId="0" xfId="0" applyFont="1" applyFill="1" applyBorder="1" applyAlignment="1">
      <alignment horizontal="center" vertical="center" wrapText="1"/>
    </xf>
    <xf numFmtId="0" fontId="77" fillId="35" borderId="0" xfId="0" applyFont="1" applyFill="1" applyBorder="1" applyAlignment="1">
      <alignment horizontal="center" vertical="center" textRotation="90" wrapText="1"/>
    </xf>
    <xf numFmtId="0" fontId="77" fillId="35" borderId="21" xfId="0" applyFont="1" applyFill="1" applyBorder="1" applyAlignment="1">
      <alignment horizontal="center" vertical="center" textRotation="90" wrapText="1"/>
    </xf>
    <xf numFmtId="0" fontId="3" fillId="41" borderId="68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2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0" xfId="0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2" fillId="35" borderId="67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68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69" xfId="0" applyFont="1" applyFill="1" applyBorder="1" applyAlignment="1">
      <alignment horizontal="center" vertical="center" wrapText="1"/>
    </xf>
    <xf numFmtId="0" fontId="2" fillId="35" borderId="65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66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3" borderId="18" xfId="0" applyFont="1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15" fillId="36" borderId="25" xfId="0" applyFont="1" applyFill="1" applyBorder="1" applyAlignment="1">
      <alignment horizontal="center"/>
    </xf>
    <xf numFmtId="0" fontId="15" fillId="36" borderId="30" xfId="0" applyFont="1" applyFill="1" applyBorder="1" applyAlignment="1">
      <alignment horizontal="center"/>
    </xf>
    <xf numFmtId="0" fontId="15" fillId="36" borderId="31" xfId="0" applyFont="1" applyFill="1" applyBorder="1" applyAlignment="1">
      <alignment horizontal="center"/>
    </xf>
    <xf numFmtId="0" fontId="15" fillId="36" borderId="19" xfId="0" applyFont="1" applyFill="1" applyBorder="1" applyAlignment="1">
      <alignment horizontal="center"/>
    </xf>
    <xf numFmtId="0" fontId="15" fillId="36" borderId="0" xfId="0" applyFont="1" applyFill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36" borderId="23" xfId="0" applyFont="1" applyFill="1" applyBorder="1" applyAlignment="1">
      <alignment horizontal="center"/>
    </xf>
    <xf numFmtId="0" fontId="15" fillId="36" borderId="22" xfId="0" applyFont="1" applyFill="1" applyBorder="1" applyAlignment="1">
      <alignment horizontal="center"/>
    </xf>
    <xf numFmtId="0" fontId="15" fillId="36" borderId="24" xfId="0" applyFont="1" applyFill="1" applyBorder="1" applyAlignment="1">
      <alignment horizontal="center"/>
    </xf>
    <xf numFmtId="0" fontId="20" fillId="37" borderId="25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0" fontId="20" fillId="37" borderId="23" xfId="0" applyFont="1" applyFill="1" applyBorder="1" applyAlignment="1">
      <alignment horizontal="center"/>
    </xf>
    <xf numFmtId="0" fontId="20" fillId="37" borderId="22" xfId="0" applyFont="1" applyFill="1" applyBorder="1" applyAlignment="1">
      <alignment horizontal="center"/>
    </xf>
    <xf numFmtId="0" fontId="20" fillId="37" borderId="24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/>
    </xf>
    <xf numFmtId="0" fontId="3" fillId="44" borderId="25" xfId="0" applyFont="1" applyFill="1" applyBorder="1" applyAlignment="1">
      <alignment horizontal="center" vertical="center" wrapText="1"/>
    </xf>
    <xf numFmtId="0" fontId="3" fillId="44" borderId="30" xfId="0" applyFont="1" applyFill="1" applyBorder="1" applyAlignment="1">
      <alignment horizontal="center" vertical="center" wrapText="1"/>
    </xf>
    <xf numFmtId="0" fontId="3" fillId="44" borderId="31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3" fillId="44" borderId="22" xfId="0" applyFont="1" applyFill="1" applyBorder="1" applyAlignment="1">
      <alignment horizontal="center" vertical="center" wrapText="1"/>
    </xf>
    <xf numFmtId="0" fontId="3" fillId="44" borderId="24" xfId="0" applyFont="1" applyFill="1" applyBorder="1" applyAlignment="1">
      <alignment horizontal="center" vertical="center" wrapText="1"/>
    </xf>
    <xf numFmtId="0" fontId="20" fillId="35" borderId="25" xfId="0" applyFont="1" applyFill="1" applyBorder="1" applyAlignment="1">
      <alignment horizontal="center"/>
    </xf>
    <xf numFmtId="0" fontId="20" fillId="35" borderId="30" xfId="0" applyFont="1" applyFill="1" applyBorder="1" applyAlignment="1">
      <alignment horizontal="center"/>
    </xf>
    <xf numFmtId="0" fontId="20" fillId="35" borderId="31" xfId="0" applyFont="1" applyFill="1" applyBorder="1" applyAlignment="1">
      <alignment horizontal="center"/>
    </xf>
    <xf numFmtId="0" fontId="20" fillId="35" borderId="19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center"/>
    </xf>
    <xf numFmtId="0" fontId="20" fillId="35" borderId="23" xfId="0" applyFont="1" applyFill="1" applyBorder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7" fillId="37" borderId="47" xfId="0" applyFont="1" applyFill="1" applyBorder="1" applyAlignment="1">
      <alignment horizontal="center" vertical="center" textRotation="90" wrapText="1"/>
    </xf>
    <xf numFmtId="0" fontId="7" fillId="37" borderId="50" xfId="0" applyFont="1" applyFill="1" applyBorder="1" applyAlignment="1">
      <alignment horizontal="center" vertical="center" textRotation="90" wrapText="1"/>
    </xf>
    <xf numFmtId="0" fontId="7" fillId="37" borderId="55" xfId="0" applyFont="1" applyFill="1" applyBorder="1" applyAlignment="1">
      <alignment horizontal="center" vertical="center" textRotation="90" wrapText="1"/>
    </xf>
    <xf numFmtId="0" fontId="7" fillId="37" borderId="45" xfId="0" applyFont="1" applyFill="1" applyBorder="1" applyAlignment="1">
      <alignment horizontal="center" vertical="center" textRotation="90" wrapText="1"/>
    </xf>
    <xf numFmtId="0" fontId="7" fillId="37" borderId="12" xfId="0" applyFont="1" applyFill="1" applyBorder="1" applyAlignment="1">
      <alignment horizontal="center" vertical="center" textRotation="90" wrapText="1"/>
    </xf>
    <xf numFmtId="0" fontId="7" fillId="37" borderId="5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38" borderId="61" xfId="0" applyFont="1" applyFill="1" applyBorder="1" applyAlignment="1">
      <alignment horizontal="center" vertical="center"/>
    </xf>
    <xf numFmtId="0" fontId="10" fillId="38" borderId="63" xfId="0" applyFont="1" applyFill="1" applyBorder="1" applyAlignment="1">
      <alignment horizontal="center" vertical="center"/>
    </xf>
    <xf numFmtId="0" fontId="10" fillId="38" borderId="64" xfId="0" applyFont="1" applyFill="1" applyBorder="1" applyAlignment="1">
      <alignment horizontal="center" vertical="center"/>
    </xf>
    <xf numFmtId="0" fontId="10" fillId="38" borderId="44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7" fillId="37" borderId="54" xfId="0" applyFont="1" applyFill="1" applyBorder="1" applyAlignment="1">
      <alignment horizontal="center" vertical="center" textRotation="90" wrapText="1"/>
    </xf>
    <xf numFmtId="0" fontId="7" fillId="37" borderId="44" xfId="0" applyFont="1" applyFill="1" applyBorder="1" applyAlignment="1">
      <alignment horizontal="center" vertical="center" textRotation="90" wrapText="1"/>
    </xf>
    <xf numFmtId="0" fontId="7" fillId="37" borderId="56" xfId="0" applyFont="1" applyFill="1" applyBorder="1" applyAlignment="1">
      <alignment horizontal="center" vertical="center" textRotation="90" wrapText="1"/>
    </xf>
    <xf numFmtId="0" fontId="7" fillId="37" borderId="45" xfId="0" applyFont="1" applyFill="1" applyBorder="1" applyAlignment="1">
      <alignment horizontal="center" vertical="center" textRotation="90" wrapText="1"/>
    </xf>
    <xf numFmtId="0" fontId="7" fillId="37" borderId="47" xfId="0" applyFont="1" applyFill="1" applyBorder="1" applyAlignment="1">
      <alignment horizontal="center" vertical="center" textRotation="90" wrapText="1"/>
    </xf>
    <xf numFmtId="0" fontId="7" fillId="37" borderId="48" xfId="0" applyFont="1" applyFill="1" applyBorder="1" applyAlignment="1">
      <alignment horizontal="center" vertical="center" textRotation="90" wrapText="1"/>
    </xf>
    <xf numFmtId="0" fontId="7" fillId="37" borderId="41" xfId="0" applyFont="1" applyFill="1" applyBorder="1" applyAlignment="1">
      <alignment horizontal="center" vertical="center" textRotation="90" wrapText="1"/>
    </xf>
    <xf numFmtId="0" fontId="7" fillId="37" borderId="53" xfId="0" applyFont="1" applyFill="1" applyBorder="1" applyAlignment="1">
      <alignment horizontal="center" vertical="center" textRotation="90" wrapText="1"/>
    </xf>
    <xf numFmtId="0" fontId="10" fillId="38" borderId="12" xfId="0" applyFont="1" applyFill="1" applyBorder="1" applyAlignment="1">
      <alignment horizontal="center" vertical="center" textRotation="90" wrapText="1"/>
    </xf>
    <xf numFmtId="10" fontId="10" fillId="37" borderId="44" xfId="54" applyNumberFormat="1" applyFont="1" applyFill="1" applyBorder="1" applyAlignment="1">
      <alignment horizontal="center" vertical="center"/>
    </xf>
    <xf numFmtId="10" fontId="10" fillId="37" borderId="12" xfId="54" applyNumberFormat="1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 textRotation="90" wrapText="1"/>
    </xf>
    <xf numFmtId="0" fontId="7" fillId="37" borderId="49" xfId="0" applyFont="1" applyFill="1" applyBorder="1" applyAlignment="1">
      <alignment horizontal="center" vertical="center" textRotation="90" wrapText="1"/>
    </xf>
    <xf numFmtId="0" fontId="7" fillId="37" borderId="52" xfId="0" applyFont="1" applyFill="1" applyBorder="1" applyAlignment="1">
      <alignment horizontal="center" vertical="center" textRotation="90" wrapText="1"/>
    </xf>
    <xf numFmtId="0" fontId="7" fillId="37" borderId="54" xfId="0" applyFont="1" applyFill="1" applyBorder="1" applyAlignment="1">
      <alignment horizontal="center" vertical="center" textRotation="90" wrapText="1"/>
    </xf>
    <xf numFmtId="0" fontId="7" fillId="37" borderId="46" xfId="0" applyFont="1" applyFill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/>
    </xf>
    <xf numFmtId="0" fontId="5" fillId="0" borderId="59" xfId="0" applyFont="1" applyBorder="1" applyAlignment="1">
      <alignment horizontal="left" vertical="top"/>
    </xf>
    <xf numFmtId="0" fontId="5" fillId="0" borderId="60" xfId="0" applyFont="1" applyBorder="1" applyAlignment="1">
      <alignment horizontal="left" vertical="top"/>
    </xf>
    <xf numFmtId="0" fontId="5" fillId="0" borderId="15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5" fillId="0" borderId="58" xfId="0" applyFont="1" applyBorder="1" applyAlignment="1">
      <alignment horizontal="left" vertical="top"/>
    </xf>
    <xf numFmtId="0" fontId="5" fillId="0" borderId="37" xfId="0" applyFont="1" applyBorder="1" applyAlignment="1">
      <alignment vertical="top"/>
    </xf>
    <xf numFmtId="0" fontId="5" fillId="0" borderId="59" xfId="0" applyFont="1" applyBorder="1" applyAlignment="1">
      <alignment vertical="top"/>
    </xf>
    <xf numFmtId="0" fontId="5" fillId="0" borderId="60" xfId="0" applyFont="1" applyBorder="1" applyAlignment="1">
      <alignment vertical="top"/>
    </xf>
    <xf numFmtId="0" fontId="10" fillId="38" borderId="25" xfId="0" applyFont="1" applyFill="1" applyBorder="1" applyAlignment="1">
      <alignment horizontal="center" vertical="center" wrapText="1"/>
    </xf>
    <xf numFmtId="0" fontId="10" fillId="38" borderId="31" xfId="0" applyFont="1" applyFill="1" applyBorder="1" applyAlignment="1">
      <alignment horizontal="center" vertical="center" wrapText="1"/>
    </xf>
    <xf numFmtId="0" fontId="10" fillId="38" borderId="23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78" fillId="38" borderId="14" xfId="0" applyFont="1" applyFill="1" applyBorder="1" applyAlignment="1">
      <alignment horizontal="center" vertical="center" textRotation="90" wrapText="1"/>
    </xf>
    <xf numFmtId="0" fontId="78" fillId="38" borderId="20" xfId="0" applyFont="1" applyFill="1" applyBorder="1" applyAlignment="1">
      <alignment horizontal="center" vertical="center" textRotation="90" wrapText="1"/>
    </xf>
    <xf numFmtId="0" fontId="78" fillId="38" borderId="32" xfId="0" applyFont="1" applyFill="1" applyBorder="1" applyAlignment="1">
      <alignment horizontal="center" vertical="center" textRotation="90" wrapText="1"/>
    </xf>
    <xf numFmtId="10" fontId="10" fillId="36" borderId="25" xfId="54" applyNumberFormat="1" applyFont="1" applyFill="1" applyBorder="1" applyAlignment="1">
      <alignment horizontal="center" vertical="center" wrapText="1"/>
    </xf>
    <xf numFmtId="10" fontId="10" fillId="36" borderId="31" xfId="54" applyNumberFormat="1" applyFont="1" applyFill="1" applyBorder="1" applyAlignment="1">
      <alignment horizontal="center" vertical="center" wrapText="1"/>
    </xf>
    <xf numFmtId="10" fontId="10" fillId="36" borderId="23" xfId="54" applyNumberFormat="1" applyFont="1" applyFill="1" applyBorder="1" applyAlignment="1">
      <alignment horizontal="center" vertical="center" wrapText="1"/>
    </xf>
    <xf numFmtId="10" fontId="10" fillId="36" borderId="24" xfId="54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78" fillId="38" borderId="11" xfId="0" applyFont="1" applyFill="1" applyBorder="1" applyAlignment="1">
      <alignment horizontal="center" vertical="center" wrapText="1"/>
    </xf>
    <xf numFmtId="0" fontId="78" fillId="38" borderId="17" xfId="0" applyFont="1" applyFill="1" applyBorder="1" applyAlignment="1">
      <alignment horizontal="center" vertical="center" wrapText="1"/>
    </xf>
    <xf numFmtId="0" fontId="78" fillId="38" borderId="18" xfId="0" applyFont="1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textRotation="90" wrapText="1"/>
    </xf>
    <xf numFmtId="0" fontId="0" fillId="37" borderId="19" xfId="0" applyFill="1" applyBorder="1" applyAlignment="1">
      <alignment horizontal="center" vertical="center" textRotation="90" wrapText="1"/>
    </xf>
    <xf numFmtId="0" fontId="0" fillId="37" borderId="23" xfId="0" applyFill="1" applyBorder="1" applyAlignment="1">
      <alignment horizontal="center" vertical="center" textRotation="90" wrapText="1"/>
    </xf>
    <xf numFmtId="0" fontId="0" fillId="37" borderId="14" xfId="0" applyFill="1" applyBorder="1" applyAlignment="1">
      <alignment horizontal="center" vertical="center" textRotation="90" wrapText="1"/>
    </xf>
    <xf numFmtId="0" fontId="0" fillId="37" borderId="20" xfId="0" applyFill="1" applyBorder="1" applyAlignment="1">
      <alignment horizontal="center" vertical="center" textRotation="90" wrapText="1"/>
    </xf>
    <xf numFmtId="0" fontId="0" fillId="37" borderId="32" xfId="0" applyFill="1" applyBorder="1" applyAlignment="1">
      <alignment horizontal="center" vertical="center" textRotation="90" wrapText="1"/>
    </xf>
    <xf numFmtId="0" fontId="0" fillId="37" borderId="30" xfId="0" applyFill="1" applyBorder="1" applyAlignment="1">
      <alignment horizontal="center" vertical="center" textRotation="90" wrapText="1"/>
    </xf>
    <xf numFmtId="0" fontId="0" fillId="37" borderId="0" xfId="0" applyFill="1" applyBorder="1" applyAlignment="1">
      <alignment horizontal="center" vertical="center" textRotation="90" wrapText="1"/>
    </xf>
    <xf numFmtId="0" fontId="0" fillId="37" borderId="22" xfId="0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13</xdr:row>
      <xdr:rowOff>38100</xdr:rowOff>
    </xdr:from>
    <xdr:to>
      <xdr:col>14</xdr:col>
      <xdr:colOff>209550</xdr:colOff>
      <xdr:row>20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3028950"/>
          <a:ext cx="42481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10</xdr:row>
      <xdr:rowOff>114300</xdr:rowOff>
    </xdr:from>
    <xdr:to>
      <xdr:col>5</xdr:col>
      <xdr:colOff>781050</xdr:colOff>
      <xdr:row>12</xdr:row>
      <xdr:rowOff>180975</xdr:rowOff>
    </xdr:to>
    <xdr:grpSp>
      <xdr:nvGrpSpPr>
        <xdr:cNvPr id="1" name="Group 337"/>
        <xdr:cNvGrpSpPr>
          <a:grpSpLocks/>
        </xdr:cNvGrpSpPr>
      </xdr:nvGrpSpPr>
      <xdr:grpSpPr>
        <a:xfrm>
          <a:off x="2686050" y="2114550"/>
          <a:ext cx="666750" cy="676275"/>
          <a:chOff x="305" y="326"/>
          <a:chExt cx="70" cy="60"/>
        </a:xfrm>
        <a:solidFill>
          <a:srgbClr val="FFFFFF"/>
        </a:solidFill>
      </xdr:grpSpPr>
      <xdr:sp>
        <xdr:nvSpPr>
          <xdr:cNvPr id="2" name="Line 9"/>
          <xdr:cNvSpPr>
            <a:spLocks/>
          </xdr:cNvSpPr>
        </xdr:nvSpPr>
        <xdr:spPr>
          <a:xfrm>
            <a:off x="309" y="326"/>
            <a:ext cx="6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39"/>
          <xdr:cNvGrpSpPr>
            <a:grpSpLocks/>
          </xdr:cNvGrpSpPr>
        </xdr:nvGrpSpPr>
        <xdr:grpSpPr>
          <a:xfrm>
            <a:off x="305" y="342"/>
            <a:ext cx="70" cy="17"/>
            <a:chOff x="305" y="342"/>
            <a:chExt cx="70" cy="17"/>
          </a:xfrm>
          <a:solidFill>
            <a:srgbClr val="FFFFFF"/>
          </a:solidFill>
        </xdr:grpSpPr>
        <xdr:sp>
          <xdr:nvSpPr>
            <xdr:cNvPr id="4" name="Line 11"/>
            <xdr:cNvSpPr>
              <a:spLocks/>
            </xdr:cNvSpPr>
          </xdr:nvSpPr>
          <xdr:spPr>
            <a:xfrm>
              <a:off x="313" y="351"/>
              <a:ext cx="62" cy="0"/>
            </a:xfrm>
            <a:prstGeom prst="line">
              <a:avLst/>
            </a:prstGeom>
            <a:noFill/>
            <a:ln w="1905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12"/>
            <xdr:cNvSpPr>
              <a:spLocks/>
            </xdr:cNvSpPr>
          </xdr:nvSpPr>
          <xdr:spPr>
            <a:xfrm>
              <a:off x="305" y="343"/>
              <a:ext cx="9" cy="16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13"/>
            <xdr:cNvSpPr>
              <a:spLocks/>
            </xdr:cNvSpPr>
          </xdr:nvSpPr>
          <xdr:spPr>
            <a:xfrm>
              <a:off x="365" y="342"/>
              <a:ext cx="9" cy="16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343"/>
          <xdr:cNvGrpSpPr>
            <a:grpSpLocks/>
          </xdr:cNvGrpSpPr>
        </xdr:nvGrpSpPr>
        <xdr:grpSpPr>
          <a:xfrm>
            <a:off x="307" y="370"/>
            <a:ext cx="68" cy="16"/>
            <a:chOff x="307" y="370"/>
            <a:chExt cx="68" cy="16"/>
          </a:xfrm>
          <a:solidFill>
            <a:srgbClr val="FFFFFF"/>
          </a:solidFill>
        </xdr:grpSpPr>
        <xdr:sp>
          <xdr:nvSpPr>
            <xdr:cNvPr id="8" name="Line 10"/>
            <xdr:cNvSpPr>
              <a:spLocks/>
            </xdr:cNvSpPr>
          </xdr:nvSpPr>
          <xdr:spPr>
            <a:xfrm>
              <a:off x="313" y="379"/>
              <a:ext cx="61" cy="0"/>
            </a:xfrm>
            <a:prstGeom prst="line">
              <a:avLst/>
            </a:prstGeom>
            <a:noFill/>
            <a:ln w="1587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"/>
            <xdr:cNvSpPr>
              <a:spLocks/>
            </xdr:cNvSpPr>
          </xdr:nvSpPr>
          <xdr:spPr>
            <a:xfrm>
              <a:off x="307" y="373"/>
              <a:ext cx="9" cy="13"/>
            </a:xfrm>
            <a:prstGeom prst="triangle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5"/>
            <xdr:cNvSpPr>
              <a:spLocks/>
            </xdr:cNvSpPr>
          </xdr:nvSpPr>
          <xdr:spPr>
            <a:xfrm>
              <a:off x="366" y="370"/>
              <a:ext cx="9" cy="13"/>
            </a:xfrm>
            <a:prstGeom prst="triangle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142875</xdr:colOff>
      <xdr:row>19</xdr:row>
      <xdr:rowOff>123825</xdr:rowOff>
    </xdr:from>
    <xdr:to>
      <xdr:col>12</xdr:col>
      <xdr:colOff>209550</xdr:colOff>
      <xdr:row>19</xdr:row>
      <xdr:rowOff>190500</xdr:rowOff>
    </xdr:to>
    <xdr:sp>
      <xdr:nvSpPr>
        <xdr:cNvPr id="11" name="13 Elipse"/>
        <xdr:cNvSpPr>
          <a:spLocks/>
        </xdr:cNvSpPr>
      </xdr:nvSpPr>
      <xdr:spPr>
        <a:xfrm>
          <a:off x="6581775" y="446722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21</xdr:row>
      <xdr:rowOff>95250</xdr:rowOff>
    </xdr:from>
    <xdr:to>
      <xdr:col>11</xdr:col>
      <xdr:colOff>238125</xdr:colOff>
      <xdr:row>21</xdr:row>
      <xdr:rowOff>161925</xdr:rowOff>
    </xdr:to>
    <xdr:sp>
      <xdr:nvSpPr>
        <xdr:cNvPr id="12" name="14 Elipse"/>
        <xdr:cNvSpPr>
          <a:spLocks/>
        </xdr:cNvSpPr>
      </xdr:nvSpPr>
      <xdr:spPr>
        <a:xfrm>
          <a:off x="6181725" y="5067300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20</xdr:row>
      <xdr:rowOff>85725</xdr:rowOff>
    </xdr:from>
    <xdr:to>
      <xdr:col>12</xdr:col>
      <xdr:colOff>209550</xdr:colOff>
      <xdr:row>20</xdr:row>
      <xdr:rowOff>152400</xdr:rowOff>
    </xdr:to>
    <xdr:sp>
      <xdr:nvSpPr>
        <xdr:cNvPr id="13" name="15 Elipse"/>
        <xdr:cNvSpPr>
          <a:spLocks/>
        </xdr:cNvSpPr>
      </xdr:nvSpPr>
      <xdr:spPr>
        <a:xfrm>
          <a:off x="6581775" y="4743450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22</xdr:row>
      <xdr:rowOff>152400</xdr:rowOff>
    </xdr:from>
    <xdr:to>
      <xdr:col>9</xdr:col>
      <xdr:colOff>257175</xdr:colOff>
      <xdr:row>22</xdr:row>
      <xdr:rowOff>219075</xdr:rowOff>
    </xdr:to>
    <xdr:sp>
      <xdr:nvSpPr>
        <xdr:cNvPr id="14" name="16 Elipse"/>
        <xdr:cNvSpPr>
          <a:spLocks/>
        </xdr:cNvSpPr>
      </xdr:nvSpPr>
      <xdr:spPr>
        <a:xfrm>
          <a:off x="5343525" y="543877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21</xdr:row>
      <xdr:rowOff>133350</xdr:rowOff>
    </xdr:from>
    <xdr:to>
      <xdr:col>10</xdr:col>
      <xdr:colOff>238125</xdr:colOff>
      <xdr:row>21</xdr:row>
      <xdr:rowOff>228600</xdr:rowOff>
    </xdr:to>
    <xdr:sp>
      <xdr:nvSpPr>
        <xdr:cNvPr id="15" name="18 Rectángulo"/>
        <xdr:cNvSpPr>
          <a:spLocks/>
        </xdr:cNvSpPr>
      </xdr:nvSpPr>
      <xdr:spPr>
        <a:xfrm>
          <a:off x="5715000" y="510540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22</xdr:row>
      <xdr:rowOff>171450</xdr:rowOff>
    </xdr:from>
    <xdr:to>
      <xdr:col>11</xdr:col>
      <xdr:colOff>171450</xdr:colOff>
      <xdr:row>22</xdr:row>
      <xdr:rowOff>266700</xdr:rowOff>
    </xdr:to>
    <xdr:sp>
      <xdr:nvSpPr>
        <xdr:cNvPr id="16" name="20 Rectángulo"/>
        <xdr:cNvSpPr>
          <a:spLocks/>
        </xdr:cNvSpPr>
      </xdr:nvSpPr>
      <xdr:spPr>
        <a:xfrm>
          <a:off x="6067425" y="545782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20</xdr:row>
      <xdr:rowOff>114300</xdr:rowOff>
    </xdr:from>
    <xdr:to>
      <xdr:col>10</xdr:col>
      <xdr:colOff>142875</xdr:colOff>
      <xdr:row>20</xdr:row>
      <xdr:rowOff>209550</xdr:rowOff>
    </xdr:to>
    <xdr:sp>
      <xdr:nvSpPr>
        <xdr:cNvPr id="17" name="21 Rectángulo"/>
        <xdr:cNvSpPr>
          <a:spLocks/>
        </xdr:cNvSpPr>
      </xdr:nvSpPr>
      <xdr:spPr>
        <a:xfrm>
          <a:off x="5619750" y="477202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19</xdr:row>
      <xdr:rowOff>85725</xdr:rowOff>
    </xdr:from>
    <xdr:to>
      <xdr:col>11</xdr:col>
      <xdr:colOff>161925</xdr:colOff>
      <xdr:row>19</xdr:row>
      <xdr:rowOff>180975</xdr:rowOff>
    </xdr:to>
    <xdr:sp>
      <xdr:nvSpPr>
        <xdr:cNvPr id="18" name="22 Rectángulo"/>
        <xdr:cNvSpPr>
          <a:spLocks/>
        </xdr:cNvSpPr>
      </xdr:nvSpPr>
      <xdr:spPr>
        <a:xfrm>
          <a:off x="6057900" y="442912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20</xdr:row>
      <xdr:rowOff>85725</xdr:rowOff>
    </xdr:from>
    <xdr:to>
      <xdr:col>10</xdr:col>
      <xdr:colOff>342900</xdr:colOff>
      <xdr:row>20</xdr:row>
      <xdr:rowOff>200025</xdr:rowOff>
    </xdr:to>
    <xdr:sp>
      <xdr:nvSpPr>
        <xdr:cNvPr id="19" name="23 Triángulo isósceles"/>
        <xdr:cNvSpPr>
          <a:spLocks/>
        </xdr:cNvSpPr>
      </xdr:nvSpPr>
      <xdr:spPr>
        <a:xfrm>
          <a:off x="5772150" y="47434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21</xdr:row>
      <xdr:rowOff>76200</xdr:rowOff>
    </xdr:from>
    <xdr:to>
      <xdr:col>11</xdr:col>
      <xdr:colOff>28575</xdr:colOff>
      <xdr:row>21</xdr:row>
      <xdr:rowOff>190500</xdr:rowOff>
    </xdr:to>
    <xdr:sp>
      <xdr:nvSpPr>
        <xdr:cNvPr id="20" name="24 Triángulo isósceles"/>
        <xdr:cNvSpPr>
          <a:spLocks/>
        </xdr:cNvSpPr>
      </xdr:nvSpPr>
      <xdr:spPr>
        <a:xfrm>
          <a:off x="5876925" y="50482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19</xdr:row>
      <xdr:rowOff>66675</xdr:rowOff>
    </xdr:from>
    <xdr:to>
      <xdr:col>11</xdr:col>
      <xdr:colOff>381000</xdr:colOff>
      <xdr:row>19</xdr:row>
      <xdr:rowOff>180975</xdr:rowOff>
    </xdr:to>
    <xdr:sp>
      <xdr:nvSpPr>
        <xdr:cNvPr id="21" name="25 Triángulo isósceles"/>
        <xdr:cNvSpPr>
          <a:spLocks/>
        </xdr:cNvSpPr>
      </xdr:nvSpPr>
      <xdr:spPr>
        <a:xfrm>
          <a:off x="6229350" y="441007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142875</xdr:rowOff>
    </xdr:from>
    <xdr:to>
      <xdr:col>11</xdr:col>
      <xdr:colOff>381000</xdr:colOff>
      <xdr:row>22</xdr:row>
      <xdr:rowOff>257175</xdr:rowOff>
    </xdr:to>
    <xdr:sp>
      <xdr:nvSpPr>
        <xdr:cNvPr id="22" name="27 Triángulo isósceles"/>
        <xdr:cNvSpPr>
          <a:spLocks/>
        </xdr:cNvSpPr>
      </xdr:nvSpPr>
      <xdr:spPr>
        <a:xfrm>
          <a:off x="6229350" y="5429250"/>
          <a:ext cx="161925" cy="114300"/>
        </a:xfrm>
        <a:prstGeom prst="triangle">
          <a:avLst>
            <a:gd name="adj" fmla="val 2939"/>
          </a:avLst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19</xdr:row>
      <xdr:rowOff>200025</xdr:rowOff>
    </xdr:from>
    <xdr:to>
      <xdr:col>12</xdr:col>
      <xdr:colOff>180975</xdr:colOff>
      <xdr:row>20</xdr:row>
      <xdr:rowOff>76200</xdr:rowOff>
    </xdr:to>
    <xdr:sp>
      <xdr:nvSpPr>
        <xdr:cNvPr id="23" name="AutoShape 627"/>
        <xdr:cNvSpPr>
          <a:spLocks/>
        </xdr:cNvSpPr>
      </xdr:nvSpPr>
      <xdr:spPr>
        <a:xfrm>
          <a:off x="6619875" y="4543425"/>
          <a:ext cx="0" cy="1905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20</xdr:row>
      <xdr:rowOff>161925</xdr:rowOff>
    </xdr:from>
    <xdr:to>
      <xdr:col>12</xdr:col>
      <xdr:colOff>180975</xdr:colOff>
      <xdr:row>21</xdr:row>
      <xdr:rowOff>85725</xdr:rowOff>
    </xdr:to>
    <xdr:sp>
      <xdr:nvSpPr>
        <xdr:cNvPr id="24" name="AutoShape 629"/>
        <xdr:cNvSpPr>
          <a:spLocks/>
        </xdr:cNvSpPr>
      </xdr:nvSpPr>
      <xdr:spPr>
        <a:xfrm rot="5400000">
          <a:off x="6219825" y="4819650"/>
          <a:ext cx="400050" cy="238125"/>
        </a:xfrm>
        <a:prstGeom prst="bentConnector3">
          <a:avLst>
            <a:gd name="adj" fmla="val 4800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21</xdr:row>
      <xdr:rowOff>171450</xdr:rowOff>
    </xdr:from>
    <xdr:to>
      <xdr:col>11</xdr:col>
      <xdr:colOff>209550</xdr:colOff>
      <xdr:row>22</xdr:row>
      <xdr:rowOff>142875</xdr:rowOff>
    </xdr:to>
    <xdr:sp>
      <xdr:nvSpPr>
        <xdr:cNvPr id="25" name="AutoShape 630"/>
        <xdr:cNvSpPr>
          <a:spLocks/>
        </xdr:cNvSpPr>
      </xdr:nvSpPr>
      <xdr:spPr>
        <a:xfrm rot="5400000">
          <a:off x="5381625" y="5143500"/>
          <a:ext cx="838200" cy="285750"/>
        </a:xfrm>
        <a:prstGeom prst="bentConnector3">
          <a:avLst>
            <a:gd name="adj" fmla="val 83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19</xdr:row>
      <xdr:rowOff>190500</xdr:rowOff>
    </xdr:from>
    <xdr:to>
      <xdr:col>11</xdr:col>
      <xdr:colOff>104775</xdr:colOff>
      <xdr:row>20</xdr:row>
      <xdr:rowOff>104775</xdr:rowOff>
    </xdr:to>
    <xdr:sp>
      <xdr:nvSpPr>
        <xdr:cNvPr id="26" name="AutoShape 632"/>
        <xdr:cNvSpPr>
          <a:spLocks/>
        </xdr:cNvSpPr>
      </xdr:nvSpPr>
      <xdr:spPr>
        <a:xfrm rot="5400000">
          <a:off x="5676900" y="4533900"/>
          <a:ext cx="438150" cy="228600"/>
        </a:xfrm>
        <a:prstGeom prst="bentConnector3">
          <a:avLst>
            <a:gd name="adj" fmla="val 29166"/>
          </a:avLst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161925</xdr:rowOff>
    </xdr:from>
    <xdr:to>
      <xdr:col>10</xdr:col>
      <xdr:colOff>180975</xdr:colOff>
      <xdr:row>21</xdr:row>
      <xdr:rowOff>123825</xdr:rowOff>
    </xdr:to>
    <xdr:sp>
      <xdr:nvSpPr>
        <xdr:cNvPr id="27" name="AutoShape 634"/>
        <xdr:cNvSpPr>
          <a:spLocks/>
        </xdr:cNvSpPr>
      </xdr:nvSpPr>
      <xdr:spPr>
        <a:xfrm rot="10800000" flipH="1" flipV="1">
          <a:off x="5610225" y="4819650"/>
          <a:ext cx="161925" cy="276225"/>
        </a:xfrm>
        <a:prstGeom prst="bentConnector4">
          <a:avLst>
            <a:gd name="adj1" fmla="val -8824"/>
            <a:gd name="adj2" fmla="val 67240"/>
          </a:avLst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21</xdr:row>
      <xdr:rowOff>238125</xdr:rowOff>
    </xdr:from>
    <xdr:to>
      <xdr:col>11</xdr:col>
      <xdr:colOff>47625</xdr:colOff>
      <xdr:row>22</xdr:row>
      <xdr:rowOff>219075</xdr:rowOff>
    </xdr:to>
    <xdr:sp>
      <xdr:nvSpPr>
        <xdr:cNvPr id="28" name="AutoShape 635"/>
        <xdr:cNvSpPr>
          <a:spLocks/>
        </xdr:cNvSpPr>
      </xdr:nvSpPr>
      <xdr:spPr>
        <a:xfrm rot="16200000" flipH="1">
          <a:off x="5772150" y="5210175"/>
          <a:ext cx="285750" cy="295275"/>
        </a:xfrm>
        <a:prstGeom prst="bentConnector2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19</xdr:row>
      <xdr:rowOff>190500</xdr:rowOff>
    </xdr:from>
    <xdr:to>
      <xdr:col>11</xdr:col>
      <xdr:colOff>304800</xdr:colOff>
      <xdr:row>20</xdr:row>
      <xdr:rowOff>76200</xdr:rowOff>
    </xdr:to>
    <xdr:sp>
      <xdr:nvSpPr>
        <xdr:cNvPr id="29" name="AutoShape 637"/>
        <xdr:cNvSpPr>
          <a:spLocks/>
        </xdr:cNvSpPr>
      </xdr:nvSpPr>
      <xdr:spPr>
        <a:xfrm rot="5400000">
          <a:off x="5857875" y="4533900"/>
          <a:ext cx="457200" cy="200025"/>
        </a:xfrm>
        <a:prstGeom prst="bentConnector3">
          <a:avLst>
            <a:gd name="adj" fmla="val 90472"/>
          </a:avLst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20</xdr:row>
      <xdr:rowOff>209550</xdr:rowOff>
    </xdr:from>
    <xdr:to>
      <xdr:col>11</xdr:col>
      <xdr:colOff>0</xdr:colOff>
      <xdr:row>21</xdr:row>
      <xdr:rowOff>133350</xdr:rowOff>
    </xdr:to>
    <xdr:sp>
      <xdr:nvSpPr>
        <xdr:cNvPr id="30" name="AutoShape 638"/>
        <xdr:cNvSpPr>
          <a:spLocks/>
        </xdr:cNvSpPr>
      </xdr:nvSpPr>
      <xdr:spPr>
        <a:xfrm rot="16200000" flipH="1">
          <a:off x="5857875" y="4867275"/>
          <a:ext cx="152400" cy="238125"/>
        </a:xfrm>
        <a:prstGeom prst="bentConnector4">
          <a:avLst>
            <a:gd name="adj1" fmla="val -14000"/>
            <a:gd name="adj2" fmla="val 18750"/>
          </a:avLst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21</xdr:row>
      <xdr:rowOff>200025</xdr:rowOff>
    </xdr:from>
    <xdr:to>
      <xdr:col>11</xdr:col>
      <xdr:colOff>304800</xdr:colOff>
      <xdr:row>22</xdr:row>
      <xdr:rowOff>133350</xdr:rowOff>
    </xdr:to>
    <xdr:sp>
      <xdr:nvSpPr>
        <xdr:cNvPr id="31" name="AutoShape 639"/>
        <xdr:cNvSpPr>
          <a:spLocks/>
        </xdr:cNvSpPr>
      </xdr:nvSpPr>
      <xdr:spPr>
        <a:xfrm rot="16200000" flipH="1">
          <a:off x="5962650" y="5172075"/>
          <a:ext cx="352425" cy="247650"/>
        </a:xfrm>
        <a:prstGeom prst="bentConnector3">
          <a:avLst>
            <a:gd name="adj" fmla="val 23074"/>
          </a:avLst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10</xdr:row>
      <xdr:rowOff>114300</xdr:rowOff>
    </xdr:from>
    <xdr:to>
      <xdr:col>5</xdr:col>
      <xdr:colOff>781050</xdr:colOff>
      <xdr:row>12</xdr:row>
      <xdr:rowOff>180975</xdr:rowOff>
    </xdr:to>
    <xdr:grpSp>
      <xdr:nvGrpSpPr>
        <xdr:cNvPr id="32" name="Group 8"/>
        <xdr:cNvGrpSpPr>
          <a:grpSpLocks/>
        </xdr:cNvGrpSpPr>
      </xdr:nvGrpSpPr>
      <xdr:grpSpPr>
        <a:xfrm>
          <a:off x="2686050" y="2114550"/>
          <a:ext cx="666750" cy="676275"/>
          <a:chOff x="305" y="326"/>
          <a:chExt cx="70" cy="60"/>
        </a:xfrm>
        <a:solidFill>
          <a:srgbClr val="FFFFFF"/>
        </a:solidFill>
      </xdr:grpSpPr>
      <xdr:sp>
        <xdr:nvSpPr>
          <xdr:cNvPr id="33" name="Line 9"/>
          <xdr:cNvSpPr>
            <a:spLocks/>
          </xdr:cNvSpPr>
        </xdr:nvSpPr>
        <xdr:spPr>
          <a:xfrm>
            <a:off x="309" y="326"/>
            <a:ext cx="6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" name="Group 10"/>
          <xdr:cNvGrpSpPr>
            <a:grpSpLocks/>
          </xdr:cNvGrpSpPr>
        </xdr:nvGrpSpPr>
        <xdr:grpSpPr>
          <a:xfrm>
            <a:off x="305" y="342"/>
            <a:ext cx="70" cy="17"/>
            <a:chOff x="305" y="342"/>
            <a:chExt cx="70" cy="17"/>
          </a:xfrm>
          <a:solidFill>
            <a:srgbClr val="FFFFFF"/>
          </a:solidFill>
        </xdr:grpSpPr>
        <xdr:sp>
          <xdr:nvSpPr>
            <xdr:cNvPr id="35" name="Line 11"/>
            <xdr:cNvSpPr>
              <a:spLocks/>
            </xdr:cNvSpPr>
          </xdr:nvSpPr>
          <xdr:spPr>
            <a:xfrm>
              <a:off x="313" y="351"/>
              <a:ext cx="62" cy="0"/>
            </a:xfrm>
            <a:prstGeom prst="line">
              <a:avLst/>
            </a:prstGeom>
            <a:noFill/>
            <a:ln w="1905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Rectangle 12"/>
            <xdr:cNvSpPr>
              <a:spLocks/>
            </xdr:cNvSpPr>
          </xdr:nvSpPr>
          <xdr:spPr>
            <a:xfrm>
              <a:off x="305" y="343"/>
              <a:ext cx="9" cy="16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Rectangle 13"/>
            <xdr:cNvSpPr>
              <a:spLocks/>
            </xdr:cNvSpPr>
          </xdr:nvSpPr>
          <xdr:spPr>
            <a:xfrm>
              <a:off x="365" y="342"/>
              <a:ext cx="9" cy="16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" name="Group 14"/>
          <xdr:cNvGrpSpPr>
            <a:grpSpLocks/>
          </xdr:cNvGrpSpPr>
        </xdr:nvGrpSpPr>
        <xdr:grpSpPr>
          <a:xfrm>
            <a:off x="307" y="370"/>
            <a:ext cx="68" cy="16"/>
            <a:chOff x="307" y="370"/>
            <a:chExt cx="68" cy="16"/>
          </a:xfrm>
          <a:solidFill>
            <a:srgbClr val="FFFFFF"/>
          </a:solidFill>
        </xdr:grpSpPr>
        <xdr:sp>
          <xdr:nvSpPr>
            <xdr:cNvPr id="39" name="Line 10"/>
            <xdr:cNvSpPr>
              <a:spLocks/>
            </xdr:cNvSpPr>
          </xdr:nvSpPr>
          <xdr:spPr>
            <a:xfrm>
              <a:off x="313" y="379"/>
              <a:ext cx="61" cy="0"/>
            </a:xfrm>
            <a:prstGeom prst="line">
              <a:avLst/>
            </a:prstGeom>
            <a:noFill/>
            <a:ln w="1587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14"/>
            <xdr:cNvSpPr>
              <a:spLocks/>
            </xdr:cNvSpPr>
          </xdr:nvSpPr>
          <xdr:spPr>
            <a:xfrm>
              <a:off x="307" y="373"/>
              <a:ext cx="9" cy="13"/>
            </a:xfrm>
            <a:prstGeom prst="triangle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15"/>
            <xdr:cNvSpPr>
              <a:spLocks/>
            </xdr:cNvSpPr>
          </xdr:nvSpPr>
          <xdr:spPr>
            <a:xfrm>
              <a:off x="366" y="370"/>
              <a:ext cx="9" cy="13"/>
            </a:xfrm>
            <a:prstGeom prst="triangle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23</xdr:row>
      <xdr:rowOff>180975</xdr:rowOff>
    </xdr:from>
    <xdr:to>
      <xdr:col>4</xdr:col>
      <xdr:colOff>342900</xdr:colOff>
      <xdr:row>24</xdr:row>
      <xdr:rowOff>66675</xdr:rowOff>
    </xdr:to>
    <xdr:sp>
      <xdr:nvSpPr>
        <xdr:cNvPr id="1" name="13 Elipse"/>
        <xdr:cNvSpPr>
          <a:spLocks/>
        </xdr:cNvSpPr>
      </xdr:nvSpPr>
      <xdr:spPr>
        <a:xfrm>
          <a:off x="1152525" y="5457825"/>
          <a:ext cx="123825" cy="9525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26</xdr:row>
      <xdr:rowOff>142875</xdr:rowOff>
    </xdr:from>
    <xdr:to>
      <xdr:col>8</xdr:col>
      <xdr:colOff>419100</xdr:colOff>
      <xdr:row>27</xdr:row>
      <xdr:rowOff>38100</xdr:rowOff>
    </xdr:to>
    <xdr:sp>
      <xdr:nvSpPr>
        <xdr:cNvPr id="2" name="14 Elipse"/>
        <xdr:cNvSpPr>
          <a:spLocks/>
        </xdr:cNvSpPr>
      </xdr:nvSpPr>
      <xdr:spPr>
        <a:xfrm>
          <a:off x="3429000" y="6048375"/>
          <a:ext cx="114300" cy="1047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25</xdr:row>
      <xdr:rowOff>104775</xdr:rowOff>
    </xdr:from>
    <xdr:to>
      <xdr:col>6</xdr:col>
      <xdr:colOff>342900</xdr:colOff>
      <xdr:row>25</xdr:row>
      <xdr:rowOff>180975</xdr:rowOff>
    </xdr:to>
    <xdr:sp>
      <xdr:nvSpPr>
        <xdr:cNvPr id="3" name="15 Elipse"/>
        <xdr:cNvSpPr>
          <a:spLocks/>
        </xdr:cNvSpPr>
      </xdr:nvSpPr>
      <xdr:spPr>
        <a:xfrm>
          <a:off x="2247900" y="5800725"/>
          <a:ext cx="123825" cy="857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23</xdr:row>
      <xdr:rowOff>114300</xdr:rowOff>
    </xdr:from>
    <xdr:to>
      <xdr:col>10</xdr:col>
      <xdr:colOff>409575</xdr:colOff>
      <xdr:row>24</xdr:row>
      <xdr:rowOff>0</xdr:rowOff>
    </xdr:to>
    <xdr:sp>
      <xdr:nvSpPr>
        <xdr:cNvPr id="4" name="16 Elipse"/>
        <xdr:cNvSpPr>
          <a:spLocks/>
        </xdr:cNvSpPr>
      </xdr:nvSpPr>
      <xdr:spPr>
        <a:xfrm>
          <a:off x="4533900" y="5391150"/>
          <a:ext cx="104775" cy="9525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29</xdr:row>
      <xdr:rowOff>171450</xdr:rowOff>
    </xdr:from>
    <xdr:to>
      <xdr:col>12</xdr:col>
      <xdr:colOff>542925</xdr:colOff>
      <xdr:row>30</xdr:row>
      <xdr:rowOff>57150</xdr:rowOff>
    </xdr:to>
    <xdr:sp>
      <xdr:nvSpPr>
        <xdr:cNvPr id="5" name="17 Elipse"/>
        <xdr:cNvSpPr>
          <a:spLocks/>
        </xdr:cNvSpPr>
      </xdr:nvSpPr>
      <xdr:spPr>
        <a:xfrm>
          <a:off x="5772150" y="6705600"/>
          <a:ext cx="95250" cy="9525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24</xdr:row>
      <xdr:rowOff>38100</xdr:rowOff>
    </xdr:from>
    <xdr:to>
      <xdr:col>8</xdr:col>
      <xdr:colOff>352425</xdr:colOff>
      <xdr:row>24</xdr:row>
      <xdr:rowOff>133350</xdr:rowOff>
    </xdr:to>
    <xdr:sp>
      <xdr:nvSpPr>
        <xdr:cNvPr id="6" name="18 Rectángulo"/>
        <xdr:cNvSpPr>
          <a:spLocks/>
        </xdr:cNvSpPr>
      </xdr:nvSpPr>
      <xdr:spPr>
        <a:xfrm>
          <a:off x="3362325" y="552450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19</xdr:row>
      <xdr:rowOff>171450</xdr:rowOff>
    </xdr:from>
    <xdr:to>
      <xdr:col>12</xdr:col>
      <xdr:colOff>390525</xdr:colOff>
      <xdr:row>20</xdr:row>
      <xdr:rowOff>66675</xdr:rowOff>
    </xdr:to>
    <xdr:sp>
      <xdr:nvSpPr>
        <xdr:cNvPr id="7" name="19 Rectángulo"/>
        <xdr:cNvSpPr>
          <a:spLocks/>
        </xdr:cNvSpPr>
      </xdr:nvSpPr>
      <xdr:spPr>
        <a:xfrm>
          <a:off x="5600700" y="4610100"/>
          <a:ext cx="114300" cy="104775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26</xdr:row>
      <xdr:rowOff>57150</xdr:rowOff>
    </xdr:from>
    <xdr:to>
      <xdr:col>10</xdr:col>
      <xdr:colOff>419100</xdr:colOff>
      <xdr:row>26</xdr:row>
      <xdr:rowOff>142875</xdr:rowOff>
    </xdr:to>
    <xdr:sp>
      <xdr:nvSpPr>
        <xdr:cNvPr id="8" name="20 Rectángulo"/>
        <xdr:cNvSpPr>
          <a:spLocks/>
        </xdr:cNvSpPr>
      </xdr:nvSpPr>
      <xdr:spPr>
        <a:xfrm>
          <a:off x="4533900" y="5962650"/>
          <a:ext cx="114300" cy="85725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19</xdr:row>
      <xdr:rowOff>104775</xdr:rowOff>
    </xdr:from>
    <xdr:to>
      <xdr:col>6</xdr:col>
      <xdr:colOff>409575</xdr:colOff>
      <xdr:row>19</xdr:row>
      <xdr:rowOff>190500</xdr:rowOff>
    </xdr:to>
    <xdr:sp>
      <xdr:nvSpPr>
        <xdr:cNvPr id="9" name="21 Rectángulo"/>
        <xdr:cNvSpPr>
          <a:spLocks/>
        </xdr:cNvSpPr>
      </xdr:nvSpPr>
      <xdr:spPr>
        <a:xfrm>
          <a:off x="2324100" y="454342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20</xdr:row>
      <xdr:rowOff>85725</xdr:rowOff>
    </xdr:from>
    <xdr:to>
      <xdr:col>6</xdr:col>
      <xdr:colOff>323850</xdr:colOff>
      <xdr:row>21</xdr:row>
      <xdr:rowOff>0</xdr:rowOff>
    </xdr:to>
    <xdr:sp>
      <xdr:nvSpPr>
        <xdr:cNvPr id="10" name="23 Triángulo isósceles"/>
        <xdr:cNvSpPr>
          <a:spLocks/>
        </xdr:cNvSpPr>
      </xdr:nvSpPr>
      <xdr:spPr>
        <a:xfrm>
          <a:off x="2190750" y="4733925"/>
          <a:ext cx="161925" cy="123825"/>
        </a:xfrm>
        <a:prstGeom prst="triangle">
          <a:avLst>
            <a:gd name="adj" fmla="val 11537"/>
          </a:avLst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20</xdr:row>
      <xdr:rowOff>28575</xdr:rowOff>
    </xdr:from>
    <xdr:to>
      <xdr:col>8</xdr:col>
      <xdr:colOff>533400</xdr:colOff>
      <xdr:row>20</xdr:row>
      <xdr:rowOff>142875</xdr:rowOff>
    </xdr:to>
    <xdr:sp>
      <xdr:nvSpPr>
        <xdr:cNvPr id="11" name="24 Triángulo isósceles"/>
        <xdr:cNvSpPr>
          <a:spLocks/>
        </xdr:cNvSpPr>
      </xdr:nvSpPr>
      <xdr:spPr>
        <a:xfrm>
          <a:off x="3495675" y="467677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19</xdr:row>
      <xdr:rowOff>142875</xdr:rowOff>
    </xdr:from>
    <xdr:to>
      <xdr:col>4</xdr:col>
      <xdr:colOff>390525</xdr:colOff>
      <xdr:row>20</xdr:row>
      <xdr:rowOff>47625</xdr:rowOff>
    </xdr:to>
    <xdr:sp>
      <xdr:nvSpPr>
        <xdr:cNvPr id="12" name="25 Triángulo isósceles"/>
        <xdr:cNvSpPr>
          <a:spLocks/>
        </xdr:cNvSpPr>
      </xdr:nvSpPr>
      <xdr:spPr>
        <a:xfrm>
          <a:off x="1162050" y="458152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20</xdr:row>
      <xdr:rowOff>180975</xdr:rowOff>
    </xdr:from>
    <xdr:to>
      <xdr:col>12</xdr:col>
      <xdr:colOff>438150</xdr:colOff>
      <xdr:row>21</xdr:row>
      <xdr:rowOff>95250</xdr:rowOff>
    </xdr:to>
    <xdr:sp>
      <xdr:nvSpPr>
        <xdr:cNvPr id="13" name="26 Triángulo isósceles"/>
        <xdr:cNvSpPr>
          <a:spLocks/>
        </xdr:cNvSpPr>
      </xdr:nvSpPr>
      <xdr:spPr>
        <a:xfrm>
          <a:off x="5600700" y="4829175"/>
          <a:ext cx="161925" cy="123825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29</xdr:row>
      <xdr:rowOff>76200</xdr:rowOff>
    </xdr:from>
    <xdr:to>
      <xdr:col>10</xdr:col>
      <xdr:colOff>457200</xdr:colOff>
      <xdr:row>29</xdr:row>
      <xdr:rowOff>180975</xdr:rowOff>
    </xdr:to>
    <xdr:sp>
      <xdr:nvSpPr>
        <xdr:cNvPr id="14" name="27 Triángulo isósceles"/>
        <xdr:cNvSpPr>
          <a:spLocks/>
        </xdr:cNvSpPr>
      </xdr:nvSpPr>
      <xdr:spPr>
        <a:xfrm>
          <a:off x="4524375" y="66103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25</xdr:row>
      <xdr:rowOff>142875</xdr:rowOff>
    </xdr:from>
    <xdr:to>
      <xdr:col>8</xdr:col>
      <xdr:colOff>304800</xdr:colOff>
      <xdr:row>26</xdr:row>
      <xdr:rowOff>180975</xdr:rowOff>
    </xdr:to>
    <xdr:sp>
      <xdr:nvSpPr>
        <xdr:cNvPr id="15" name="AutoShape 629"/>
        <xdr:cNvSpPr>
          <a:spLocks/>
        </xdr:cNvSpPr>
      </xdr:nvSpPr>
      <xdr:spPr>
        <a:xfrm>
          <a:off x="2371725" y="5838825"/>
          <a:ext cx="1057275" cy="247650"/>
        </a:xfrm>
        <a:prstGeom prst="bentConnector3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23</xdr:row>
      <xdr:rowOff>152400</xdr:rowOff>
    </xdr:from>
    <xdr:to>
      <xdr:col>10</xdr:col>
      <xdr:colOff>304800</xdr:colOff>
      <xdr:row>26</xdr:row>
      <xdr:rowOff>180975</xdr:rowOff>
    </xdr:to>
    <xdr:sp>
      <xdr:nvSpPr>
        <xdr:cNvPr id="16" name="AutoShape 630"/>
        <xdr:cNvSpPr>
          <a:spLocks/>
        </xdr:cNvSpPr>
      </xdr:nvSpPr>
      <xdr:spPr>
        <a:xfrm flipV="1">
          <a:off x="3543300" y="5429250"/>
          <a:ext cx="990600" cy="657225"/>
        </a:xfrm>
        <a:prstGeom prst="bentConnector3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23</xdr:row>
      <xdr:rowOff>152400</xdr:rowOff>
    </xdr:from>
    <xdr:to>
      <xdr:col>12</xdr:col>
      <xdr:colOff>438150</xdr:colOff>
      <xdr:row>30</xdr:row>
      <xdr:rowOff>19050</xdr:rowOff>
    </xdr:to>
    <xdr:sp>
      <xdr:nvSpPr>
        <xdr:cNvPr id="17" name="AutoShape 631"/>
        <xdr:cNvSpPr>
          <a:spLocks/>
        </xdr:cNvSpPr>
      </xdr:nvSpPr>
      <xdr:spPr>
        <a:xfrm>
          <a:off x="4648200" y="5429250"/>
          <a:ext cx="1114425" cy="1333500"/>
        </a:xfrm>
        <a:prstGeom prst="bentConnector3">
          <a:avLst>
            <a:gd name="adj" fmla="val 49574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19</xdr:row>
      <xdr:rowOff>190500</xdr:rowOff>
    </xdr:from>
    <xdr:to>
      <xdr:col>8</xdr:col>
      <xdr:colOff>238125</xdr:colOff>
      <xdr:row>24</xdr:row>
      <xdr:rowOff>85725</xdr:rowOff>
    </xdr:to>
    <xdr:sp>
      <xdr:nvSpPr>
        <xdr:cNvPr id="18" name="AutoShape 635"/>
        <xdr:cNvSpPr>
          <a:spLocks/>
        </xdr:cNvSpPr>
      </xdr:nvSpPr>
      <xdr:spPr>
        <a:xfrm rot="16200000" flipH="1">
          <a:off x="2381250" y="4629150"/>
          <a:ext cx="981075" cy="942975"/>
        </a:xfrm>
        <a:prstGeom prst="bentConnector2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20</xdr:row>
      <xdr:rowOff>19050</xdr:rowOff>
    </xdr:from>
    <xdr:to>
      <xdr:col>12</xdr:col>
      <xdr:colOff>276225</xdr:colOff>
      <xdr:row>26</xdr:row>
      <xdr:rowOff>104775</xdr:rowOff>
    </xdr:to>
    <xdr:sp>
      <xdr:nvSpPr>
        <xdr:cNvPr id="19" name="AutoShape 636"/>
        <xdr:cNvSpPr>
          <a:spLocks/>
        </xdr:cNvSpPr>
      </xdr:nvSpPr>
      <xdr:spPr>
        <a:xfrm flipV="1">
          <a:off x="4648200" y="4667250"/>
          <a:ext cx="952500" cy="1343025"/>
        </a:xfrm>
        <a:prstGeom prst="bentConnector3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19</xdr:row>
      <xdr:rowOff>190500</xdr:rowOff>
    </xdr:from>
    <xdr:to>
      <xdr:col>6</xdr:col>
      <xdr:colOff>209550</xdr:colOff>
      <xdr:row>20</xdr:row>
      <xdr:rowOff>142875</xdr:rowOff>
    </xdr:to>
    <xdr:sp>
      <xdr:nvSpPr>
        <xdr:cNvPr id="20" name="AutoShape 637"/>
        <xdr:cNvSpPr>
          <a:spLocks/>
        </xdr:cNvSpPr>
      </xdr:nvSpPr>
      <xdr:spPr>
        <a:xfrm>
          <a:off x="1285875" y="4629150"/>
          <a:ext cx="952500" cy="161925"/>
        </a:xfrm>
        <a:prstGeom prst="bentConnector3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20</xdr:row>
      <xdr:rowOff>85725</xdr:rowOff>
    </xdr:from>
    <xdr:to>
      <xdr:col>10</xdr:col>
      <xdr:colOff>333375</xdr:colOff>
      <xdr:row>29</xdr:row>
      <xdr:rowOff>133350</xdr:rowOff>
    </xdr:to>
    <xdr:sp>
      <xdr:nvSpPr>
        <xdr:cNvPr id="21" name="AutoShape 639"/>
        <xdr:cNvSpPr>
          <a:spLocks/>
        </xdr:cNvSpPr>
      </xdr:nvSpPr>
      <xdr:spPr>
        <a:xfrm>
          <a:off x="3619500" y="4733925"/>
          <a:ext cx="942975" cy="1933575"/>
        </a:xfrm>
        <a:prstGeom prst="bentConnector3">
          <a:avLst>
            <a:gd name="adj" fmla="val 68717"/>
          </a:avLst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21</xdr:row>
      <xdr:rowOff>104775</xdr:rowOff>
    </xdr:from>
    <xdr:to>
      <xdr:col>12</xdr:col>
      <xdr:colOff>361950</xdr:colOff>
      <xdr:row>29</xdr:row>
      <xdr:rowOff>133350</xdr:rowOff>
    </xdr:to>
    <xdr:sp>
      <xdr:nvSpPr>
        <xdr:cNvPr id="22" name="AutoShape 640"/>
        <xdr:cNvSpPr>
          <a:spLocks/>
        </xdr:cNvSpPr>
      </xdr:nvSpPr>
      <xdr:spPr>
        <a:xfrm flipV="1">
          <a:off x="4657725" y="4962525"/>
          <a:ext cx="1028700" cy="1704975"/>
        </a:xfrm>
        <a:prstGeom prst="bentConnector2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10</xdr:row>
      <xdr:rowOff>66675</xdr:rowOff>
    </xdr:from>
    <xdr:to>
      <xdr:col>9</xdr:col>
      <xdr:colOff>285750</xdr:colOff>
      <xdr:row>10</xdr:row>
      <xdr:rowOff>180975</xdr:rowOff>
    </xdr:to>
    <xdr:sp>
      <xdr:nvSpPr>
        <xdr:cNvPr id="23" name="25 Triángulo isósceles"/>
        <xdr:cNvSpPr>
          <a:spLocks/>
        </xdr:cNvSpPr>
      </xdr:nvSpPr>
      <xdr:spPr>
        <a:xfrm>
          <a:off x="3971925" y="199072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11</xdr:row>
      <xdr:rowOff>66675</xdr:rowOff>
    </xdr:from>
    <xdr:to>
      <xdr:col>9</xdr:col>
      <xdr:colOff>257175</xdr:colOff>
      <xdr:row>11</xdr:row>
      <xdr:rowOff>161925</xdr:rowOff>
    </xdr:to>
    <xdr:sp>
      <xdr:nvSpPr>
        <xdr:cNvPr id="24" name="21 Rectángulo"/>
        <xdr:cNvSpPr>
          <a:spLocks/>
        </xdr:cNvSpPr>
      </xdr:nvSpPr>
      <xdr:spPr>
        <a:xfrm>
          <a:off x="3990975" y="227647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20</xdr:row>
      <xdr:rowOff>85725</xdr:rowOff>
    </xdr:from>
    <xdr:to>
      <xdr:col>8</xdr:col>
      <xdr:colOff>409575</xdr:colOff>
      <xdr:row>20</xdr:row>
      <xdr:rowOff>142875</xdr:rowOff>
    </xdr:to>
    <xdr:sp>
      <xdr:nvSpPr>
        <xdr:cNvPr id="25" name="AutoShape 2351"/>
        <xdr:cNvSpPr>
          <a:spLocks/>
        </xdr:cNvSpPr>
      </xdr:nvSpPr>
      <xdr:spPr>
        <a:xfrm flipV="1">
          <a:off x="2324100" y="4733925"/>
          <a:ext cx="1209675" cy="57150"/>
        </a:xfrm>
        <a:prstGeom prst="bentConnector3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20</xdr:row>
      <xdr:rowOff>180975</xdr:rowOff>
    </xdr:from>
    <xdr:to>
      <xdr:col>14</xdr:col>
      <xdr:colOff>438150</xdr:colOff>
      <xdr:row>21</xdr:row>
      <xdr:rowOff>95250</xdr:rowOff>
    </xdr:to>
    <xdr:sp>
      <xdr:nvSpPr>
        <xdr:cNvPr id="26" name="26 Triángulo isósceles"/>
        <xdr:cNvSpPr>
          <a:spLocks/>
        </xdr:cNvSpPr>
      </xdr:nvSpPr>
      <xdr:spPr>
        <a:xfrm>
          <a:off x="6696075" y="4829175"/>
          <a:ext cx="161925" cy="123825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21</xdr:row>
      <xdr:rowOff>38100</xdr:rowOff>
    </xdr:from>
    <xdr:to>
      <xdr:col>14</xdr:col>
      <xdr:colOff>304800</xdr:colOff>
      <xdr:row>21</xdr:row>
      <xdr:rowOff>38100</xdr:rowOff>
    </xdr:to>
    <xdr:sp>
      <xdr:nvSpPr>
        <xdr:cNvPr id="27" name="AutoShape 2353"/>
        <xdr:cNvSpPr>
          <a:spLocks/>
        </xdr:cNvSpPr>
      </xdr:nvSpPr>
      <xdr:spPr>
        <a:xfrm>
          <a:off x="5734050" y="4895850"/>
          <a:ext cx="990600" cy="0"/>
        </a:xfrm>
        <a:prstGeom prst="straightConnector1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20</xdr:row>
      <xdr:rowOff>180975</xdr:rowOff>
    </xdr:from>
    <xdr:to>
      <xdr:col>16</xdr:col>
      <xdr:colOff>666750</xdr:colOff>
      <xdr:row>21</xdr:row>
      <xdr:rowOff>95250</xdr:rowOff>
    </xdr:to>
    <xdr:sp>
      <xdr:nvSpPr>
        <xdr:cNvPr id="28" name="26 Triángulo isósceles"/>
        <xdr:cNvSpPr>
          <a:spLocks/>
        </xdr:cNvSpPr>
      </xdr:nvSpPr>
      <xdr:spPr>
        <a:xfrm>
          <a:off x="8020050" y="4829175"/>
          <a:ext cx="161925" cy="123825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21</xdr:row>
      <xdr:rowOff>38100</xdr:rowOff>
    </xdr:from>
    <xdr:to>
      <xdr:col>16</xdr:col>
      <xdr:colOff>533400</xdr:colOff>
      <xdr:row>21</xdr:row>
      <xdr:rowOff>38100</xdr:rowOff>
    </xdr:to>
    <xdr:sp>
      <xdr:nvSpPr>
        <xdr:cNvPr id="29" name="AutoShape 2355"/>
        <xdr:cNvSpPr>
          <a:spLocks/>
        </xdr:cNvSpPr>
      </xdr:nvSpPr>
      <xdr:spPr>
        <a:xfrm>
          <a:off x="6829425" y="4895850"/>
          <a:ext cx="1219200" cy="0"/>
        </a:xfrm>
        <a:prstGeom prst="straightConnector1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25</xdr:row>
      <xdr:rowOff>171450</xdr:rowOff>
    </xdr:from>
    <xdr:to>
      <xdr:col>18</xdr:col>
      <xdr:colOff>390525</xdr:colOff>
      <xdr:row>26</xdr:row>
      <xdr:rowOff>85725</xdr:rowOff>
    </xdr:to>
    <xdr:sp>
      <xdr:nvSpPr>
        <xdr:cNvPr id="30" name="26 Triángulo isósceles"/>
        <xdr:cNvSpPr>
          <a:spLocks/>
        </xdr:cNvSpPr>
      </xdr:nvSpPr>
      <xdr:spPr>
        <a:xfrm>
          <a:off x="8839200" y="5867400"/>
          <a:ext cx="161925" cy="123825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590550</xdr:colOff>
      <xdr:row>21</xdr:row>
      <xdr:rowOff>104775</xdr:rowOff>
    </xdr:from>
    <xdr:to>
      <xdr:col>18</xdr:col>
      <xdr:colOff>257175</xdr:colOff>
      <xdr:row>26</xdr:row>
      <xdr:rowOff>28575</xdr:rowOff>
    </xdr:to>
    <xdr:sp>
      <xdr:nvSpPr>
        <xdr:cNvPr id="31" name="AutoShape 2357"/>
        <xdr:cNvSpPr>
          <a:spLocks/>
        </xdr:cNvSpPr>
      </xdr:nvSpPr>
      <xdr:spPr>
        <a:xfrm rot="16200000" flipH="1">
          <a:off x="8105775" y="4962525"/>
          <a:ext cx="762000" cy="971550"/>
        </a:xfrm>
        <a:prstGeom prst="bentConnector2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85725</xdr:rowOff>
    </xdr:from>
    <xdr:to>
      <xdr:col>10</xdr:col>
      <xdr:colOff>304800</xdr:colOff>
      <xdr:row>26</xdr:row>
      <xdr:rowOff>104775</xdr:rowOff>
    </xdr:to>
    <xdr:sp>
      <xdr:nvSpPr>
        <xdr:cNvPr id="32" name="AutoShape 2358"/>
        <xdr:cNvSpPr>
          <a:spLocks/>
        </xdr:cNvSpPr>
      </xdr:nvSpPr>
      <xdr:spPr>
        <a:xfrm>
          <a:off x="3476625" y="5572125"/>
          <a:ext cx="1057275" cy="438150"/>
        </a:xfrm>
        <a:prstGeom prst="bentConnector3">
          <a:avLst>
            <a:gd name="adj" fmla="val 34453"/>
          </a:avLst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23</xdr:row>
      <xdr:rowOff>9525</xdr:rowOff>
    </xdr:from>
    <xdr:to>
      <xdr:col>14</xdr:col>
      <xdr:colOff>352425</xdr:colOff>
      <xdr:row>23</xdr:row>
      <xdr:rowOff>104775</xdr:rowOff>
    </xdr:to>
    <xdr:sp>
      <xdr:nvSpPr>
        <xdr:cNvPr id="33" name="19 Rectángulo"/>
        <xdr:cNvSpPr>
          <a:spLocks/>
        </xdr:cNvSpPr>
      </xdr:nvSpPr>
      <xdr:spPr>
        <a:xfrm>
          <a:off x="6657975" y="528637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20</xdr:row>
      <xdr:rowOff>19050</xdr:rowOff>
    </xdr:from>
    <xdr:to>
      <xdr:col>14</xdr:col>
      <xdr:colOff>228600</xdr:colOff>
      <xdr:row>23</xdr:row>
      <xdr:rowOff>57150</xdr:rowOff>
    </xdr:to>
    <xdr:sp>
      <xdr:nvSpPr>
        <xdr:cNvPr id="34" name="AutoShape 2360"/>
        <xdr:cNvSpPr>
          <a:spLocks/>
        </xdr:cNvSpPr>
      </xdr:nvSpPr>
      <xdr:spPr>
        <a:xfrm>
          <a:off x="5724525" y="4667250"/>
          <a:ext cx="923925" cy="666750"/>
        </a:xfrm>
        <a:prstGeom prst="bentConnector3">
          <a:avLst>
            <a:gd name="adj" fmla="val 49486"/>
          </a:avLst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21</xdr:row>
      <xdr:rowOff>9525</xdr:rowOff>
    </xdr:from>
    <xdr:to>
      <xdr:col>16</xdr:col>
      <xdr:colOff>304800</xdr:colOff>
      <xdr:row>21</xdr:row>
      <xdr:rowOff>104775</xdr:rowOff>
    </xdr:to>
    <xdr:sp>
      <xdr:nvSpPr>
        <xdr:cNvPr id="35" name="19 Rectángulo"/>
        <xdr:cNvSpPr>
          <a:spLocks/>
        </xdr:cNvSpPr>
      </xdr:nvSpPr>
      <xdr:spPr>
        <a:xfrm>
          <a:off x="7705725" y="486727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21</xdr:row>
      <xdr:rowOff>114300</xdr:rowOff>
    </xdr:from>
    <xdr:to>
      <xdr:col>16</xdr:col>
      <xdr:colOff>247650</xdr:colOff>
      <xdr:row>23</xdr:row>
      <xdr:rowOff>57150</xdr:rowOff>
    </xdr:to>
    <xdr:sp>
      <xdr:nvSpPr>
        <xdr:cNvPr id="36" name="AutoShape 2362"/>
        <xdr:cNvSpPr>
          <a:spLocks/>
        </xdr:cNvSpPr>
      </xdr:nvSpPr>
      <xdr:spPr>
        <a:xfrm flipV="1">
          <a:off x="6781800" y="4972050"/>
          <a:ext cx="981075" cy="361950"/>
        </a:xfrm>
        <a:prstGeom prst="bentConnector2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29</xdr:row>
      <xdr:rowOff>142875</xdr:rowOff>
    </xdr:from>
    <xdr:to>
      <xdr:col>18</xdr:col>
      <xdr:colOff>390525</xdr:colOff>
      <xdr:row>30</xdr:row>
      <xdr:rowOff>28575</xdr:rowOff>
    </xdr:to>
    <xdr:sp>
      <xdr:nvSpPr>
        <xdr:cNvPr id="37" name="19 Rectángulo"/>
        <xdr:cNvSpPr>
          <a:spLocks/>
        </xdr:cNvSpPr>
      </xdr:nvSpPr>
      <xdr:spPr>
        <a:xfrm>
          <a:off x="8886825" y="667702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21</xdr:row>
      <xdr:rowOff>0</xdr:rowOff>
    </xdr:from>
    <xdr:to>
      <xdr:col>18</xdr:col>
      <xdr:colOff>266700</xdr:colOff>
      <xdr:row>29</xdr:row>
      <xdr:rowOff>180975</xdr:rowOff>
    </xdr:to>
    <xdr:sp>
      <xdr:nvSpPr>
        <xdr:cNvPr id="38" name="AutoShape 2364"/>
        <xdr:cNvSpPr>
          <a:spLocks/>
        </xdr:cNvSpPr>
      </xdr:nvSpPr>
      <xdr:spPr>
        <a:xfrm rot="5400000" flipV="1">
          <a:off x="7762875" y="4857750"/>
          <a:ext cx="1114425" cy="1857375"/>
        </a:xfrm>
        <a:prstGeom prst="bentConnector4">
          <a:avLst>
            <a:gd name="adj1" fmla="val -61736"/>
            <a:gd name="adj2" fmla="val -7472"/>
          </a:avLst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12</xdr:row>
      <xdr:rowOff>76200</xdr:rowOff>
    </xdr:from>
    <xdr:to>
      <xdr:col>9</xdr:col>
      <xdr:colOff>266700</xdr:colOff>
      <xdr:row>12</xdr:row>
      <xdr:rowOff>180975</xdr:rowOff>
    </xdr:to>
    <xdr:sp>
      <xdr:nvSpPr>
        <xdr:cNvPr id="39" name="13 Elipse"/>
        <xdr:cNvSpPr>
          <a:spLocks/>
        </xdr:cNvSpPr>
      </xdr:nvSpPr>
      <xdr:spPr>
        <a:xfrm>
          <a:off x="3971925" y="2571750"/>
          <a:ext cx="142875" cy="1047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24</xdr:row>
      <xdr:rowOff>76200</xdr:rowOff>
    </xdr:from>
    <xdr:to>
      <xdr:col>6</xdr:col>
      <xdr:colOff>209550</xdr:colOff>
      <xdr:row>25</xdr:row>
      <xdr:rowOff>142875</xdr:rowOff>
    </xdr:to>
    <xdr:sp>
      <xdr:nvSpPr>
        <xdr:cNvPr id="40" name="AutoShape 2366"/>
        <xdr:cNvSpPr>
          <a:spLocks/>
        </xdr:cNvSpPr>
      </xdr:nvSpPr>
      <xdr:spPr>
        <a:xfrm rot="16200000" flipH="1">
          <a:off x="1219200" y="5562600"/>
          <a:ext cx="1019175" cy="276225"/>
        </a:xfrm>
        <a:prstGeom prst="bentConnector2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28</xdr:row>
      <xdr:rowOff>171450</xdr:rowOff>
    </xdr:from>
    <xdr:to>
      <xdr:col>14</xdr:col>
      <xdr:colOff>390525</xdr:colOff>
      <xdr:row>29</xdr:row>
      <xdr:rowOff>57150</xdr:rowOff>
    </xdr:to>
    <xdr:sp>
      <xdr:nvSpPr>
        <xdr:cNvPr id="41" name="17 Elipse"/>
        <xdr:cNvSpPr>
          <a:spLocks/>
        </xdr:cNvSpPr>
      </xdr:nvSpPr>
      <xdr:spPr>
        <a:xfrm>
          <a:off x="6715125" y="6496050"/>
          <a:ext cx="95250" cy="9525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28</xdr:row>
      <xdr:rowOff>114300</xdr:rowOff>
    </xdr:from>
    <xdr:to>
      <xdr:col>18</xdr:col>
      <xdr:colOff>390525</xdr:colOff>
      <xdr:row>28</xdr:row>
      <xdr:rowOff>190500</xdr:rowOff>
    </xdr:to>
    <xdr:sp>
      <xdr:nvSpPr>
        <xdr:cNvPr id="42" name="17 Elipse"/>
        <xdr:cNvSpPr>
          <a:spLocks/>
        </xdr:cNvSpPr>
      </xdr:nvSpPr>
      <xdr:spPr>
        <a:xfrm>
          <a:off x="8905875" y="6438900"/>
          <a:ext cx="95250" cy="857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16</xdr:col>
      <xdr:colOff>390525</xdr:colOff>
      <xdr:row>27</xdr:row>
      <xdr:rowOff>95250</xdr:rowOff>
    </xdr:to>
    <xdr:sp>
      <xdr:nvSpPr>
        <xdr:cNvPr id="43" name="17 Elipse"/>
        <xdr:cNvSpPr>
          <a:spLocks/>
        </xdr:cNvSpPr>
      </xdr:nvSpPr>
      <xdr:spPr>
        <a:xfrm>
          <a:off x="7810500" y="6124575"/>
          <a:ext cx="95250" cy="857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29</xdr:row>
      <xdr:rowOff>19050</xdr:rowOff>
    </xdr:from>
    <xdr:to>
      <xdr:col>14</xdr:col>
      <xdr:colOff>285750</xdr:colOff>
      <xdr:row>30</xdr:row>
      <xdr:rowOff>19050</xdr:rowOff>
    </xdr:to>
    <xdr:sp>
      <xdr:nvSpPr>
        <xdr:cNvPr id="44" name="AutoShape 2371"/>
        <xdr:cNvSpPr>
          <a:spLocks/>
        </xdr:cNvSpPr>
      </xdr:nvSpPr>
      <xdr:spPr>
        <a:xfrm flipV="1">
          <a:off x="5876925" y="6553200"/>
          <a:ext cx="828675" cy="209550"/>
        </a:xfrm>
        <a:prstGeom prst="bentConnector3">
          <a:avLst>
            <a:gd name="adj" fmla="val 4942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27</xdr:row>
      <xdr:rowOff>57150</xdr:rowOff>
    </xdr:from>
    <xdr:to>
      <xdr:col>16</xdr:col>
      <xdr:colOff>285750</xdr:colOff>
      <xdr:row>29</xdr:row>
      <xdr:rowOff>19050</xdr:rowOff>
    </xdr:to>
    <xdr:sp>
      <xdr:nvSpPr>
        <xdr:cNvPr id="45" name="AutoShape 2372"/>
        <xdr:cNvSpPr>
          <a:spLocks/>
        </xdr:cNvSpPr>
      </xdr:nvSpPr>
      <xdr:spPr>
        <a:xfrm flipV="1">
          <a:off x="6819900" y="6172200"/>
          <a:ext cx="981075" cy="381000"/>
        </a:xfrm>
        <a:prstGeom prst="bentConnector3">
          <a:avLst>
            <a:gd name="adj" fmla="val 4951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27</xdr:row>
      <xdr:rowOff>57150</xdr:rowOff>
    </xdr:from>
    <xdr:to>
      <xdr:col>18</xdr:col>
      <xdr:colOff>285750</xdr:colOff>
      <xdr:row>28</xdr:row>
      <xdr:rowOff>152400</xdr:rowOff>
    </xdr:to>
    <xdr:sp>
      <xdr:nvSpPr>
        <xdr:cNvPr id="46" name="AutoShape 2373"/>
        <xdr:cNvSpPr>
          <a:spLocks/>
        </xdr:cNvSpPr>
      </xdr:nvSpPr>
      <xdr:spPr>
        <a:xfrm>
          <a:off x="7915275" y="6172200"/>
          <a:ext cx="981075" cy="304800"/>
        </a:xfrm>
        <a:prstGeom prst="bentConnector3">
          <a:avLst>
            <a:gd name="adj" fmla="val 4951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95250</xdr:rowOff>
    </xdr:from>
    <xdr:to>
      <xdr:col>8</xdr:col>
      <xdr:colOff>180975</xdr:colOff>
      <xdr:row>17</xdr:row>
      <xdr:rowOff>219075</xdr:rowOff>
    </xdr:to>
    <xdr:sp>
      <xdr:nvSpPr>
        <xdr:cNvPr id="47" name="25 Triángulo isósceles"/>
        <xdr:cNvSpPr>
          <a:spLocks/>
        </xdr:cNvSpPr>
      </xdr:nvSpPr>
      <xdr:spPr>
        <a:xfrm>
          <a:off x="3143250" y="3686175"/>
          <a:ext cx="161925" cy="123825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17</xdr:row>
      <xdr:rowOff>66675</xdr:rowOff>
    </xdr:from>
    <xdr:to>
      <xdr:col>11</xdr:col>
      <xdr:colOff>361950</xdr:colOff>
      <xdr:row>17</xdr:row>
      <xdr:rowOff>190500</xdr:rowOff>
    </xdr:to>
    <xdr:sp>
      <xdr:nvSpPr>
        <xdr:cNvPr id="48" name="21 Rectángulo"/>
        <xdr:cNvSpPr>
          <a:spLocks/>
        </xdr:cNvSpPr>
      </xdr:nvSpPr>
      <xdr:spPr>
        <a:xfrm>
          <a:off x="5191125" y="3657600"/>
          <a:ext cx="114300" cy="123825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17</xdr:row>
      <xdr:rowOff>66675</xdr:rowOff>
    </xdr:from>
    <xdr:to>
      <xdr:col>15</xdr:col>
      <xdr:colOff>219075</xdr:colOff>
      <xdr:row>17</xdr:row>
      <xdr:rowOff>209550</xdr:rowOff>
    </xdr:to>
    <xdr:sp>
      <xdr:nvSpPr>
        <xdr:cNvPr id="49" name="13 Elipse"/>
        <xdr:cNvSpPr>
          <a:spLocks/>
        </xdr:cNvSpPr>
      </xdr:nvSpPr>
      <xdr:spPr>
        <a:xfrm>
          <a:off x="7248525" y="3657600"/>
          <a:ext cx="104775" cy="1428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12</xdr:row>
      <xdr:rowOff>9525</xdr:rowOff>
    </xdr:from>
    <xdr:to>
      <xdr:col>6</xdr:col>
      <xdr:colOff>66675</xdr:colOff>
      <xdr:row>39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47950"/>
          <a:ext cx="285750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28575</xdr:colOff>
      <xdr:row>41</xdr:row>
      <xdr:rowOff>0</xdr:rowOff>
    </xdr:from>
    <xdr:ext cx="8382000" cy="1257300"/>
    <xdr:sp>
      <xdr:nvSpPr>
        <xdr:cNvPr id="2" name="AutoShape 3"/>
        <xdr:cNvSpPr>
          <a:spLocks/>
        </xdr:cNvSpPr>
      </xdr:nvSpPr>
      <xdr:spPr>
        <a:xfrm>
          <a:off x="3286125" y="7172325"/>
          <a:ext cx="8382000" cy="1257300"/>
        </a:xfrm>
        <a:prstGeom prst="leftArrowCallout">
          <a:avLst>
            <a:gd name="adj1" fmla="val -41125"/>
            <a:gd name="adj2" fmla="val -45379"/>
            <a:gd name="adj3" fmla="val -123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</a:p>
      </xdr:txBody>
    </xdr:sp>
    <xdr:clientData/>
  </xdr:oneCellAnchor>
  <xdr:twoCellAnchor>
    <xdr:from>
      <xdr:col>1</xdr:col>
      <xdr:colOff>66675</xdr:colOff>
      <xdr:row>41</xdr:row>
      <xdr:rowOff>66675</xdr:rowOff>
    </xdr:from>
    <xdr:to>
      <xdr:col>5</xdr:col>
      <xdr:colOff>819150</xdr:colOff>
      <xdr:row>48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4800" y="7239000"/>
          <a:ext cx="2752725" cy="106680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EXPLORAR  OFERTAS COMPLEMENTARIAS</a:t>
          </a:r>
        </a:p>
      </xdr:txBody>
    </xdr:sp>
    <xdr:clientData/>
  </xdr:twoCellAnchor>
  <xdr:twoCellAnchor>
    <xdr:from>
      <xdr:col>10</xdr:col>
      <xdr:colOff>57150</xdr:colOff>
      <xdr:row>10</xdr:row>
      <xdr:rowOff>123825</xdr:rowOff>
    </xdr:from>
    <xdr:to>
      <xdr:col>22</xdr:col>
      <xdr:colOff>0</xdr:colOff>
      <xdr:row>39</xdr:row>
      <xdr:rowOff>9525</xdr:rowOff>
    </xdr:to>
    <xdr:grpSp>
      <xdr:nvGrpSpPr>
        <xdr:cNvPr id="4" name="Group 11"/>
        <xdr:cNvGrpSpPr>
          <a:grpSpLocks/>
        </xdr:cNvGrpSpPr>
      </xdr:nvGrpSpPr>
      <xdr:grpSpPr>
        <a:xfrm>
          <a:off x="4457700" y="2476500"/>
          <a:ext cx="6962775" cy="4381500"/>
          <a:chOff x="465" y="216"/>
          <a:chExt cx="760" cy="460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 rot="10800000">
            <a:off x="465" y="220"/>
            <a:ext cx="195" cy="454"/>
          </a:xfrm>
          <a:prstGeom prst="homePlate">
            <a:avLst>
              <a:gd name="adj" fmla="val 2407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rot="10800000">
            <a:off x="658" y="219"/>
            <a:ext cx="190" cy="453"/>
          </a:xfrm>
          <a:prstGeom prst="homePlate">
            <a:avLst>
              <a:gd name="adj" fmla="val 2407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 rot="10800000">
            <a:off x="848" y="216"/>
            <a:ext cx="196" cy="454"/>
          </a:xfrm>
          <a:prstGeom prst="homePlate">
            <a:avLst>
              <a:gd name="adj" fmla="val 2407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 rot="10800000">
            <a:off x="1038" y="222"/>
            <a:ext cx="195" cy="454"/>
          </a:xfrm>
          <a:prstGeom prst="homePlate">
            <a:avLst>
              <a:gd name="adj" fmla="val 2407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</xdr:grpSp>
    <xdr:clientData/>
  </xdr:twoCellAnchor>
  <xdr:twoCellAnchor editAs="oneCell">
    <xdr:from>
      <xdr:col>8</xdr:col>
      <xdr:colOff>219075</xdr:colOff>
      <xdr:row>27</xdr:row>
      <xdr:rowOff>9525</xdr:rowOff>
    </xdr:from>
    <xdr:to>
      <xdr:col>8</xdr:col>
      <xdr:colOff>523875</xdr:colOff>
      <xdr:row>28</xdr:row>
      <xdr:rowOff>142875</xdr:rowOff>
    </xdr:to>
    <xdr:pic>
      <xdr:nvPicPr>
        <xdr:cNvPr id="9" name="Picture 10" descr="con_comp_clip_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0292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11</xdr:row>
      <xdr:rowOff>9525</xdr:rowOff>
    </xdr:from>
    <xdr:to>
      <xdr:col>12</xdr:col>
      <xdr:colOff>666750</xdr:colOff>
      <xdr:row>38</xdr:row>
      <xdr:rowOff>161925</xdr:rowOff>
    </xdr:to>
    <xdr:sp>
      <xdr:nvSpPr>
        <xdr:cNvPr id="10" name="Text Box 579"/>
        <xdr:cNvSpPr txBox="1">
          <a:spLocks noChangeArrowheads="1"/>
        </xdr:cNvSpPr>
      </xdr:nvSpPr>
      <xdr:spPr>
        <a:xfrm>
          <a:off x="4638675" y="2524125"/>
          <a:ext cx="1571625" cy="431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Empresas que en sus actividades diarias manejan alimentos,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fertilizantes, e hidrocarburos</a:t>
          </a:r>
        </a:p>
      </xdr:txBody>
    </xdr:sp>
    <xdr:clientData/>
  </xdr:twoCellAnchor>
  <xdr:twoCellAnchor>
    <xdr:from>
      <xdr:col>12</xdr:col>
      <xdr:colOff>771525</xdr:colOff>
      <xdr:row>10</xdr:row>
      <xdr:rowOff>152400</xdr:rowOff>
    </xdr:from>
    <xdr:to>
      <xdr:col>15</xdr:col>
      <xdr:colOff>590550</xdr:colOff>
      <xdr:row>38</xdr:row>
      <xdr:rowOff>152400</xdr:rowOff>
    </xdr:to>
    <xdr:sp>
      <xdr:nvSpPr>
        <xdr:cNvPr id="11" name="Text Box 580"/>
        <xdr:cNvSpPr txBox="1">
          <a:spLocks noChangeArrowheads="1"/>
        </xdr:cNvSpPr>
      </xdr:nvSpPr>
      <xdr:spPr>
        <a:xfrm>
          <a:off x="6315075" y="2505075"/>
          <a:ext cx="1638300" cy="432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Empresas que prefieren reallzar análisis en laboratorios certificados con ISO 17025.</a:t>
          </a:r>
        </a:p>
      </xdr:txBody>
    </xdr:sp>
    <xdr:clientData/>
  </xdr:twoCellAnchor>
  <xdr:twoCellAnchor>
    <xdr:from>
      <xdr:col>15</xdr:col>
      <xdr:colOff>647700</xdr:colOff>
      <xdr:row>10</xdr:row>
      <xdr:rowOff>123825</xdr:rowOff>
    </xdr:from>
    <xdr:to>
      <xdr:col>18</xdr:col>
      <xdr:colOff>533400</xdr:colOff>
      <xdr:row>38</xdr:row>
      <xdr:rowOff>95250</xdr:rowOff>
    </xdr:to>
    <xdr:sp>
      <xdr:nvSpPr>
        <xdr:cNvPr id="12" name="Text Box 581"/>
        <xdr:cNvSpPr txBox="1">
          <a:spLocks noChangeArrowheads="1"/>
        </xdr:cNvSpPr>
      </xdr:nvSpPr>
      <xdr:spPr>
        <a:xfrm>
          <a:off x="8010525" y="2476500"/>
          <a:ext cx="1562100" cy="429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Empresas comerciales,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empresas de servicios educativos.</a:t>
          </a:r>
        </a:p>
      </xdr:txBody>
    </xdr:sp>
    <xdr:clientData/>
  </xdr:twoCellAnchor>
  <xdr:twoCellAnchor>
    <xdr:from>
      <xdr:col>18</xdr:col>
      <xdr:colOff>800100</xdr:colOff>
      <xdr:row>11</xdr:row>
      <xdr:rowOff>28575</xdr:rowOff>
    </xdr:from>
    <xdr:to>
      <xdr:col>21</xdr:col>
      <xdr:colOff>676275</xdr:colOff>
      <xdr:row>39</xdr:row>
      <xdr:rowOff>28575</xdr:rowOff>
    </xdr:to>
    <xdr:sp>
      <xdr:nvSpPr>
        <xdr:cNvPr id="13" name="Text Box 582"/>
        <xdr:cNvSpPr txBox="1">
          <a:spLocks noChangeArrowheads="1"/>
        </xdr:cNvSpPr>
      </xdr:nvSpPr>
      <xdr:spPr>
        <a:xfrm>
          <a:off x="9839325" y="2543175"/>
          <a:ext cx="1466850" cy="433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Empresas que tienen instalados sus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ropios laboratorios. </a:t>
          </a:r>
        </a:p>
      </xdr:txBody>
    </xdr:sp>
    <xdr:clientData/>
  </xdr:twoCellAnchor>
  <xdr:twoCellAnchor>
    <xdr:from>
      <xdr:col>9</xdr:col>
      <xdr:colOff>180975</xdr:colOff>
      <xdr:row>42</xdr:row>
      <xdr:rowOff>95250</xdr:rowOff>
    </xdr:from>
    <xdr:to>
      <xdr:col>21</xdr:col>
      <xdr:colOff>666750</xdr:colOff>
      <xdr:row>46</xdr:row>
      <xdr:rowOff>57150</xdr:rowOff>
    </xdr:to>
    <xdr:sp>
      <xdr:nvSpPr>
        <xdr:cNvPr id="14" name="Text Box 583"/>
        <xdr:cNvSpPr txBox="1">
          <a:spLocks noChangeArrowheads="1"/>
        </xdr:cNvSpPr>
      </xdr:nvSpPr>
      <xdr:spPr>
        <a:xfrm>
          <a:off x="4305300" y="7429500"/>
          <a:ext cx="69913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Asesoramiento pre-análisis, realización de análisis, seguimiento de resultados, recomendaciones para la mejora.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10</xdr:row>
      <xdr:rowOff>28575</xdr:rowOff>
    </xdr:from>
    <xdr:to>
      <xdr:col>10</xdr:col>
      <xdr:colOff>295275</xdr:colOff>
      <xdr:row>22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57250" y="2162175"/>
          <a:ext cx="403860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10</xdr:row>
      <xdr:rowOff>28575</xdr:rowOff>
    </xdr:from>
    <xdr:to>
      <xdr:col>18</xdr:col>
      <xdr:colOff>428625</xdr:colOff>
      <xdr:row>20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2162175"/>
          <a:ext cx="41719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Rapidez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la entrega de resultados.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Variedad de Análisis.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Estudios Ambientales.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123825</xdr:colOff>
      <xdr:row>25</xdr:row>
      <xdr:rowOff>28575</xdr:rowOff>
    </xdr:from>
    <xdr:to>
      <xdr:col>10</xdr:col>
      <xdr:colOff>228600</xdr:colOff>
      <xdr:row>38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0" y="4467225"/>
          <a:ext cx="397192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Costo de Análisis.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123825</xdr:colOff>
      <xdr:row>25</xdr:row>
      <xdr:rowOff>28575</xdr:rowOff>
    </xdr:from>
    <xdr:to>
      <xdr:col>18</xdr:col>
      <xdr:colOff>419100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276850" y="4467225"/>
          <a:ext cx="416242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Laboratorios Certificados con ISO 17025.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20</xdr:row>
      <xdr:rowOff>114300</xdr:rowOff>
    </xdr:from>
    <xdr:to>
      <xdr:col>12</xdr:col>
      <xdr:colOff>714375</xdr:colOff>
      <xdr:row>22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410527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41</xdr:row>
      <xdr:rowOff>19050</xdr:rowOff>
    </xdr:from>
    <xdr:to>
      <xdr:col>16</xdr:col>
      <xdr:colOff>762000</xdr:colOff>
      <xdr:row>42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105650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</xdr:colOff>
      <xdr:row>16</xdr:row>
      <xdr:rowOff>19050</xdr:rowOff>
    </xdr:from>
    <xdr:to>
      <xdr:col>24</xdr:col>
      <xdr:colOff>714375</xdr:colOff>
      <xdr:row>17</xdr:row>
      <xdr:rowOff>161925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77450" y="3400425"/>
          <a:ext cx="676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16</xdr:row>
      <xdr:rowOff>19050</xdr:rowOff>
    </xdr:from>
    <xdr:to>
      <xdr:col>16</xdr:col>
      <xdr:colOff>819150</xdr:colOff>
      <xdr:row>17</xdr:row>
      <xdr:rowOff>161925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34004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15</xdr:row>
      <xdr:rowOff>190500</xdr:rowOff>
    </xdr:from>
    <xdr:to>
      <xdr:col>7</xdr:col>
      <xdr:colOff>38100</xdr:colOff>
      <xdr:row>44</xdr:row>
      <xdr:rowOff>57150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352800"/>
          <a:ext cx="253365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7</xdr:row>
      <xdr:rowOff>57150</xdr:rowOff>
    </xdr:from>
    <xdr:to>
      <xdr:col>11</xdr:col>
      <xdr:colOff>28575</xdr:colOff>
      <xdr:row>7</xdr:row>
      <xdr:rowOff>285750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3716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114300</xdr:rowOff>
    </xdr:from>
    <xdr:to>
      <xdr:col>11</xdr:col>
      <xdr:colOff>76200</xdr:colOff>
      <xdr:row>10</xdr:row>
      <xdr:rowOff>38100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71450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11</xdr:row>
      <xdr:rowOff>0</xdr:rowOff>
    </xdr:from>
    <xdr:to>
      <xdr:col>11</xdr:col>
      <xdr:colOff>28575</xdr:colOff>
      <xdr:row>12</xdr:row>
      <xdr:rowOff>28575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rcRect r="4109"/>
        <a:stretch>
          <a:fillRect/>
        </a:stretch>
      </xdr:blipFill>
      <xdr:spPr>
        <a:xfrm>
          <a:off x="4019550" y="2133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41</xdr:row>
      <xdr:rowOff>19050</xdr:rowOff>
    </xdr:from>
    <xdr:to>
      <xdr:col>20</xdr:col>
      <xdr:colOff>762000</xdr:colOff>
      <xdr:row>42</xdr:row>
      <xdr:rowOff>142875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710565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114300</xdr:colOff>
      <xdr:row>31</xdr:row>
      <xdr:rowOff>0</xdr:rowOff>
    </xdr:from>
    <xdr:to>
      <xdr:col>28</xdr:col>
      <xdr:colOff>762000</xdr:colOff>
      <xdr:row>32</xdr:row>
      <xdr:rowOff>161925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5534025"/>
          <a:ext cx="647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21</xdr:row>
      <xdr:rowOff>28575</xdr:rowOff>
    </xdr:from>
    <xdr:to>
      <xdr:col>16</xdr:col>
      <xdr:colOff>609600</xdr:colOff>
      <xdr:row>22</xdr:row>
      <xdr:rowOff>152400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5"/>
        <a:srcRect r="4109"/>
        <a:stretch>
          <a:fillRect/>
        </a:stretch>
      </xdr:blipFill>
      <xdr:spPr>
        <a:xfrm>
          <a:off x="6648450" y="41624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26</xdr:row>
      <xdr:rowOff>19050</xdr:rowOff>
    </xdr:from>
    <xdr:to>
      <xdr:col>16</xdr:col>
      <xdr:colOff>600075</xdr:colOff>
      <xdr:row>27</xdr:row>
      <xdr:rowOff>142875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5"/>
        <a:srcRect r="4109"/>
        <a:stretch>
          <a:fillRect/>
        </a:stretch>
      </xdr:blipFill>
      <xdr:spPr>
        <a:xfrm>
          <a:off x="6638925" y="48672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19050</xdr:colOff>
      <xdr:row>12</xdr:row>
      <xdr:rowOff>152400</xdr:rowOff>
    </xdr:from>
    <xdr:to>
      <xdr:col>32</xdr:col>
      <xdr:colOff>361950</xdr:colOff>
      <xdr:row>15</xdr:row>
      <xdr:rowOff>171450</xdr:rowOff>
    </xdr:to>
    <xdr:sp>
      <xdr:nvSpPr>
        <xdr:cNvPr id="13" name="13 Llamada de flecha a la izquierda"/>
        <xdr:cNvSpPr>
          <a:spLocks/>
        </xdr:cNvSpPr>
      </xdr:nvSpPr>
      <xdr:spPr>
        <a:xfrm>
          <a:off x="12973050" y="2543175"/>
          <a:ext cx="1562100" cy="790575"/>
        </a:xfrm>
        <a:prstGeom prst="leftArrowCallout">
          <a:avLst>
            <a:gd name="adj1" fmla="val -30791"/>
            <a:gd name="adj2" fmla="val -41851"/>
            <a:gd name="adj3" fmla="val -8865"/>
          </a:avLst>
        </a:prstGeom>
        <a:solidFill>
          <a:srgbClr val="558ED5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Ciclo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Comprador</a:t>
          </a:r>
        </a:p>
      </xdr:txBody>
    </xdr:sp>
    <xdr:clientData/>
  </xdr:twoCellAnchor>
  <xdr:twoCellAnchor>
    <xdr:from>
      <xdr:col>2</xdr:col>
      <xdr:colOff>190500</xdr:colOff>
      <xdr:row>11</xdr:row>
      <xdr:rowOff>114300</xdr:rowOff>
    </xdr:from>
    <xdr:to>
      <xdr:col>5</xdr:col>
      <xdr:colOff>552450</xdr:colOff>
      <xdr:row>15</xdr:row>
      <xdr:rowOff>114300</xdr:rowOff>
    </xdr:to>
    <xdr:sp>
      <xdr:nvSpPr>
        <xdr:cNvPr id="14" name="15 Llamada de flecha hacia abajo"/>
        <xdr:cNvSpPr>
          <a:spLocks/>
        </xdr:cNvSpPr>
      </xdr:nvSpPr>
      <xdr:spPr>
        <a:xfrm>
          <a:off x="190500" y="2247900"/>
          <a:ext cx="2066925" cy="1028700"/>
        </a:xfrm>
        <a:prstGeom prst="downArrowCallout">
          <a:avLst>
            <a:gd name="adj1" fmla="val 14976"/>
            <a:gd name="adj2" fmla="val -7111"/>
            <a:gd name="adj3" fmla="val 25000"/>
            <a:gd name="adj4" fmla="val -3555"/>
          </a:avLst>
        </a:prstGeom>
        <a:solidFill>
          <a:srgbClr val="558ED5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Palancas de utilidad para el cliente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16</xdr:row>
      <xdr:rowOff>76200</xdr:rowOff>
    </xdr:from>
    <xdr:to>
      <xdr:col>6</xdr:col>
      <xdr:colOff>581025</xdr:colOff>
      <xdr:row>16</xdr:row>
      <xdr:rowOff>180975</xdr:rowOff>
    </xdr:to>
    <xdr:sp>
      <xdr:nvSpPr>
        <xdr:cNvPr id="1" name="23 Triángulo isósceles"/>
        <xdr:cNvSpPr>
          <a:spLocks/>
        </xdr:cNvSpPr>
      </xdr:nvSpPr>
      <xdr:spPr>
        <a:xfrm>
          <a:off x="2447925" y="3171825"/>
          <a:ext cx="161925" cy="114300"/>
        </a:xfrm>
        <a:prstGeom prst="triangle">
          <a:avLst>
            <a:gd name="adj" fmla="val 11537"/>
          </a:avLst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17</xdr:row>
      <xdr:rowOff>114300</xdr:rowOff>
    </xdr:from>
    <xdr:to>
      <xdr:col>8</xdr:col>
      <xdr:colOff>533400</xdr:colOff>
      <xdr:row>18</xdr:row>
      <xdr:rowOff>19050</xdr:rowOff>
    </xdr:to>
    <xdr:sp>
      <xdr:nvSpPr>
        <xdr:cNvPr id="2" name="24 Triángulo isósceles"/>
        <xdr:cNvSpPr>
          <a:spLocks/>
        </xdr:cNvSpPr>
      </xdr:nvSpPr>
      <xdr:spPr>
        <a:xfrm>
          <a:off x="3495675" y="341947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16</xdr:row>
      <xdr:rowOff>142875</xdr:rowOff>
    </xdr:from>
    <xdr:to>
      <xdr:col>4</xdr:col>
      <xdr:colOff>390525</xdr:colOff>
      <xdr:row>17</xdr:row>
      <xdr:rowOff>47625</xdr:rowOff>
    </xdr:to>
    <xdr:sp>
      <xdr:nvSpPr>
        <xdr:cNvPr id="3" name="25 Triángulo isósceles"/>
        <xdr:cNvSpPr>
          <a:spLocks/>
        </xdr:cNvSpPr>
      </xdr:nvSpPr>
      <xdr:spPr>
        <a:xfrm>
          <a:off x="1162050" y="323850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17</xdr:row>
      <xdr:rowOff>180975</xdr:rowOff>
    </xdr:from>
    <xdr:to>
      <xdr:col>12</xdr:col>
      <xdr:colOff>438150</xdr:colOff>
      <xdr:row>18</xdr:row>
      <xdr:rowOff>95250</xdr:rowOff>
    </xdr:to>
    <xdr:sp>
      <xdr:nvSpPr>
        <xdr:cNvPr id="4" name="26 Triángulo isósceles"/>
        <xdr:cNvSpPr>
          <a:spLocks/>
        </xdr:cNvSpPr>
      </xdr:nvSpPr>
      <xdr:spPr>
        <a:xfrm>
          <a:off x="5591175" y="3486150"/>
          <a:ext cx="161925" cy="123825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26</xdr:row>
      <xdr:rowOff>76200</xdr:rowOff>
    </xdr:from>
    <xdr:to>
      <xdr:col>10</xdr:col>
      <xdr:colOff>457200</xdr:colOff>
      <xdr:row>26</xdr:row>
      <xdr:rowOff>180975</xdr:rowOff>
    </xdr:to>
    <xdr:sp>
      <xdr:nvSpPr>
        <xdr:cNvPr id="5" name="27 Triángulo isósceles"/>
        <xdr:cNvSpPr>
          <a:spLocks/>
        </xdr:cNvSpPr>
      </xdr:nvSpPr>
      <xdr:spPr>
        <a:xfrm>
          <a:off x="4514850" y="526732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16</xdr:row>
      <xdr:rowOff>133350</xdr:rowOff>
    </xdr:from>
    <xdr:to>
      <xdr:col>6</xdr:col>
      <xdr:colOff>457200</xdr:colOff>
      <xdr:row>16</xdr:row>
      <xdr:rowOff>190500</xdr:rowOff>
    </xdr:to>
    <xdr:sp>
      <xdr:nvSpPr>
        <xdr:cNvPr id="6" name="AutoShape 637"/>
        <xdr:cNvSpPr>
          <a:spLocks/>
        </xdr:cNvSpPr>
      </xdr:nvSpPr>
      <xdr:spPr>
        <a:xfrm flipV="1">
          <a:off x="1295400" y="3228975"/>
          <a:ext cx="1190625" cy="66675"/>
        </a:xfrm>
        <a:prstGeom prst="bentConnector3">
          <a:avLst>
            <a:gd name="adj" fmla="val 48800"/>
          </a:avLst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17</xdr:row>
      <xdr:rowOff>161925</xdr:rowOff>
    </xdr:from>
    <xdr:to>
      <xdr:col>10</xdr:col>
      <xdr:colOff>323850</xdr:colOff>
      <xdr:row>26</xdr:row>
      <xdr:rowOff>133350</xdr:rowOff>
    </xdr:to>
    <xdr:sp>
      <xdr:nvSpPr>
        <xdr:cNvPr id="7" name="AutoShape 639"/>
        <xdr:cNvSpPr>
          <a:spLocks/>
        </xdr:cNvSpPr>
      </xdr:nvSpPr>
      <xdr:spPr>
        <a:xfrm>
          <a:off x="3629025" y="3467100"/>
          <a:ext cx="914400" cy="1857375"/>
        </a:xfrm>
        <a:prstGeom prst="bentConnector3">
          <a:avLst>
            <a:gd name="adj" fmla="val 48958"/>
          </a:avLst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18</xdr:row>
      <xdr:rowOff>104775</xdr:rowOff>
    </xdr:from>
    <xdr:to>
      <xdr:col>12</xdr:col>
      <xdr:colOff>361950</xdr:colOff>
      <xdr:row>26</xdr:row>
      <xdr:rowOff>133350</xdr:rowOff>
    </xdr:to>
    <xdr:sp>
      <xdr:nvSpPr>
        <xdr:cNvPr id="8" name="AutoShape 640"/>
        <xdr:cNvSpPr>
          <a:spLocks/>
        </xdr:cNvSpPr>
      </xdr:nvSpPr>
      <xdr:spPr>
        <a:xfrm flipV="1">
          <a:off x="4648200" y="3619500"/>
          <a:ext cx="1028700" cy="1704975"/>
        </a:xfrm>
        <a:prstGeom prst="bentConnector2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10</xdr:row>
      <xdr:rowOff>66675</xdr:rowOff>
    </xdr:from>
    <xdr:to>
      <xdr:col>9</xdr:col>
      <xdr:colOff>285750</xdr:colOff>
      <xdr:row>10</xdr:row>
      <xdr:rowOff>180975</xdr:rowOff>
    </xdr:to>
    <xdr:sp>
      <xdr:nvSpPr>
        <xdr:cNvPr id="9" name="25 Triángulo isósceles"/>
        <xdr:cNvSpPr>
          <a:spLocks/>
        </xdr:cNvSpPr>
      </xdr:nvSpPr>
      <xdr:spPr>
        <a:xfrm>
          <a:off x="3962400" y="189547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11</xdr:row>
      <xdr:rowOff>66675</xdr:rowOff>
    </xdr:from>
    <xdr:to>
      <xdr:col>9</xdr:col>
      <xdr:colOff>257175</xdr:colOff>
      <xdr:row>11</xdr:row>
      <xdr:rowOff>161925</xdr:rowOff>
    </xdr:to>
    <xdr:sp>
      <xdr:nvSpPr>
        <xdr:cNvPr id="10" name="21 Rectángulo"/>
        <xdr:cNvSpPr>
          <a:spLocks/>
        </xdr:cNvSpPr>
      </xdr:nvSpPr>
      <xdr:spPr>
        <a:xfrm>
          <a:off x="3981450" y="212407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16</xdr:row>
      <xdr:rowOff>133350</xdr:rowOff>
    </xdr:from>
    <xdr:to>
      <xdr:col>8</xdr:col>
      <xdr:colOff>400050</xdr:colOff>
      <xdr:row>17</xdr:row>
      <xdr:rowOff>161925</xdr:rowOff>
    </xdr:to>
    <xdr:sp>
      <xdr:nvSpPr>
        <xdr:cNvPr id="11" name="AutoShape 2351"/>
        <xdr:cNvSpPr>
          <a:spLocks/>
        </xdr:cNvSpPr>
      </xdr:nvSpPr>
      <xdr:spPr>
        <a:xfrm>
          <a:off x="2590800" y="3228975"/>
          <a:ext cx="933450" cy="238125"/>
        </a:xfrm>
        <a:prstGeom prst="bentConnector3">
          <a:avLst>
            <a:gd name="adj" fmla="val 48981"/>
          </a:avLst>
        </a:prstGeom>
        <a:noFill/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17</xdr:row>
      <xdr:rowOff>180975</xdr:rowOff>
    </xdr:from>
    <xdr:to>
      <xdr:col>14</xdr:col>
      <xdr:colOff>438150</xdr:colOff>
      <xdr:row>18</xdr:row>
      <xdr:rowOff>95250</xdr:rowOff>
    </xdr:to>
    <xdr:sp>
      <xdr:nvSpPr>
        <xdr:cNvPr id="12" name="26 Triángulo isósceles"/>
        <xdr:cNvSpPr>
          <a:spLocks/>
        </xdr:cNvSpPr>
      </xdr:nvSpPr>
      <xdr:spPr>
        <a:xfrm>
          <a:off x="6686550" y="3486150"/>
          <a:ext cx="161925" cy="123825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18</xdr:row>
      <xdr:rowOff>38100</xdr:rowOff>
    </xdr:from>
    <xdr:to>
      <xdr:col>14</xdr:col>
      <xdr:colOff>304800</xdr:colOff>
      <xdr:row>18</xdr:row>
      <xdr:rowOff>38100</xdr:rowOff>
    </xdr:to>
    <xdr:sp>
      <xdr:nvSpPr>
        <xdr:cNvPr id="13" name="AutoShape 2353"/>
        <xdr:cNvSpPr>
          <a:spLocks/>
        </xdr:cNvSpPr>
      </xdr:nvSpPr>
      <xdr:spPr>
        <a:xfrm>
          <a:off x="5724525" y="3552825"/>
          <a:ext cx="990600" cy="0"/>
        </a:xfrm>
        <a:prstGeom prst="straightConnector1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17</xdr:row>
      <xdr:rowOff>180975</xdr:rowOff>
    </xdr:from>
    <xdr:to>
      <xdr:col>16</xdr:col>
      <xdr:colOff>666750</xdr:colOff>
      <xdr:row>18</xdr:row>
      <xdr:rowOff>95250</xdr:rowOff>
    </xdr:to>
    <xdr:sp>
      <xdr:nvSpPr>
        <xdr:cNvPr id="14" name="26 Triángulo isósceles"/>
        <xdr:cNvSpPr>
          <a:spLocks/>
        </xdr:cNvSpPr>
      </xdr:nvSpPr>
      <xdr:spPr>
        <a:xfrm>
          <a:off x="8010525" y="3486150"/>
          <a:ext cx="161925" cy="123825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18</xdr:row>
      <xdr:rowOff>38100</xdr:rowOff>
    </xdr:from>
    <xdr:to>
      <xdr:col>16</xdr:col>
      <xdr:colOff>533400</xdr:colOff>
      <xdr:row>18</xdr:row>
      <xdr:rowOff>38100</xdr:rowOff>
    </xdr:to>
    <xdr:sp>
      <xdr:nvSpPr>
        <xdr:cNvPr id="15" name="AutoShape 2355"/>
        <xdr:cNvSpPr>
          <a:spLocks/>
        </xdr:cNvSpPr>
      </xdr:nvSpPr>
      <xdr:spPr>
        <a:xfrm>
          <a:off x="6819900" y="3552825"/>
          <a:ext cx="1219200" cy="0"/>
        </a:xfrm>
        <a:prstGeom prst="straightConnector1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22</xdr:row>
      <xdr:rowOff>171450</xdr:rowOff>
    </xdr:from>
    <xdr:to>
      <xdr:col>18</xdr:col>
      <xdr:colOff>390525</xdr:colOff>
      <xdr:row>23</xdr:row>
      <xdr:rowOff>85725</xdr:rowOff>
    </xdr:to>
    <xdr:sp>
      <xdr:nvSpPr>
        <xdr:cNvPr id="16" name="26 Triángulo isósceles"/>
        <xdr:cNvSpPr>
          <a:spLocks/>
        </xdr:cNvSpPr>
      </xdr:nvSpPr>
      <xdr:spPr>
        <a:xfrm>
          <a:off x="8829675" y="4524375"/>
          <a:ext cx="161925" cy="123825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590550</xdr:colOff>
      <xdr:row>18</xdr:row>
      <xdr:rowOff>104775</xdr:rowOff>
    </xdr:from>
    <xdr:to>
      <xdr:col>18</xdr:col>
      <xdr:colOff>257175</xdr:colOff>
      <xdr:row>23</xdr:row>
      <xdr:rowOff>28575</xdr:rowOff>
    </xdr:to>
    <xdr:sp>
      <xdr:nvSpPr>
        <xdr:cNvPr id="17" name="AutoShape 2357"/>
        <xdr:cNvSpPr>
          <a:spLocks/>
        </xdr:cNvSpPr>
      </xdr:nvSpPr>
      <xdr:spPr>
        <a:xfrm rot="16200000" flipH="1">
          <a:off x="8096250" y="3619500"/>
          <a:ext cx="762000" cy="971550"/>
        </a:xfrm>
        <a:prstGeom prst="bentConnector2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12</xdr:row>
      <xdr:rowOff>76200</xdr:rowOff>
    </xdr:from>
    <xdr:to>
      <xdr:col>9</xdr:col>
      <xdr:colOff>266700</xdr:colOff>
      <xdr:row>12</xdr:row>
      <xdr:rowOff>180975</xdr:rowOff>
    </xdr:to>
    <xdr:sp>
      <xdr:nvSpPr>
        <xdr:cNvPr id="18" name="13 Elipse"/>
        <xdr:cNvSpPr>
          <a:spLocks/>
        </xdr:cNvSpPr>
      </xdr:nvSpPr>
      <xdr:spPr>
        <a:xfrm>
          <a:off x="3962400" y="2352675"/>
          <a:ext cx="142875" cy="1047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7</xdr:col>
      <xdr:colOff>438150</xdr:colOff>
      <xdr:row>24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95400"/>
          <a:ext cx="42481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8</xdr:row>
      <xdr:rowOff>76200</xdr:rowOff>
    </xdr:from>
    <xdr:to>
      <xdr:col>3</xdr:col>
      <xdr:colOff>0</xdr:colOff>
      <xdr:row>25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914525" y="1371600"/>
          <a:ext cx="371475" cy="267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PRONÓSTICO TECNOLÓGICO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31</xdr:row>
      <xdr:rowOff>0</xdr:rowOff>
    </xdr:from>
    <xdr:to>
      <xdr:col>6</xdr:col>
      <xdr:colOff>495300</xdr:colOff>
      <xdr:row>33</xdr:row>
      <xdr:rowOff>85725</xdr:rowOff>
    </xdr:to>
    <xdr:sp>
      <xdr:nvSpPr>
        <xdr:cNvPr id="1" name="15 Elipse"/>
        <xdr:cNvSpPr>
          <a:spLocks/>
        </xdr:cNvSpPr>
      </xdr:nvSpPr>
      <xdr:spPr>
        <a:xfrm>
          <a:off x="4419600" y="6657975"/>
          <a:ext cx="571500" cy="3524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1P</a:t>
          </a:r>
        </a:p>
      </xdr:txBody>
    </xdr:sp>
    <xdr:clientData/>
  </xdr:twoCellAnchor>
  <xdr:twoCellAnchor>
    <xdr:from>
      <xdr:col>8</xdr:col>
      <xdr:colOff>571500</xdr:colOff>
      <xdr:row>9</xdr:row>
      <xdr:rowOff>171450</xdr:rowOff>
    </xdr:from>
    <xdr:to>
      <xdr:col>9</xdr:col>
      <xdr:colOff>219075</xdr:colOff>
      <xdr:row>10</xdr:row>
      <xdr:rowOff>238125</xdr:rowOff>
    </xdr:to>
    <xdr:sp>
      <xdr:nvSpPr>
        <xdr:cNvPr id="2" name="16 Elipse"/>
        <xdr:cNvSpPr>
          <a:spLocks/>
        </xdr:cNvSpPr>
      </xdr:nvSpPr>
      <xdr:spPr>
        <a:xfrm>
          <a:off x="6819900" y="1828800"/>
          <a:ext cx="523875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1P</a:t>
          </a:r>
        </a:p>
      </xdr:txBody>
    </xdr:sp>
    <xdr:clientData/>
  </xdr:twoCellAnchor>
  <xdr:twoCellAnchor>
    <xdr:from>
      <xdr:col>4</xdr:col>
      <xdr:colOff>714375</xdr:colOff>
      <xdr:row>9</xdr:row>
      <xdr:rowOff>19050</xdr:rowOff>
    </xdr:from>
    <xdr:to>
      <xdr:col>5</xdr:col>
      <xdr:colOff>457200</xdr:colOff>
      <xdr:row>10</xdr:row>
      <xdr:rowOff>95250</xdr:rowOff>
    </xdr:to>
    <xdr:sp>
      <xdr:nvSpPr>
        <xdr:cNvPr id="3" name="17 Elipse"/>
        <xdr:cNvSpPr>
          <a:spLocks/>
        </xdr:cNvSpPr>
      </xdr:nvSpPr>
      <xdr:spPr>
        <a:xfrm>
          <a:off x="3457575" y="1676400"/>
          <a:ext cx="619125" cy="3429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2P</a:t>
          </a:r>
        </a:p>
      </xdr:txBody>
    </xdr:sp>
    <xdr:clientData/>
  </xdr:twoCellAnchor>
  <xdr:twoCellAnchor>
    <xdr:from>
      <xdr:col>4</xdr:col>
      <xdr:colOff>304800</xdr:colOff>
      <xdr:row>13</xdr:row>
      <xdr:rowOff>161925</xdr:rowOff>
    </xdr:from>
    <xdr:to>
      <xdr:col>5</xdr:col>
      <xdr:colOff>28575</xdr:colOff>
      <xdr:row>14</xdr:row>
      <xdr:rowOff>219075</xdr:rowOff>
    </xdr:to>
    <xdr:sp>
      <xdr:nvSpPr>
        <xdr:cNvPr id="4" name="18 Elipse"/>
        <xdr:cNvSpPr>
          <a:spLocks/>
        </xdr:cNvSpPr>
      </xdr:nvSpPr>
      <xdr:spPr>
        <a:xfrm>
          <a:off x="3048000" y="2886075"/>
          <a:ext cx="600075" cy="3238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3P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11</xdr:col>
      <xdr:colOff>0</xdr:colOff>
      <xdr:row>14</xdr:row>
      <xdr:rowOff>247650</xdr:rowOff>
    </xdr:to>
    <xdr:sp>
      <xdr:nvSpPr>
        <xdr:cNvPr id="5" name="Freeform 1329"/>
        <xdr:cNvSpPr>
          <a:spLocks/>
        </xdr:cNvSpPr>
      </xdr:nvSpPr>
      <xdr:spPr>
        <a:xfrm>
          <a:off x="5372100" y="1657350"/>
          <a:ext cx="3505200" cy="1581150"/>
        </a:xfrm>
        <a:custGeom>
          <a:pathLst>
            <a:path h="166" w="368">
              <a:moveTo>
                <a:pt x="0" y="0"/>
              </a:moveTo>
              <a:cubicBezTo>
                <a:pt x="44" y="38"/>
                <a:pt x="88" y="76"/>
                <a:pt x="149" y="104"/>
              </a:cubicBezTo>
              <a:cubicBezTo>
                <a:pt x="210" y="132"/>
                <a:pt x="289" y="149"/>
                <a:pt x="368" y="166"/>
              </a:cubicBez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10</xdr:col>
      <xdr:colOff>866775</xdr:colOff>
      <xdr:row>18</xdr:row>
      <xdr:rowOff>0</xdr:rowOff>
    </xdr:to>
    <xdr:sp>
      <xdr:nvSpPr>
        <xdr:cNvPr id="6" name="Freeform 1331"/>
        <xdr:cNvSpPr>
          <a:spLocks/>
        </xdr:cNvSpPr>
      </xdr:nvSpPr>
      <xdr:spPr>
        <a:xfrm>
          <a:off x="3638550" y="1676400"/>
          <a:ext cx="5229225" cy="2381250"/>
        </a:xfrm>
        <a:custGeom>
          <a:pathLst>
            <a:path h="250" w="549">
              <a:moveTo>
                <a:pt x="0" y="0"/>
              </a:moveTo>
              <a:cubicBezTo>
                <a:pt x="45" y="62"/>
                <a:pt x="90" y="124"/>
                <a:pt x="181" y="166"/>
              </a:cubicBezTo>
              <a:cubicBezTo>
                <a:pt x="272" y="208"/>
                <a:pt x="410" y="229"/>
                <a:pt x="549" y="250"/>
              </a:cubicBez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11</xdr:row>
      <xdr:rowOff>0</xdr:rowOff>
    </xdr:from>
    <xdr:to>
      <xdr:col>1</xdr:col>
      <xdr:colOff>2505075</xdr:colOff>
      <xdr:row>11</xdr:row>
      <xdr:rowOff>0</xdr:rowOff>
    </xdr:to>
    <xdr:sp>
      <xdr:nvSpPr>
        <xdr:cNvPr id="1" name="13 Conector recto"/>
        <xdr:cNvSpPr>
          <a:spLocks/>
        </xdr:cNvSpPr>
      </xdr:nvSpPr>
      <xdr:spPr>
        <a:xfrm>
          <a:off x="981075" y="2676525"/>
          <a:ext cx="17907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24</xdr:row>
      <xdr:rowOff>76200</xdr:rowOff>
    </xdr:from>
    <xdr:to>
      <xdr:col>4</xdr:col>
      <xdr:colOff>581025</xdr:colOff>
      <xdr:row>26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2981325" y="4562475"/>
          <a:ext cx="5715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47625</xdr:rowOff>
    </xdr:from>
    <xdr:to>
      <xdr:col>8</xdr:col>
      <xdr:colOff>590550</xdr:colOff>
      <xdr:row>26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6353175" y="4533900"/>
          <a:ext cx="581025" cy="5429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16</xdr:row>
      <xdr:rowOff>28575</xdr:rowOff>
    </xdr:from>
    <xdr:to>
      <xdr:col>8</xdr:col>
      <xdr:colOff>561975</xdr:colOff>
      <xdr:row>18</xdr:row>
      <xdr:rowOff>57150</xdr:rowOff>
    </xdr:to>
    <xdr:sp>
      <xdr:nvSpPr>
        <xdr:cNvPr id="1" name="Oval 9"/>
        <xdr:cNvSpPr>
          <a:spLocks/>
        </xdr:cNvSpPr>
      </xdr:nvSpPr>
      <xdr:spPr>
        <a:xfrm>
          <a:off x="4229100" y="4362450"/>
          <a:ext cx="971550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EMPRESA</a:t>
          </a:r>
        </a:p>
      </xdr:txBody>
    </xdr:sp>
    <xdr:clientData/>
  </xdr:twoCellAnchor>
  <xdr:twoCellAnchor>
    <xdr:from>
      <xdr:col>7</xdr:col>
      <xdr:colOff>9525</xdr:colOff>
      <xdr:row>13</xdr:row>
      <xdr:rowOff>66675</xdr:rowOff>
    </xdr:from>
    <xdr:to>
      <xdr:col>7</xdr:col>
      <xdr:colOff>752475</xdr:colOff>
      <xdr:row>16</xdr:row>
      <xdr:rowOff>19050</xdr:rowOff>
    </xdr:to>
    <xdr:sp>
      <xdr:nvSpPr>
        <xdr:cNvPr id="2" name="Line 10"/>
        <xdr:cNvSpPr>
          <a:spLocks/>
        </xdr:cNvSpPr>
      </xdr:nvSpPr>
      <xdr:spPr>
        <a:xfrm>
          <a:off x="3714750" y="3733800"/>
          <a:ext cx="7429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15</xdr:row>
      <xdr:rowOff>104775</xdr:rowOff>
    </xdr:from>
    <xdr:to>
      <xdr:col>7</xdr:col>
      <xdr:colOff>619125</xdr:colOff>
      <xdr:row>16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3676650" y="4191000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13</xdr:row>
      <xdr:rowOff>76200</xdr:rowOff>
    </xdr:from>
    <xdr:to>
      <xdr:col>9</xdr:col>
      <xdr:colOff>304800</xdr:colOff>
      <xdr:row>16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4857750" y="3743325"/>
          <a:ext cx="9429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15</xdr:row>
      <xdr:rowOff>104775</xdr:rowOff>
    </xdr:from>
    <xdr:to>
      <xdr:col>9</xdr:col>
      <xdr:colOff>304800</xdr:colOff>
      <xdr:row>16</xdr:row>
      <xdr:rowOff>95250</xdr:rowOff>
    </xdr:to>
    <xdr:sp>
      <xdr:nvSpPr>
        <xdr:cNvPr id="5" name="Line 13"/>
        <xdr:cNvSpPr>
          <a:spLocks/>
        </xdr:cNvSpPr>
      </xdr:nvSpPr>
      <xdr:spPr>
        <a:xfrm flipH="1">
          <a:off x="5086350" y="4191000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17</xdr:row>
      <xdr:rowOff>104775</xdr:rowOff>
    </xdr:from>
    <xdr:to>
      <xdr:col>7</xdr:col>
      <xdr:colOff>485775</xdr:colOff>
      <xdr:row>17</xdr:row>
      <xdr:rowOff>104775</xdr:rowOff>
    </xdr:to>
    <xdr:sp>
      <xdr:nvSpPr>
        <xdr:cNvPr id="6" name="Line 14"/>
        <xdr:cNvSpPr>
          <a:spLocks/>
        </xdr:cNvSpPr>
      </xdr:nvSpPr>
      <xdr:spPr>
        <a:xfrm>
          <a:off x="3695700" y="4610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17</xdr:row>
      <xdr:rowOff>152400</xdr:rowOff>
    </xdr:from>
    <xdr:to>
      <xdr:col>9</xdr:col>
      <xdr:colOff>285750</xdr:colOff>
      <xdr:row>17</xdr:row>
      <xdr:rowOff>152400</xdr:rowOff>
    </xdr:to>
    <xdr:sp>
      <xdr:nvSpPr>
        <xdr:cNvPr id="7" name="Line 19"/>
        <xdr:cNvSpPr>
          <a:spLocks/>
        </xdr:cNvSpPr>
      </xdr:nvSpPr>
      <xdr:spPr>
        <a:xfrm flipH="1">
          <a:off x="5133975" y="4657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38</xdr:row>
      <xdr:rowOff>0</xdr:rowOff>
    </xdr:from>
    <xdr:to>
      <xdr:col>8</xdr:col>
      <xdr:colOff>238125</xdr:colOff>
      <xdr:row>39</xdr:row>
      <xdr:rowOff>114300</xdr:rowOff>
    </xdr:to>
    <xdr:sp>
      <xdr:nvSpPr>
        <xdr:cNvPr id="8" name="24 Placa"/>
        <xdr:cNvSpPr>
          <a:spLocks/>
        </xdr:cNvSpPr>
      </xdr:nvSpPr>
      <xdr:spPr>
        <a:xfrm>
          <a:off x="4533900" y="9277350"/>
          <a:ext cx="342900" cy="342900"/>
        </a:xfrm>
        <a:prstGeom prst="plaqu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11</xdr:col>
      <xdr:colOff>647700</xdr:colOff>
      <xdr:row>27</xdr:row>
      <xdr:rowOff>47625</xdr:rowOff>
    </xdr:from>
    <xdr:to>
      <xdr:col>12</xdr:col>
      <xdr:colOff>95250</xdr:colOff>
      <xdr:row>28</xdr:row>
      <xdr:rowOff>180975</xdr:rowOff>
    </xdr:to>
    <xdr:sp>
      <xdr:nvSpPr>
        <xdr:cNvPr id="9" name="27 Elipse"/>
        <xdr:cNvSpPr>
          <a:spLocks/>
        </xdr:cNvSpPr>
      </xdr:nvSpPr>
      <xdr:spPr>
        <a:xfrm>
          <a:off x="7391400" y="6810375"/>
          <a:ext cx="381000" cy="361950"/>
        </a:xfrm>
        <a:prstGeom prst="ellipse">
          <a:avLst/>
        </a:prstGeom>
        <a:solidFill>
          <a:srgbClr val="77933C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12</xdr:col>
      <xdr:colOff>295275</xdr:colOff>
      <xdr:row>28</xdr:row>
      <xdr:rowOff>47625</xdr:rowOff>
    </xdr:from>
    <xdr:to>
      <xdr:col>12</xdr:col>
      <xdr:colOff>609600</xdr:colOff>
      <xdr:row>29</xdr:row>
      <xdr:rowOff>152400</xdr:rowOff>
    </xdr:to>
    <xdr:sp>
      <xdr:nvSpPr>
        <xdr:cNvPr id="10" name="29 Placa"/>
        <xdr:cNvSpPr>
          <a:spLocks/>
        </xdr:cNvSpPr>
      </xdr:nvSpPr>
      <xdr:spPr>
        <a:xfrm>
          <a:off x="7972425" y="7038975"/>
          <a:ext cx="314325" cy="333375"/>
        </a:xfrm>
        <a:prstGeom prst="plaqu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447675</xdr:colOff>
      <xdr:row>33</xdr:row>
      <xdr:rowOff>200025</xdr:rowOff>
    </xdr:from>
    <xdr:to>
      <xdr:col>8</xdr:col>
      <xdr:colOff>828675</xdr:colOff>
      <xdr:row>35</xdr:row>
      <xdr:rowOff>104775</xdr:rowOff>
    </xdr:to>
    <xdr:sp>
      <xdr:nvSpPr>
        <xdr:cNvPr id="11" name="30 Placa"/>
        <xdr:cNvSpPr>
          <a:spLocks/>
        </xdr:cNvSpPr>
      </xdr:nvSpPr>
      <xdr:spPr>
        <a:xfrm>
          <a:off x="5086350" y="8334375"/>
          <a:ext cx="381000" cy="361950"/>
        </a:xfrm>
        <a:prstGeom prst="plaqu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9</xdr:col>
      <xdr:colOff>104775</xdr:colOff>
      <xdr:row>34</xdr:row>
      <xdr:rowOff>28575</xdr:rowOff>
    </xdr:from>
    <xdr:to>
      <xdr:col>10</xdr:col>
      <xdr:colOff>171450</xdr:colOff>
      <xdr:row>35</xdr:row>
      <xdr:rowOff>161925</xdr:rowOff>
    </xdr:to>
    <xdr:sp>
      <xdr:nvSpPr>
        <xdr:cNvPr id="12" name="32 Elipse"/>
        <xdr:cNvSpPr>
          <a:spLocks/>
        </xdr:cNvSpPr>
      </xdr:nvSpPr>
      <xdr:spPr>
        <a:xfrm>
          <a:off x="5600700" y="8391525"/>
          <a:ext cx="381000" cy="361950"/>
        </a:xfrm>
        <a:prstGeom prst="ellipse">
          <a:avLst/>
        </a:prstGeom>
        <a:solidFill>
          <a:srgbClr val="77933C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257175</xdr:colOff>
      <xdr:row>29</xdr:row>
      <xdr:rowOff>152400</xdr:rowOff>
    </xdr:from>
    <xdr:to>
      <xdr:col>10</xdr:col>
      <xdr:colOff>638175</xdr:colOff>
      <xdr:row>31</xdr:row>
      <xdr:rowOff>85725</xdr:rowOff>
    </xdr:to>
    <xdr:sp>
      <xdr:nvSpPr>
        <xdr:cNvPr id="13" name="33 Elipse"/>
        <xdr:cNvSpPr>
          <a:spLocks/>
        </xdr:cNvSpPr>
      </xdr:nvSpPr>
      <xdr:spPr>
        <a:xfrm>
          <a:off x="6067425" y="7372350"/>
          <a:ext cx="381000" cy="390525"/>
        </a:xfrm>
        <a:prstGeom prst="ellipse">
          <a:avLst/>
        </a:prstGeom>
        <a:solidFill>
          <a:srgbClr val="77933C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409575</xdr:colOff>
      <xdr:row>46</xdr:row>
      <xdr:rowOff>171450</xdr:rowOff>
    </xdr:from>
    <xdr:to>
      <xdr:col>13</xdr:col>
      <xdr:colOff>28575</xdr:colOff>
      <xdr:row>46</xdr:row>
      <xdr:rowOff>171450</xdr:rowOff>
    </xdr:to>
    <xdr:sp>
      <xdr:nvSpPr>
        <xdr:cNvPr id="14" name="Line 708"/>
        <xdr:cNvSpPr>
          <a:spLocks/>
        </xdr:cNvSpPr>
      </xdr:nvSpPr>
      <xdr:spPr>
        <a:xfrm>
          <a:off x="2438400" y="11277600"/>
          <a:ext cx="6200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24</xdr:row>
      <xdr:rowOff>9525</xdr:rowOff>
    </xdr:from>
    <xdr:to>
      <xdr:col>13</xdr:col>
      <xdr:colOff>276225</xdr:colOff>
      <xdr:row>45</xdr:row>
      <xdr:rowOff>200025</xdr:rowOff>
    </xdr:to>
    <xdr:sp>
      <xdr:nvSpPr>
        <xdr:cNvPr id="15" name="Line 710"/>
        <xdr:cNvSpPr>
          <a:spLocks/>
        </xdr:cNvSpPr>
      </xdr:nvSpPr>
      <xdr:spPr>
        <a:xfrm flipV="1">
          <a:off x="8886825" y="5972175"/>
          <a:ext cx="0" cy="5105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11</xdr:row>
      <xdr:rowOff>581025</xdr:rowOff>
    </xdr:from>
    <xdr:to>
      <xdr:col>12</xdr:col>
      <xdr:colOff>600075</xdr:colOff>
      <xdr:row>11</xdr:row>
      <xdr:rowOff>942975</xdr:rowOff>
    </xdr:to>
    <xdr:sp>
      <xdr:nvSpPr>
        <xdr:cNvPr id="16" name="27 Elipse"/>
        <xdr:cNvSpPr>
          <a:spLocks/>
        </xdr:cNvSpPr>
      </xdr:nvSpPr>
      <xdr:spPr>
        <a:xfrm>
          <a:off x="7896225" y="2781300"/>
          <a:ext cx="381000" cy="361950"/>
        </a:xfrm>
        <a:prstGeom prst="ellipse">
          <a:avLst/>
        </a:prstGeom>
        <a:solidFill>
          <a:srgbClr val="77933C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11</xdr:row>
      <xdr:rowOff>561975</xdr:rowOff>
    </xdr:from>
    <xdr:to>
      <xdr:col>4</xdr:col>
      <xdr:colOff>723900</xdr:colOff>
      <xdr:row>11</xdr:row>
      <xdr:rowOff>895350</xdr:rowOff>
    </xdr:to>
    <xdr:sp>
      <xdr:nvSpPr>
        <xdr:cNvPr id="17" name="29 Placa"/>
        <xdr:cNvSpPr>
          <a:spLocks/>
        </xdr:cNvSpPr>
      </xdr:nvSpPr>
      <xdr:spPr>
        <a:xfrm>
          <a:off x="2438400" y="2762250"/>
          <a:ext cx="314325" cy="333375"/>
        </a:xfrm>
        <a:prstGeom prst="plaqu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10</xdr:row>
      <xdr:rowOff>114300</xdr:rowOff>
    </xdr:from>
    <xdr:to>
      <xdr:col>5</xdr:col>
      <xdr:colOff>781050</xdr:colOff>
      <xdr:row>12</xdr:row>
      <xdr:rowOff>180975</xdr:rowOff>
    </xdr:to>
    <xdr:grpSp>
      <xdr:nvGrpSpPr>
        <xdr:cNvPr id="1" name="Group 8"/>
        <xdr:cNvGrpSpPr>
          <a:grpSpLocks/>
        </xdr:cNvGrpSpPr>
      </xdr:nvGrpSpPr>
      <xdr:grpSpPr>
        <a:xfrm>
          <a:off x="2686050" y="2114550"/>
          <a:ext cx="666750" cy="695325"/>
          <a:chOff x="305" y="326"/>
          <a:chExt cx="70" cy="60"/>
        </a:xfrm>
        <a:solidFill>
          <a:srgbClr val="FFFFFF"/>
        </a:solidFill>
      </xdr:grpSpPr>
      <xdr:sp>
        <xdr:nvSpPr>
          <xdr:cNvPr id="2" name="Line 9"/>
          <xdr:cNvSpPr>
            <a:spLocks/>
          </xdr:cNvSpPr>
        </xdr:nvSpPr>
        <xdr:spPr>
          <a:xfrm>
            <a:off x="309" y="326"/>
            <a:ext cx="6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0"/>
          <xdr:cNvGrpSpPr>
            <a:grpSpLocks/>
          </xdr:cNvGrpSpPr>
        </xdr:nvGrpSpPr>
        <xdr:grpSpPr>
          <a:xfrm>
            <a:off x="305" y="342"/>
            <a:ext cx="70" cy="17"/>
            <a:chOff x="305" y="342"/>
            <a:chExt cx="70" cy="17"/>
          </a:xfrm>
          <a:solidFill>
            <a:srgbClr val="FFFFFF"/>
          </a:solidFill>
        </xdr:grpSpPr>
        <xdr:sp>
          <xdr:nvSpPr>
            <xdr:cNvPr id="4" name="Line 11"/>
            <xdr:cNvSpPr>
              <a:spLocks/>
            </xdr:cNvSpPr>
          </xdr:nvSpPr>
          <xdr:spPr>
            <a:xfrm>
              <a:off x="313" y="351"/>
              <a:ext cx="62" cy="0"/>
            </a:xfrm>
            <a:prstGeom prst="line">
              <a:avLst/>
            </a:prstGeom>
            <a:noFill/>
            <a:ln w="1905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12"/>
            <xdr:cNvSpPr>
              <a:spLocks/>
            </xdr:cNvSpPr>
          </xdr:nvSpPr>
          <xdr:spPr>
            <a:xfrm>
              <a:off x="305" y="343"/>
              <a:ext cx="9" cy="16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13"/>
            <xdr:cNvSpPr>
              <a:spLocks/>
            </xdr:cNvSpPr>
          </xdr:nvSpPr>
          <xdr:spPr>
            <a:xfrm>
              <a:off x="365" y="342"/>
              <a:ext cx="9" cy="16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14"/>
          <xdr:cNvGrpSpPr>
            <a:grpSpLocks/>
          </xdr:cNvGrpSpPr>
        </xdr:nvGrpSpPr>
        <xdr:grpSpPr>
          <a:xfrm>
            <a:off x="307" y="370"/>
            <a:ext cx="68" cy="16"/>
            <a:chOff x="307" y="370"/>
            <a:chExt cx="68" cy="16"/>
          </a:xfrm>
          <a:solidFill>
            <a:srgbClr val="FFFFFF"/>
          </a:solidFill>
        </xdr:grpSpPr>
        <xdr:sp>
          <xdr:nvSpPr>
            <xdr:cNvPr id="8" name="Line 10"/>
            <xdr:cNvSpPr>
              <a:spLocks/>
            </xdr:cNvSpPr>
          </xdr:nvSpPr>
          <xdr:spPr>
            <a:xfrm>
              <a:off x="313" y="379"/>
              <a:ext cx="61" cy="0"/>
            </a:xfrm>
            <a:prstGeom prst="line">
              <a:avLst/>
            </a:prstGeom>
            <a:noFill/>
            <a:ln w="1587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"/>
            <xdr:cNvSpPr>
              <a:spLocks/>
            </xdr:cNvSpPr>
          </xdr:nvSpPr>
          <xdr:spPr>
            <a:xfrm>
              <a:off x="307" y="373"/>
              <a:ext cx="9" cy="13"/>
            </a:xfrm>
            <a:prstGeom prst="triangle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5"/>
            <xdr:cNvSpPr>
              <a:spLocks/>
            </xdr:cNvSpPr>
          </xdr:nvSpPr>
          <xdr:spPr>
            <a:xfrm>
              <a:off x="366" y="370"/>
              <a:ext cx="9" cy="13"/>
            </a:xfrm>
            <a:prstGeom prst="triangle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57150</xdr:colOff>
      <xdr:row>19</xdr:row>
      <xdr:rowOff>95250</xdr:rowOff>
    </xdr:from>
    <xdr:to>
      <xdr:col>11</xdr:col>
      <xdr:colOff>171450</xdr:colOff>
      <xdr:row>19</xdr:row>
      <xdr:rowOff>190500</xdr:rowOff>
    </xdr:to>
    <xdr:sp>
      <xdr:nvSpPr>
        <xdr:cNvPr id="11" name="22 Rectángulo"/>
        <xdr:cNvSpPr>
          <a:spLocks/>
        </xdr:cNvSpPr>
      </xdr:nvSpPr>
      <xdr:spPr>
        <a:xfrm>
          <a:off x="6076950" y="445770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21</xdr:row>
      <xdr:rowOff>171450</xdr:rowOff>
    </xdr:from>
    <xdr:to>
      <xdr:col>10</xdr:col>
      <xdr:colOff>390525</xdr:colOff>
      <xdr:row>21</xdr:row>
      <xdr:rowOff>266700</xdr:rowOff>
    </xdr:to>
    <xdr:sp>
      <xdr:nvSpPr>
        <xdr:cNvPr id="12" name="22 Rectángulo"/>
        <xdr:cNvSpPr>
          <a:spLocks/>
        </xdr:cNvSpPr>
      </xdr:nvSpPr>
      <xdr:spPr>
        <a:xfrm>
          <a:off x="5876925" y="516255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20</xdr:row>
      <xdr:rowOff>123825</xdr:rowOff>
    </xdr:from>
    <xdr:to>
      <xdr:col>11</xdr:col>
      <xdr:colOff>200025</xdr:colOff>
      <xdr:row>20</xdr:row>
      <xdr:rowOff>219075</xdr:rowOff>
    </xdr:to>
    <xdr:sp>
      <xdr:nvSpPr>
        <xdr:cNvPr id="13" name="22 Rectángulo"/>
        <xdr:cNvSpPr>
          <a:spLocks/>
        </xdr:cNvSpPr>
      </xdr:nvSpPr>
      <xdr:spPr>
        <a:xfrm>
          <a:off x="6105525" y="480060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22</xdr:row>
      <xdr:rowOff>123825</xdr:rowOff>
    </xdr:from>
    <xdr:to>
      <xdr:col>10</xdr:col>
      <xdr:colOff>333375</xdr:colOff>
      <xdr:row>22</xdr:row>
      <xdr:rowOff>219075</xdr:rowOff>
    </xdr:to>
    <xdr:sp>
      <xdr:nvSpPr>
        <xdr:cNvPr id="14" name="22 Rectángulo"/>
        <xdr:cNvSpPr>
          <a:spLocks/>
        </xdr:cNvSpPr>
      </xdr:nvSpPr>
      <xdr:spPr>
        <a:xfrm>
          <a:off x="5819775" y="553402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20</xdr:row>
      <xdr:rowOff>133350</xdr:rowOff>
    </xdr:from>
    <xdr:to>
      <xdr:col>11</xdr:col>
      <xdr:colOff>361950</xdr:colOff>
      <xdr:row>20</xdr:row>
      <xdr:rowOff>200025</xdr:rowOff>
    </xdr:to>
    <xdr:sp>
      <xdr:nvSpPr>
        <xdr:cNvPr id="15" name="13 Elipse"/>
        <xdr:cNvSpPr>
          <a:spLocks/>
        </xdr:cNvSpPr>
      </xdr:nvSpPr>
      <xdr:spPr>
        <a:xfrm>
          <a:off x="6315075" y="481012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19</xdr:row>
      <xdr:rowOff>85725</xdr:rowOff>
    </xdr:from>
    <xdr:to>
      <xdr:col>13</xdr:col>
      <xdr:colOff>247650</xdr:colOff>
      <xdr:row>19</xdr:row>
      <xdr:rowOff>152400</xdr:rowOff>
    </xdr:to>
    <xdr:sp>
      <xdr:nvSpPr>
        <xdr:cNvPr id="16" name="13 Elipse"/>
        <xdr:cNvSpPr>
          <a:spLocks/>
        </xdr:cNvSpPr>
      </xdr:nvSpPr>
      <xdr:spPr>
        <a:xfrm>
          <a:off x="7038975" y="444817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22</xdr:row>
      <xdr:rowOff>114300</xdr:rowOff>
    </xdr:from>
    <xdr:to>
      <xdr:col>10</xdr:col>
      <xdr:colOff>133350</xdr:colOff>
      <xdr:row>22</xdr:row>
      <xdr:rowOff>180975</xdr:rowOff>
    </xdr:to>
    <xdr:sp>
      <xdr:nvSpPr>
        <xdr:cNvPr id="17" name="13 Elipse"/>
        <xdr:cNvSpPr>
          <a:spLocks/>
        </xdr:cNvSpPr>
      </xdr:nvSpPr>
      <xdr:spPr>
        <a:xfrm>
          <a:off x="5667375" y="5524500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21</xdr:row>
      <xdr:rowOff>171450</xdr:rowOff>
    </xdr:from>
    <xdr:to>
      <xdr:col>10</xdr:col>
      <xdr:colOff>152400</xdr:colOff>
      <xdr:row>21</xdr:row>
      <xdr:rowOff>238125</xdr:rowOff>
    </xdr:to>
    <xdr:sp>
      <xdr:nvSpPr>
        <xdr:cNvPr id="18" name="13 Elipse"/>
        <xdr:cNvSpPr>
          <a:spLocks/>
        </xdr:cNvSpPr>
      </xdr:nvSpPr>
      <xdr:spPr>
        <a:xfrm>
          <a:off x="5686425" y="5162550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19</xdr:row>
      <xdr:rowOff>161925</xdr:rowOff>
    </xdr:from>
    <xdr:to>
      <xdr:col>13</xdr:col>
      <xdr:colOff>219075</xdr:colOff>
      <xdr:row>20</xdr:row>
      <xdr:rowOff>171450</xdr:rowOff>
    </xdr:to>
    <xdr:sp>
      <xdr:nvSpPr>
        <xdr:cNvPr id="19" name="AutoShape 190"/>
        <xdr:cNvSpPr>
          <a:spLocks/>
        </xdr:cNvSpPr>
      </xdr:nvSpPr>
      <xdr:spPr>
        <a:xfrm rot="5400000">
          <a:off x="6391275" y="4524375"/>
          <a:ext cx="685800" cy="323850"/>
        </a:xfrm>
        <a:prstGeom prst="bentConnector2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20</xdr:row>
      <xdr:rowOff>200025</xdr:rowOff>
    </xdr:from>
    <xdr:to>
      <xdr:col>11</xdr:col>
      <xdr:colOff>304800</xdr:colOff>
      <xdr:row>21</xdr:row>
      <xdr:rowOff>161925</xdr:rowOff>
    </xdr:to>
    <xdr:sp>
      <xdr:nvSpPr>
        <xdr:cNvPr id="20" name="AutoShape 191"/>
        <xdr:cNvSpPr>
          <a:spLocks/>
        </xdr:cNvSpPr>
      </xdr:nvSpPr>
      <xdr:spPr>
        <a:xfrm rot="5400000">
          <a:off x="5724525" y="4876800"/>
          <a:ext cx="600075" cy="276225"/>
        </a:xfrm>
        <a:prstGeom prst="bentConnector3">
          <a:avLst>
            <a:gd name="adj" fmla="val 4827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21</xdr:row>
      <xdr:rowOff>247650</xdr:rowOff>
    </xdr:from>
    <xdr:to>
      <xdr:col>10</xdr:col>
      <xdr:colOff>123825</xdr:colOff>
      <xdr:row>22</xdr:row>
      <xdr:rowOff>114300</xdr:rowOff>
    </xdr:to>
    <xdr:sp>
      <xdr:nvSpPr>
        <xdr:cNvPr id="21" name="AutoShape 192"/>
        <xdr:cNvSpPr>
          <a:spLocks/>
        </xdr:cNvSpPr>
      </xdr:nvSpPr>
      <xdr:spPr>
        <a:xfrm>
          <a:off x="5724525" y="5238750"/>
          <a:ext cx="0" cy="2857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19</xdr:row>
      <xdr:rowOff>200025</xdr:rowOff>
    </xdr:from>
    <xdr:to>
      <xdr:col>11</xdr:col>
      <xdr:colOff>142875</xdr:colOff>
      <xdr:row>20</xdr:row>
      <xdr:rowOff>114300</xdr:rowOff>
    </xdr:to>
    <xdr:sp>
      <xdr:nvSpPr>
        <xdr:cNvPr id="22" name="AutoShape 193"/>
        <xdr:cNvSpPr>
          <a:spLocks/>
        </xdr:cNvSpPr>
      </xdr:nvSpPr>
      <xdr:spPr>
        <a:xfrm rot="16200000" flipH="1">
          <a:off x="6134100" y="4562475"/>
          <a:ext cx="28575" cy="228600"/>
        </a:xfrm>
        <a:prstGeom prst="bentConnector3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20</xdr:row>
      <xdr:rowOff>171450</xdr:rowOff>
    </xdr:from>
    <xdr:to>
      <xdr:col>11</xdr:col>
      <xdr:colOff>76200</xdr:colOff>
      <xdr:row>21</xdr:row>
      <xdr:rowOff>161925</xdr:rowOff>
    </xdr:to>
    <xdr:sp>
      <xdr:nvSpPr>
        <xdr:cNvPr id="23" name="AutoShape 194"/>
        <xdr:cNvSpPr>
          <a:spLocks/>
        </xdr:cNvSpPr>
      </xdr:nvSpPr>
      <xdr:spPr>
        <a:xfrm rot="10800000" flipV="1">
          <a:off x="5934075" y="4848225"/>
          <a:ext cx="161925" cy="304800"/>
        </a:xfrm>
        <a:prstGeom prst="bentConnector2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21</xdr:row>
      <xdr:rowOff>276225</xdr:rowOff>
    </xdr:from>
    <xdr:to>
      <xdr:col>10</xdr:col>
      <xdr:colOff>333375</xdr:colOff>
      <xdr:row>22</xdr:row>
      <xdr:rowOff>114300</xdr:rowOff>
    </xdr:to>
    <xdr:sp>
      <xdr:nvSpPr>
        <xdr:cNvPr id="24" name="AutoShape 195"/>
        <xdr:cNvSpPr>
          <a:spLocks/>
        </xdr:cNvSpPr>
      </xdr:nvSpPr>
      <xdr:spPr>
        <a:xfrm rot="5400000">
          <a:off x="5876925" y="5267325"/>
          <a:ext cx="57150" cy="257175"/>
        </a:xfrm>
        <a:prstGeom prst="bentConnector3">
          <a:avLst>
            <a:gd name="adj" fmla="val 48148"/>
          </a:avLst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19</xdr:row>
      <xdr:rowOff>123825</xdr:rowOff>
    </xdr:from>
    <xdr:to>
      <xdr:col>11</xdr:col>
      <xdr:colOff>361950</xdr:colOff>
      <xdr:row>19</xdr:row>
      <xdr:rowOff>238125</xdr:rowOff>
    </xdr:to>
    <xdr:sp>
      <xdr:nvSpPr>
        <xdr:cNvPr id="25" name="25 Triángulo isósceles"/>
        <xdr:cNvSpPr>
          <a:spLocks/>
        </xdr:cNvSpPr>
      </xdr:nvSpPr>
      <xdr:spPr>
        <a:xfrm>
          <a:off x="6219825" y="448627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20</xdr:row>
      <xdr:rowOff>142875</xdr:rowOff>
    </xdr:from>
    <xdr:to>
      <xdr:col>10</xdr:col>
      <xdr:colOff>238125</xdr:colOff>
      <xdr:row>20</xdr:row>
      <xdr:rowOff>257175</xdr:rowOff>
    </xdr:to>
    <xdr:sp>
      <xdr:nvSpPr>
        <xdr:cNvPr id="26" name="25 Triángulo isósceles"/>
        <xdr:cNvSpPr>
          <a:spLocks/>
        </xdr:cNvSpPr>
      </xdr:nvSpPr>
      <xdr:spPr>
        <a:xfrm>
          <a:off x="5676900" y="48196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21</xdr:row>
      <xdr:rowOff>219075</xdr:rowOff>
    </xdr:from>
    <xdr:to>
      <xdr:col>9</xdr:col>
      <xdr:colOff>314325</xdr:colOff>
      <xdr:row>21</xdr:row>
      <xdr:rowOff>333375</xdr:rowOff>
    </xdr:to>
    <xdr:sp>
      <xdr:nvSpPr>
        <xdr:cNvPr id="27" name="25 Triángulo isósceles"/>
        <xdr:cNvSpPr>
          <a:spLocks/>
        </xdr:cNvSpPr>
      </xdr:nvSpPr>
      <xdr:spPr>
        <a:xfrm>
          <a:off x="5314950" y="521017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22</xdr:row>
      <xdr:rowOff>95250</xdr:rowOff>
    </xdr:from>
    <xdr:to>
      <xdr:col>9</xdr:col>
      <xdr:colOff>314325</xdr:colOff>
      <xdr:row>22</xdr:row>
      <xdr:rowOff>209550</xdr:rowOff>
    </xdr:to>
    <xdr:sp>
      <xdr:nvSpPr>
        <xdr:cNvPr id="28" name="25 Triángulo isósceles"/>
        <xdr:cNvSpPr>
          <a:spLocks/>
        </xdr:cNvSpPr>
      </xdr:nvSpPr>
      <xdr:spPr>
        <a:xfrm>
          <a:off x="5314950" y="55054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19</xdr:row>
      <xdr:rowOff>247650</xdr:rowOff>
    </xdr:from>
    <xdr:to>
      <xdr:col>11</xdr:col>
      <xdr:colOff>285750</xdr:colOff>
      <xdr:row>20</xdr:row>
      <xdr:rowOff>133350</xdr:rowOff>
    </xdr:to>
    <xdr:sp>
      <xdr:nvSpPr>
        <xdr:cNvPr id="29" name="AutoShape 200"/>
        <xdr:cNvSpPr>
          <a:spLocks/>
        </xdr:cNvSpPr>
      </xdr:nvSpPr>
      <xdr:spPr>
        <a:xfrm rot="5400000">
          <a:off x="5762625" y="4610100"/>
          <a:ext cx="542925" cy="200025"/>
        </a:xfrm>
        <a:prstGeom prst="bentConnector3">
          <a:avLst>
            <a:gd name="adj" fmla="val 47620"/>
          </a:avLst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20</xdr:row>
      <xdr:rowOff>200025</xdr:rowOff>
    </xdr:from>
    <xdr:to>
      <xdr:col>10</xdr:col>
      <xdr:colOff>104775</xdr:colOff>
      <xdr:row>21</xdr:row>
      <xdr:rowOff>209550</xdr:rowOff>
    </xdr:to>
    <xdr:sp>
      <xdr:nvSpPr>
        <xdr:cNvPr id="30" name="AutoShape 201"/>
        <xdr:cNvSpPr>
          <a:spLocks/>
        </xdr:cNvSpPr>
      </xdr:nvSpPr>
      <xdr:spPr>
        <a:xfrm rot="10800000" flipV="1">
          <a:off x="5400675" y="4876800"/>
          <a:ext cx="304800" cy="323850"/>
        </a:xfrm>
        <a:prstGeom prst="bentConnector2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342900</xdr:rowOff>
    </xdr:from>
    <xdr:to>
      <xdr:col>9</xdr:col>
      <xdr:colOff>238125</xdr:colOff>
      <xdr:row>22</xdr:row>
      <xdr:rowOff>85725</xdr:rowOff>
    </xdr:to>
    <xdr:sp>
      <xdr:nvSpPr>
        <xdr:cNvPr id="31" name="AutoShape 202"/>
        <xdr:cNvSpPr>
          <a:spLocks/>
        </xdr:cNvSpPr>
      </xdr:nvSpPr>
      <xdr:spPr>
        <a:xfrm>
          <a:off x="5400675" y="5334000"/>
          <a:ext cx="0" cy="161925"/>
        </a:xfrm>
        <a:prstGeom prst="straightConnector1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19</xdr:row>
      <xdr:rowOff>123825</xdr:rowOff>
    </xdr:from>
    <xdr:to>
      <xdr:col>6</xdr:col>
      <xdr:colOff>742950</xdr:colOff>
      <xdr:row>21</xdr:row>
      <xdr:rowOff>190500</xdr:rowOff>
    </xdr:to>
    <xdr:grpSp>
      <xdr:nvGrpSpPr>
        <xdr:cNvPr id="1" name="Group 337"/>
        <xdr:cNvGrpSpPr>
          <a:grpSpLocks/>
        </xdr:cNvGrpSpPr>
      </xdr:nvGrpSpPr>
      <xdr:grpSpPr>
        <a:xfrm>
          <a:off x="2562225" y="3695700"/>
          <a:ext cx="666750" cy="723900"/>
          <a:chOff x="305" y="326"/>
          <a:chExt cx="70" cy="60"/>
        </a:xfrm>
        <a:solidFill>
          <a:srgbClr val="FFFFFF"/>
        </a:solidFill>
      </xdr:grpSpPr>
      <xdr:sp>
        <xdr:nvSpPr>
          <xdr:cNvPr id="2" name="Line 9"/>
          <xdr:cNvSpPr>
            <a:spLocks/>
          </xdr:cNvSpPr>
        </xdr:nvSpPr>
        <xdr:spPr>
          <a:xfrm>
            <a:off x="309" y="326"/>
            <a:ext cx="6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39"/>
          <xdr:cNvGrpSpPr>
            <a:grpSpLocks/>
          </xdr:cNvGrpSpPr>
        </xdr:nvGrpSpPr>
        <xdr:grpSpPr>
          <a:xfrm>
            <a:off x="305" y="342"/>
            <a:ext cx="70" cy="17"/>
            <a:chOff x="305" y="342"/>
            <a:chExt cx="70" cy="17"/>
          </a:xfrm>
          <a:solidFill>
            <a:srgbClr val="FFFFFF"/>
          </a:solidFill>
        </xdr:grpSpPr>
        <xdr:sp>
          <xdr:nvSpPr>
            <xdr:cNvPr id="4" name="Line 11"/>
            <xdr:cNvSpPr>
              <a:spLocks/>
            </xdr:cNvSpPr>
          </xdr:nvSpPr>
          <xdr:spPr>
            <a:xfrm>
              <a:off x="313" y="351"/>
              <a:ext cx="62" cy="0"/>
            </a:xfrm>
            <a:prstGeom prst="line">
              <a:avLst/>
            </a:prstGeom>
            <a:noFill/>
            <a:ln w="1905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12"/>
            <xdr:cNvSpPr>
              <a:spLocks/>
            </xdr:cNvSpPr>
          </xdr:nvSpPr>
          <xdr:spPr>
            <a:xfrm>
              <a:off x="305" y="343"/>
              <a:ext cx="9" cy="16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13"/>
            <xdr:cNvSpPr>
              <a:spLocks/>
            </xdr:cNvSpPr>
          </xdr:nvSpPr>
          <xdr:spPr>
            <a:xfrm>
              <a:off x="365" y="342"/>
              <a:ext cx="9" cy="16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343"/>
          <xdr:cNvGrpSpPr>
            <a:grpSpLocks/>
          </xdr:cNvGrpSpPr>
        </xdr:nvGrpSpPr>
        <xdr:grpSpPr>
          <a:xfrm>
            <a:off x="307" y="370"/>
            <a:ext cx="68" cy="16"/>
            <a:chOff x="307" y="370"/>
            <a:chExt cx="68" cy="16"/>
          </a:xfrm>
          <a:solidFill>
            <a:srgbClr val="FFFFFF"/>
          </a:solidFill>
        </xdr:grpSpPr>
        <xdr:sp>
          <xdr:nvSpPr>
            <xdr:cNvPr id="8" name="Line 10"/>
            <xdr:cNvSpPr>
              <a:spLocks/>
            </xdr:cNvSpPr>
          </xdr:nvSpPr>
          <xdr:spPr>
            <a:xfrm>
              <a:off x="313" y="379"/>
              <a:ext cx="61" cy="0"/>
            </a:xfrm>
            <a:prstGeom prst="line">
              <a:avLst/>
            </a:prstGeom>
            <a:noFill/>
            <a:ln w="1587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"/>
            <xdr:cNvSpPr>
              <a:spLocks/>
            </xdr:cNvSpPr>
          </xdr:nvSpPr>
          <xdr:spPr>
            <a:xfrm>
              <a:off x="307" y="373"/>
              <a:ext cx="9" cy="13"/>
            </a:xfrm>
            <a:prstGeom prst="triangle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5"/>
            <xdr:cNvSpPr>
              <a:spLocks/>
            </xdr:cNvSpPr>
          </xdr:nvSpPr>
          <xdr:spPr>
            <a:xfrm>
              <a:off x="366" y="370"/>
              <a:ext cx="9" cy="13"/>
            </a:xfrm>
            <a:prstGeom prst="triangle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123825</xdr:colOff>
      <xdr:row>28</xdr:row>
      <xdr:rowOff>180975</xdr:rowOff>
    </xdr:from>
    <xdr:to>
      <xdr:col>14</xdr:col>
      <xdr:colOff>190500</xdr:colOff>
      <xdr:row>28</xdr:row>
      <xdr:rowOff>247650</xdr:rowOff>
    </xdr:to>
    <xdr:sp>
      <xdr:nvSpPr>
        <xdr:cNvPr id="11" name="13 Elipse"/>
        <xdr:cNvSpPr>
          <a:spLocks/>
        </xdr:cNvSpPr>
      </xdr:nvSpPr>
      <xdr:spPr>
        <a:xfrm>
          <a:off x="6953250" y="601027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28</xdr:row>
      <xdr:rowOff>257175</xdr:rowOff>
    </xdr:from>
    <xdr:to>
      <xdr:col>14</xdr:col>
      <xdr:colOff>161925</xdr:colOff>
      <xdr:row>29</xdr:row>
      <xdr:rowOff>180975</xdr:rowOff>
    </xdr:to>
    <xdr:sp>
      <xdr:nvSpPr>
        <xdr:cNvPr id="12" name="AutoShape 417"/>
        <xdr:cNvSpPr>
          <a:spLocks/>
        </xdr:cNvSpPr>
      </xdr:nvSpPr>
      <xdr:spPr>
        <a:xfrm rot="16200000">
          <a:off x="6105525" y="6086475"/>
          <a:ext cx="885825" cy="238125"/>
        </a:xfrm>
        <a:prstGeom prst="bentConnector3">
          <a:avLst>
            <a:gd name="adj" fmla="val 5200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29</xdr:row>
      <xdr:rowOff>190500</xdr:rowOff>
    </xdr:from>
    <xdr:to>
      <xdr:col>12</xdr:col>
      <xdr:colOff>142875</xdr:colOff>
      <xdr:row>29</xdr:row>
      <xdr:rowOff>257175</xdr:rowOff>
    </xdr:to>
    <xdr:sp>
      <xdr:nvSpPr>
        <xdr:cNvPr id="13" name="13 Elipse"/>
        <xdr:cNvSpPr>
          <a:spLocks/>
        </xdr:cNvSpPr>
      </xdr:nvSpPr>
      <xdr:spPr>
        <a:xfrm>
          <a:off x="6067425" y="633412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30</xdr:row>
      <xdr:rowOff>180975</xdr:rowOff>
    </xdr:from>
    <xdr:to>
      <xdr:col>12</xdr:col>
      <xdr:colOff>152400</xdr:colOff>
      <xdr:row>30</xdr:row>
      <xdr:rowOff>247650</xdr:rowOff>
    </xdr:to>
    <xdr:sp>
      <xdr:nvSpPr>
        <xdr:cNvPr id="14" name="13 Elipse"/>
        <xdr:cNvSpPr>
          <a:spLocks/>
        </xdr:cNvSpPr>
      </xdr:nvSpPr>
      <xdr:spPr>
        <a:xfrm>
          <a:off x="6076950" y="663892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32</xdr:row>
      <xdr:rowOff>123825</xdr:rowOff>
    </xdr:from>
    <xdr:to>
      <xdr:col>11</xdr:col>
      <xdr:colOff>180975</xdr:colOff>
      <xdr:row>32</xdr:row>
      <xdr:rowOff>190500</xdr:rowOff>
    </xdr:to>
    <xdr:sp>
      <xdr:nvSpPr>
        <xdr:cNvPr id="15" name="13 Elipse"/>
        <xdr:cNvSpPr>
          <a:spLocks/>
        </xdr:cNvSpPr>
      </xdr:nvSpPr>
      <xdr:spPr>
        <a:xfrm>
          <a:off x="5686425" y="721042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31</xdr:row>
      <xdr:rowOff>114300</xdr:rowOff>
    </xdr:from>
    <xdr:to>
      <xdr:col>13</xdr:col>
      <xdr:colOff>219075</xdr:colOff>
      <xdr:row>31</xdr:row>
      <xdr:rowOff>180975</xdr:rowOff>
    </xdr:to>
    <xdr:sp>
      <xdr:nvSpPr>
        <xdr:cNvPr id="16" name="13 Elipse"/>
        <xdr:cNvSpPr>
          <a:spLocks/>
        </xdr:cNvSpPr>
      </xdr:nvSpPr>
      <xdr:spPr>
        <a:xfrm>
          <a:off x="6572250" y="688657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28</xdr:row>
      <xdr:rowOff>123825</xdr:rowOff>
    </xdr:from>
    <xdr:to>
      <xdr:col>12</xdr:col>
      <xdr:colOff>333375</xdr:colOff>
      <xdr:row>28</xdr:row>
      <xdr:rowOff>219075</xdr:rowOff>
    </xdr:to>
    <xdr:sp>
      <xdr:nvSpPr>
        <xdr:cNvPr id="17" name="22 Rectángulo"/>
        <xdr:cNvSpPr>
          <a:spLocks/>
        </xdr:cNvSpPr>
      </xdr:nvSpPr>
      <xdr:spPr>
        <a:xfrm>
          <a:off x="6210300" y="595312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29</xdr:row>
      <xdr:rowOff>142875</xdr:rowOff>
    </xdr:from>
    <xdr:to>
      <xdr:col>12</xdr:col>
      <xdr:colOff>333375</xdr:colOff>
      <xdr:row>29</xdr:row>
      <xdr:rowOff>238125</xdr:rowOff>
    </xdr:to>
    <xdr:sp>
      <xdr:nvSpPr>
        <xdr:cNvPr id="18" name="22 Rectángulo"/>
        <xdr:cNvSpPr>
          <a:spLocks/>
        </xdr:cNvSpPr>
      </xdr:nvSpPr>
      <xdr:spPr>
        <a:xfrm>
          <a:off x="6210300" y="628650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31</xdr:row>
      <xdr:rowOff>152400</xdr:rowOff>
    </xdr:from>
    <xdr:to>
      <xdr:col>12</xdr:col>
      <xdr:colOff>152400</xdr:colOff>
      <xdr:row>31</xdr:row>
      <xdr:rowOff>247650</xdr:rowOff>
    </xdr:to>
    <xdr:sp>
      <xdr:nvSpPr>
        <xdr:cNvPr id="19" name="22 Rectángulo"/>
        <xdr:cNvSpPr>
          <a:spLocks/>
        </xdr:cNvSpPr>
      </xdr:nvSpPr>
      <xdr:spPr>
        <a:xfrm>
          <a:off x="6029325" y="692467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32</xdr:row>
      <xdr:rowOff>123825</xdr:rowOff>
    </xdr:from>
    <xdr:to>
      <xdr:col>11</xdr:col>
      <xdr:colOff>371475</xdr:colOff>
      <xdr:row>32</xdr:row>
      <xdr:rowOff>219075</xdr:rowOff>
    </xdr:to>
    <xdr:sp>
      <xdr:nvSpPr>
        <xdr:cNvPr id="20" name="22 Rectángulo"/>
        <xdr:cNvSpPr>
          <a:spLocks/>
        </xdr:cNvSpPr>
      </xdr:nvSpPr>
      <xdr:spPr>
        <a:xfrm>
          <a:off x="5829300" y="721042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30</xdr:row>
      <xdr:rowOff>161925</xdr:rowOff>
    </xdr:from>
    <xdr:to>
      <xdr:col>10</xdr:col>
      <xdr:colOff>152400</xdr:colOff>
      <xdr:row>30</xdr:row>
      <xdr:rowOff>257175</xdr:rowOff>
    </xdr:to>
    <xdr:sp>
      <xdr:nvSpPr>
        <xdr:cNvPr id="21" name="22 Rectángulo"/>
        <xdr:cNvSpPr>
          <a:spLocks/>
        </xdr:cNvSpPr>
      </xdr:nvSpPr>
      <xdr:spPr>
        <a:xfrm>
          <a:off x="5105400" y="661987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28</xdr:row>
      <xdr:rowOff>228600</xdr:rowOff>
    </xdr:from>
    <xdr:to>
      <xdr:col>12</xdr:col>
      <xdr:colOff>276225</xdr:colOff>
      <xdr:row>29</xdr:row>
      <xdr:rowOff>133350</xdr:rowOff>
    </xdr:to>
    <xdr:sp>
      <xdr:nvSpPr>
        <xdr:cNvPr id="22" name="AutoShape 528"/>
        <xdr:cNvSpPr>
          <a:spLocks/>
        </xdr:cNvSpPr>
      </xdr:nvSpPr>
      <xdr:spPr>
        <a:xfrm>
          <a:off x="6267450" y="6057900"/>
          <a:ext cx="0" cy="219075"/>
        </a:xfrm>
        <a:prstGeom prst="straightConnector1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29</xdr:row>
      <xdr:rowOff>190500</xdr:rowOff>
    </xdr:from>
    <xdr:to>
      <xdr:col>12</xdr:col>
      <xdr:colOff>180975</xdr:colOff>
      <xdr:row>30</xdr:row>
      <xdr:rowOff>152400</xdr:rowOff>
    </xdr:to>
    <xdr:sp>
      <xdr:nvSpPr>
        <xdr:cNvPr id="23" name="AutoShape 529"/>
        <xdr:cNvSpPr>
          <a:spLocks/>
        </xdr:cNvSpPr>
      </xdr:nvSpPr>
      <xdr:spPr>
        <a:xfrm rot="10800000" flipV="1">
          <a:off x="5133975" y="6334125"/>
          <a:ext cx="1038225" cy="276225"/>
        </a:xfrm>
        <a:prstGeom prst="bentConnector2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30</xdr:row>
      <xdr:rowOff>266700</xdr:rowOff>
    </xdr:from>
    <xdr:to>
      <xdr:col>12</xdr:col>
      <xdr:colOff>95250</xdr:colOff>
      <xdr:row>31</xdr:row>
      <xdr:rowOff>142875</xdr:rowOff>
    </xdr:to>
    <xdr:sp>
      <xdr:nvSpPr>
        <xdr:cNvPr id="24" name="AutoShape 530"/>
        <xdr:cNvSpPr>
          <a:spLocks/>
        </xdr:cNvSpPr>
      </xdr:nvSpPr>
      <xdr:spPr>
        <a:xfrm rot="16200000" flipH="1">
          <a:off x="5162550" y="6724650"/>
          <a:ext cx="923925" cy="190500"/>
        </a:xfrm>
        <a:prstGeom prst="bentConnector3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31</xdr:row>
      <xdr:rowOff>257175</xdr:rowOff>
    </xdr:from>
    <xdr:to>
      <xdr:col>12</xdr:col>
      <xdr:colOff>95250</xdr:colOff>
      <xdr:row>32</xdr:row>
      <xdr:rowOff>171450</xdr:rowOff>
    </xdr:to>
    <xdr:sp>
      <xdr:nvSpPr>
        <xdr:cNvPr id="25" name="AutoShape 532"/>
        <xdr:cNvSpPr>
          <a:spLocks/>
        </xdr:cNvSpPr>
      </xdr:nvSpPr>
      <xdr:spPr>
        <a:xfrm rot="5400000">
          <a:off x="5953125" y="7029450"/>
          <a:ext cx="133350" cy="228600"/>
        </a:xfrm>
        <a:prstGeom prst="bentConnector2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28</xdr:row>
      <xdr:rowOff>152400</xdr:rowOff>
    </xdr:from>
    <xdr:to>
      <xdr:col>13</xdr:col>
      <xdr:colOff>228600</xdr:colOff>
      <xdr:row>28</xdr:row>
      <xdr:rowOff>266700</xdr:rowOff>
    </xdr:to>
    <xdr:sp>
      <xdr:nvSpPr>
        <xdr:cNvPr id="26" name="25 Triángulo isósceles"/>
        <xdr:cNvSpPr>
          <a:spLocks/>
        </xdr:cNvSpPr>
      </xdr:nvSpPr>
      <xdr:spPr>
        <a:xfrm>
          <a:off x="6486525" y="598170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29</xdr:row>
      <xdr:rowOff>123825</xdr:rowOff>
    </xdr:from>
    <xdr:to>
      <xdr:col>11</xdr:col>
      <xdr:colOff>361950</xdr:colOff>
      <xdr:row>29</xdr:row>
      <xdr:rowOff>238125</xdr:rowOff>
    </xdr:to>
    <xdr:sp>
      <xdr:nvSpPr>
        <xdr:cNvPr id="27" name="25 Triángulo isósceles"/>
        <xdr:cNvSpPr>
          <a:spLocks/>
        </xdr:cNvSpPr>
      </xdr:nvSpPr>
      <xdr:spPr>
        <a:xfrm>
          <a:off x="5772150" y="62674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30</xdr:row>
      <xdr:rowOff>104775</xdr:rowOff>
    </xdr:from>
    <xdr:to>
      <xdr:col>11</xdr:col>
      <xdr:colOff>361950</xdr:colOff>
      <xdr:row>30</xdr:row>
      <xdr:rowOff>219075</xdr:rowOff>
    </xdr:to>
    <xdr:sp>
      <xdr:nvSpPr>
        <xdr:cNvPr id="28" name="25 Triángulo isósceles"/>
        <xdr:cNvSpPr>
          <a:spLocks/>
        </xdr:cNvSpPr>
      </xdr:nvSpPr>
      <xdr:spPr>
        <a:xfrm>
          <a:off x="5772150" y="656272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31</xdr:row>
      <xdr:rowOff>114300</xdr:rowOff>
    </xdr:from>
    <xdr:to>
      <xdr:col>12</xdr:col>
      <xdr:colOff>361950</xdr:colOff>
      <xdr:row>31</xdr:row>
      <xdr:rowOff>228600</xdr:rowOff>
    </xdr:to>
    <xdr:sp>
      <xdr:nvSpPr>
        <xdr:cNvPr id="29" name="25 Triángulo isósceles"/>
        <xdr:cNvSpPr>
          <a:spLocks/>
        </xdr:cNvSpPr>
      </xdr:nvSpPr>
      <xdr:spPr>
        <a:xfrm>
          <a:off x="6191250" y="688657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32</xdr:row>
      <xdr:rowOff>114300</xdr:rowOff>
    </xdr:from>
    <xdr:to>
      <xdr:col>12</xdr:col>
      <xdr:colOff>361950</xdr:colOff>
      <xdr:row>32</xdr:row>
      <xdr:rowOff>228600</xdr:rowOff>
    </xdr:to>
    <xdr:sp>
      <xdr:nvSpPr>
        <xdr:cNvPr id="30" name="25 Triángulo isósceles"/>
        <xdr:cNvSpPr>
          <a:spLocks/>
        </xdr:cNvSpPr>
      </xdr:nvSpPr>
      <xdr:spPr>
        <a:xfrm>
          <a:off x="6191250" y="720090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28</xdr:row>
      <xdr:rowOff>276225</xdr:rowOff>
    </xdr:from>
    <xdr:to>
      <xdr:col>13</xdr:col>
      <xdr:colOff>152400</xdr:colOff>
      <xdr:row>29</xdr:row>
      <xdr:rowOff>114300</xdr:rowOff>
    </xdr:to>
    <xdr:sp>
      <xdr:nvSpPr>
        <xdr:cNvPr id="31" name="AutoShape 538"/>
        <xdr:cNvSpPr>
          <a:spLocks/>
        </xdr:cNvSpPr>
      </xdr:nvSpPr>
      <xdr:spPr>
        <a:xfrm rot="5400000">
          <a:off x="5857875" y="6105525"/>
          <a:ext cx="714375" cy="152400"/>
        </a:xfrm>
        <a:prstGeom prst="bentConnector3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29</xdr:row>
      <xdr:rowOff>247650</xdr:rowOff>
    </xdr:from>
    <xdr:to>
      <xdr:col>11</xdr:col>
      <xdr:colOff>285750</xdr:colOff>
      <xdr:row>30</xdr:row>
      <xdr:rowOff>95250</xdr:rowOff>
    </xdr:to>
    <xdr:sp>
      <xdr:nvSpPr>
        <xdr:cNvPr id="32" name="AutoShape 539"/>
        <xdr:cNvSpPr>
          <a:spLocks/>
        </xdr:cNvSpPr>
      </xdr:nvSpPr>
      <xdr:spPr>
        <a:xfrm>
          <a:off x="5857875" y="6391275"/>
          <a:ext cx="0" cy="161925"/>
        </a:xfrm>
        <a:prstGeom prst="straightConnector1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30</xdr:row>
      <xdr:rowOff>161925</xdr:rowOff>
    </xdr:from>
    <xdr:to>
      <xdr:col>12</xdr:col>
      <xdr:colOff>285750</xdr:colOff>
      <xdr:row>31</xdr:row>
      <xdr:rowOff>104775</xdr:rowOff>
    </xdr:to>
    <xdr:sp>
      <xdr:nvSpPr>
        <xdr:cNvPr id="33" name="AutoShape 540"/>
        <xdr:cNvSpPr>
          <a:spLocks/>
        </xdr:cNvSpPr>
      </xdr:nvSpPr>
      <xdr:spPr>
        <a:xfrm>
          <a:off x="5905500" y="6619875"/>
          <a:ext cx="371475" cy="257175"/>
        </a:xfrm>
        <a:prstGeom prst="bentConnector2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31</xdr:row>
      <xdr:rowOff>238125</xdr:rowOff>
    </xdr:from>
    <xdr:to>
      <xdr:col>12</xdr:col>
      <xdr:colOff>285750</xdr:colOff>
      <xdr:row>32</xdr:row>
      <xdr:rowOff>104775</xdr:rowOff>
    </xdr:to>
    <xdr:sp>
      <xdr:nvSpPr>
        <xdr:cNvPr id="34" name="AutoShape 541"/>
        <xdr:cNvSpPr>
          <a:spLocks/>
        </xdr:cNvSpPr>
      </xdr:nvSpPr>
      <xdr:spPr>
        <a:xfrm>
          <a:off x="6276975" y="7010400"/>
          <a:ext cx="0" cy="180975"/>
        </a:xfrm>
        <a:prstGeom prst="straightConnector1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29</xdr:row>
      <xdr:rowOff>257175</xdr:rowOff>
    </xdr:from>
    <xdr:to>
      <xdr:col>12</xdr:col>
      <xdr:colOff>142875</xdr:colOff>
      <xdr:row>30</xdr:row>
      <xdr:rowOff>180975</xdr:rowOff>
    </xdr:to>
    <xdr:sp>
      <xdr:nvSpPr>
        <xdr:cNvPr id="35" name="AutoShape 542"/>
        <xdr:cNvSpPr>
          <a:spLocks/>
        </xdr:cNvSpPr>
      </xdr:nvSpPr>
      <xdr:spPr>
        <a:xfrm>
          <a:off x="6124575" y="6400800"/>
          <a:ext cx="9525" cy="2381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30</xdr:row>
      <xdr:rowOff>219075</xdr:rowOff>
    </xdr:from>
    <xdr:to>
      <xdr:col>13</xdr:col>
      <xdr:colOff>209550</xdr:colOff>
      <xdr:row>31</xdr:row>
      <xdr:rowOff>114300</xdr:rowOff>
    </xdr:to>
    <xdr:sp>
      <xdr:nvSpPr>
        <xdr:cNvPr id="36" name="AutoShape 544"/>
        <xdr:cNvSpPr>
          <a:spLocks/>
        </xdr:cNvSpPr>
      </xdr:nvSpPr>
      <xdr:spPr>
        <a:xfrm>
          <a:off x="6153150" y="6677025"/>
          <a:ext cx="476250" cy="209550"/>
        </a:xfrm>
        <a:prstGeom prst="bentConnector2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31</xdr:row>
      <xdr:rowOff>190500</xdr:rowOff>
    </xdr:from>
    <xdr:to>
      <xdr:col>13</xdr:col>
      <xdr:colOff>190500</xdr:colOff>
      <xdr:row>32</xdr:row>
      <xdr:rowOff>161925</xdr:rowOff>
    </xdr:to>
    <xdr:sp>
      <xdr:nvSpPr>
        <xdr:cNvPr id="37" name="AutoShape 545"/>
        <xdr:cNvSpPr>
          <a:spLocks/>
        </xdr:cNvSpPr>
      </xdr:nvSpPr>
      <xdr:spPr>
        <a:xfrm rot="5400000">
          <a:off x="5676900" y="6962775"/>
          <a:ext cx="933450" cy="285750"/>
        </a:xfrm>
        <a:prstGeom prst="bentConnector4">
          <a:avLst>
            <a:gd name="adj1" fmla="val 15212"/>
            <a:gd name="adj2" fmla="val 7346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114300</xdr:rowOff>
    </xdr:from>
    <xdr:to>
      <xdr:col>5</xdr:col>
      <xdr:colOff>723900</xdr:colOff>
      <xdr:row>12</xdr:row>
      <xdr:rowOff>180975</xdr:rowOff>
    </xdr:to>
    <xdr:grpSp>
      <xdr:nvGrpSpPr>
        <xdr:cNvPr id="1" name="Group 339"/>
        <xdr:cNvGrpSpPr>
          <a:grpSpLocks/>
        </xdr:cNvGrpSpPr>
      </xdr:nvGrpSpPr>
      <xdr:grpSpPr>
        <a:xfrm>
          <a:off x="2686050" y="2114550"/>
          <a:ext cx="666750" cy="561975"/>
          <a:chOff x="305" y="326"/>
          <a:chExt cx="70" cy="60"/>
        </a:xfrm>
        <a:solidFill>
          <a:srgbClr val="FFFFFF"/>
        </a:solidFill>
      </xdr:grpSpPr>
      <xdr:sp>
        <xdr:nvSpPr>
          <xdr:cNvPr id="2" name="Line 9"/>
          <xdr:cNvSpPr>
            <a:spLocks/>
          </xdr:cNvSpPr>
        </xdr:nvSpPr>
        <xdr:spPr>
          <a:xfrm>
            <a:off x="309" y="326"/>
            <a:ext cx="6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41"/>
          <xdr:cNvGrpSpPr>
            <a:grpSpLocks/>
          </xdr:cNvGrpSpPr>
        </xdr:nvGrpSpPr>
        <xdr:grpSpPr>
          <a:xfrm>
            <a:off x="305" y="342"/>
            <a:ext cx="70" cy="17"/>
            <a:chOff x="305" y="342"/>
            <a:chExt cx="70" cy="17"/>
          </a:xfrm>
          <a:solidFill>
            <a:srgbClr val="FFFFFF"/>
          </a:solidFill>
        </xdr:grpSpPr>
        <xdr:sp>
          <xdr:nvSpPr>
            <xdr:cNvPr id="4" name="Line 11"/>
            <xdr:cNvSpPr>
              <a:spLocks/>
            </xdr:cNvSpPr>
          </xdr:nvSpPr>
          <xdr:spPr>
            <a:xfrm>
              <a:off x="313" y="351"/>
              <a:ext cx="62" cy="0"/>
            </a:xfrm>
            <a:prstGeom prst="line">
              <a:avLst/>
            </a:prstGeom>
            <a:noFill/>
            <a:ln w="1905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12"/>
            <xdr:cNvSpPr>
              <a:spLocks/>
            </xdr:cNvSpPr>
          </xdr:nvSpPr>
          <xdr:spPr>
            <a:xfrm>
              <a:off x="305" y="343"/>
              <a:ext cx="9" cy="16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13"/>
            <xdr:cNvSpPr>
              <a:spLocks/>
            </xdr:cNvSpPr>
          </xdr:nvSpPr>
          <xdr:spPr>
            <a:xfrm>
              <a:off x="365" y="342"/>
              <a:ext cx="9" cy="16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345"/>
          <xdr:cNvGrpSpPr>
            <a:grpSpLocks/>
          </xdr:cNvGrpSpPr>
        </xdr:nvGrpSpPr>
        <xdr:grpSpPr>
          <a:xfrm>
            <a:off x="307" y="370"/>
            <a:ext cx="68" cy="16"/>
            <a:chOff x="307" y="370"/>
            <a:chExt cx="68" cy="16"/>
          </a:xfrm>
          <a:solidFill>
            <a:srgbClr val="FFFFFF"/>
          </a:solidFill>
        </xdr:grpSpPr>
        <xdr:sp>
          <xdr:nvSpPr>
            <xdr:cNvPr id="8" name="Line 10"/>
            <xdr:cNvSpPr>
              <a:spLocks/>
            </xdr:cNvSpPr>
          </xdr:nvSpPr>
          <xdr:spPr>
            <a:xfrm>
              <a:off x="313" y="379"/>
              <a:ext cx="61" cy="0"/>
            </a:xfrm>
            <a:prstGeom prst="line">
              <a:avLst/>
            </a:prstGeom>
            <a:noFill/>
            <a:ln w="1587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"/>
            <xdr:cNvSpPr>
              <a:spLocks/>
            </xdr:cNvSpPr>
          </xdr:nvSpPr>
          <xdr:spPr>
            <a:xfrm>
              <a:off x="307" y="373"/>
              <a:ext cx="9" cy="13"/>
            </a:xfrm>
            <a:prstGeom prst="triangle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5"/>
            <xdr:cNvSpPr>
              <a:spLocks/>
            </xdr:cNvSpPr>
          </xdr:nvSpPr>
          <xdr:spPr>
            <a:xfrm>
              <a:off x="366" y="370"/>
              <a:ext cx="9" cy="13"/>
            </a:xfrm>
            <a:prstGeom prst="triangle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161925</xdr:colOff>
      <xdr:row>19</xdr:row>
      <xdr:rowOff>114300</xdr:rowOff>
    </xdr:from>
    <xdr:to>
      <xdr:col>13</xdr:col>
      <xdr:colOff>228600</xdr:colOff>
      <xdr:row>19</xdr:row>
      <xdr:rowOff>180975</xdr:rowOff>
    </xdr:to>
    <xdr:sp>
      <xdr:nvSpPr>
        <xdr:cNvPr id="11" name="13 Elipse"/>
        <xdr:cNvSpPr>
          <a:spLocks/>
        </xdr:cNvSpPr>
      </xdr:nvSpPr>
      <xdr:spPr>
        <a:xfrm>
          <a:off x="7067550" y="427672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21</xdr:row>
      <xdr:rowOff>76200</xdr:rowOff>
    </xdr:from>
    <xdr:to>
      <xdr:col>12</xdr:col>
      <xdr:colOff>266700</xdr:colOff>
      <xdr:row>21</xdr:row>
      <xdr:rowOff>142875</xdr:rowOff>
    </xdr:to>
    <xdr:sp>
      <xdr:nvSpPr>
        <xdr:cNvPr id="12" name="14 Elipse"/>
        <xdr:cNvSpPr>
          <a:spLocks/>
        </xdr:cNvSpPr>
      </xdr:nvSpPr>
      <xdr:spPr>
        <a:xfrm>
          <a:off x="6696075" y="479107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20</xdr:row>
      <xdr:rowOff>104775</xdr:rowOff>
    </xdr:from>
    <xdr:to>
      <xdr:col>11</xdr:col>
      <xdr:colOff>142875</xdr:colOff>
      <xdr:row>20</xdr:row>
      <xdr:rowOff>171450</xdr:rowOff>
    </xdr:to>
    <xdr:sp>
      <xdr:nvSpPr>
        <xdr:cNvPr id="13" name="15 Elipse"/>
        <xdr:cNvSpPr>
          <a:spLocks/>
        </xdr:cNvSpPr>
      </xdr:nvSpPr>
      <xdr:spPr>
        <a:xfrm>
          <a:off x="6143625" y="454342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114300</xdr:rowOff>
    </xdr:from>
    <xdr:to>
      <xdr:col>11</xdr:col>
      <xdr:colOff>228600</xdr:colOff>
      <xdr:row>22</xdr:row>
      <xdr:rowOff>180975</xdr:rowOff>
    </xdr:to>
    <xdr:sp>
      <xdr:nvSpPr>
        <xdr:cNvPr id="14" name="16 Elipse"/>
        <xdr:cNvSpPr>
          <a:spLocks/>
        </xdr:cNvSpPr>
      </xdr:nvSpPr>
      <xdr:spPr>
        <a:xfrm>
          <a:off x="6229350" y="5105400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23</xdr:row>
      <xdr:rowOff>133350</xdr:rowOff>
    </xdr:from>
    <xdr:to>
      <xdr:col>10</xdr:col>
      <xdr:colOff>266700</xdr:colOff>
      <xdr:row>23</xdr:row>
      <xdr:rowOff>200025</xdr:rowOff>
    </xdr:to>
    <xdr:sp>
      <xdr:nvSpPr>
        <xdr:cNvPr id="15" name="17 Elipse"/>
        <xdr:cNvSpPr>
          <a:spLocks/>
        </xdr:cNvSpPr>
      </xdr:nvSpPr>
      <xdr:spPr>
        <a:xfrm>
          <a:off x="5848350" y="545782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85725</xdr:rowOff>
    </xdr:from>
    <xdr:to>
      <xdr:col>10</xdr:col>
      <xdr:colOff>180975</xdr:colOff>
      <xdr:row>21</xdr:row>
      <xdr:rowOff>180975</xdr:rowOff>
    </xdr:to>
    <xdr:sp>
      <xdr:nvSpPr>
        <xdr:cNvPr id="16" name="18 Rectángulo"/>
        <xdr:cNvSpPr>
          <a:spLocks/>
        </xdr:cNvSpPr>
      </xdr:nvSpPr>
      <xdr:spPr>
        <a:xfrm>
          <a:off x="5715000" y="480060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23</xdr:row>
      <xdr:rowOff>114300</xdr:rowOff>
    </xdr:from>
    <xdr:to>
      <xdr:col>10</xdr:col>
      <xdr:colOff>142875</xdr:colOff>
      <xdr:row>23</xdr:row>
      <xdr:rowOff>209550</xdr:rowOff>
    </xdr:to>
    <xdr:sp>
      <xdr:nvSpPr>
        <xdr:cNvPr id="17" name="19 Rectángulo"/>
        <xdr:cNvSpPr>
          <a:spLocks/>
        </xdr:cNvSpPr>
      </xdr:nvSpPr>
      <xdr:spPr>
        <a:xfrm>
          <a:off x="5676900" y="543877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22</xdr:row>
      <xdr:rowOff>114300</xdr:rowOff>
    </xdr:from>
    <xdr:to>
      <xdr:col>10</xdr:col>
      <xdr:colOff>152400</xdr:colOff>
      <xdr:row>22</xdr:row>
      <xdr:rowOff>209550</xdr:rowOff>
    </xdr:to>
    <xdr:sp>
      <xdr:nvSpPr>
        <xdr:cNvPr id="18" name="20 Rectángulo"/>
        <xdr:cNvSpPr>
          <a:spLocks/>
        </xdr:cNvSpPr>
      </xdr:nvSpPr>
      <xdr:spPr>
        <a:xfrm>
          <a:off x="5686425" y="510540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20</xdr:row>
      <xdr:rowOff>95250</xdr:rowOff>
    </xdr:from>
    <xdr:to>
      <xdr:col>10</xdr:col>
      <xdr:colOff>304800</xdr:colOff>
      <xdr:row>20</xdr:row>
      <xdr:rowOff>190500</xdr:rowOff>
    </xdr:to>
    <xdr:sp>
      <xdr:nvSpPr>
        <xdr:cNvPr id="19" name="21 Rectángulo"/>
        <xdr:cNvSpPr>
          <a:spLocks/>
        </xdr:cNvSpPr>
      </xdr:nvSpPr>
      <xdr:spPr>
        <a:xfrm>
          <a:off x="5838825" y="453390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19</xdr:row>
      <xdr:rowOff>57150</xdr:rowOff>
    </xdr:from>
    <xdr:to>
      <xdr:col>12</xdr:col>
      <xdr:colOff>342900</xdr:colOff>
      <xdr:row>19</xdr:row>
      <xdr:rowOff>152400</xdr:rowOff>
    </xdr:to>
    <xdr:sp>
      <xdr:nvSpPr>
        <xdr:cNvPr id="20" name="22 Rectángulo"/>
        <xdr:cNvSpPr>
          <a:spLocks/>
        </xdr:cNvSpPr>
      </xdr:nvSpPr>
      <xdr:spPr>
        <a:xfrm>
          <a:off x="6724650" y="421957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20</xdr:row>
      <xdr:rowOff>76200</xdr:rowOff>
    </xdr:from>
    <xdr:to>
      <xdr:col>11</xdr:col>
      <xdr:colOff>390525</xdr:colOff>
      <xdr:row>20</xdr:row>
      <xdr:rowOff>190500</xdr:rowOff>
    </xdr:to>
    <xdr:sp>
      <xdr:nvSpPr>
        <xdr:cNvPr id="21" name="23 Triángulo isósceles"/>
        <xdr:cNvSpPr>
          <a:spLocks/>
        </xdr:cNvSpPr>
      </xdr:nvSpPr>
      <xdr:spPr>
        <a:xfrm>
          <a:off x="6296025" y="45148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21</xdr:row>
      <xdr:rowOff>66675</xdr:rowOff>
    </xdr:from>
    <xdr:to>
      <xdr:col>11</xdr:col>
      <xdr:colOff>304800</xdr:colOff>
      <xdr:row>21</xdr:row>
      <xdr:rowOff>180975</xdr:rowOff>
    </xdr:to>
    <xdr:sp>
      <xdr:nvSpPr>
        <xdr:cNvPr id="22" name="24 Triángulo isósceles"/>
        <xdr:cNvSpPr>
          <a:spLocks/>
        </xdr:cNvSpPr>
      </xdr:nvSpPr>
      <xdr:spPr>
        <a:xfrm>
          <a:off x="6210300" y="47815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19</xdr:row>
      <xdr:rowOff>47625</xdr:rowOff>
    </xdr:from>
    <xdr:to>
      <xdr:col>12</xdr:col>
      <xdr:colOff>152400</xdr:colOff>
      <xdr:row>19</xdr:row>
      <xdr:rowOff>161925</xdr:rowOff>
    </xdr:to>
    <xdr:sp>
      <xdr:nvSpPr>
        <xdr:cNvPr id="23" name="25 Triángulo isósceles"/>
        <xdr:cNvSpPr>
          <a:spLocks/>
        </xdr:cNvSpPr>
      </xdr:nvSpPr>
      <xdr:spPr>
        <a:xfrm>
          <a:off x="6486525" y="42100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23</xdr:row>
      <xdr:rowOff>95250</xdr:rowOff>
    </xdr:from>
    <xdr:to>
      <xdr:col>11</xdr:col>
      <xdr:colOff>352425</xdr:colOff>
      <xdr:row>23</xdr:row>
      <xdr:rowOff>209550</xdr:rowOff>
    </xdr:to>
    <xdr:sp>
      <xdr:nvSpPr>
        <xdr:cNvPr id="24" name="26 Triángulo isósceles"/>
        <xdr:cNvSpPr>
          <a:spLocks/>
        </xdr:cNvSpPr>
      </xdr:nvSpPr>
      <xdr:spPr>
        <a:xfrm>
          <a:off x="6257925" y="541972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22</xdr:row>
      <xdr:rowOff>133350</xdr:rowOff>
    </xdr:from>
    <xdr:to>
      <xdr:col>10</xdr:col>
      <xdr:colOff>400050</xdr:colOff>
      <xdr:row>22</xdr:row>
      <xdr:rowOff>247650</xdr:rowOff>
    </xdr:to>
    <xdr:sp>
      <xdr:nvSpPr>
        <xdr:cNvPr id="25" name="27 Triángulo isósceles"/>
        <xdr:cNvSpPr>
          <a:spLocks/>
        </xdr:cNvSpPr>
      </xdr:nvSpPr>
      <xdr:spPr>
        <a:xfrm>
          <a:off x="5886450" y="51244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20</xdr:row>
      <xdr:rowOff>180975</xdr:rowOff>
    </xdr:from>
    <xdr:to>
      <xdr:col>12</xdr:col>
      <xdr:colOff>238125</xdr:colOff>
      <xdr:row>21</xdr:row>
      <xdr:rowOff>66675</xdr:rowOff>
    </xdr:to>
    <xdr:sp>
      <xdr:nvSpPr>
        <xdr:cNvPr id="26" name="AutoShape 629"/>
        <xdr:cNvSpPr>
          <a:spLocks/>
        </xdr:cNvSpPr>
      </xdr:nvSpPr>
      <xdr:spPr>
        <a:xfrm rot="16200000" flipH="1">
          <a:off x="6181725" y="4619625"/>
          <a:ext cx="552450" cy="161925"/>
        </a:xfrm>
        <a:prstGeom prst="bentConnector3">
          <a:avLst>
            <a:gd name="adj" fmla="val 4706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21</xdr:row>
      <xdr:rowOff>152400</xdr:rowOff>
    </xdr:from>
    <xdr:to>
      <xdr:col>12</xdr:col>
      <xdr:colOff>238125</xdr:colOff>
      <xdr:row>22</xdr:row>
      <xdr:rowOff>104775</xdr:rowOff>
    </xdr:to>
    <xdr:sp>
      <xdr:nvSpPr>
        <xdr:cNvPr id="27" name="AutoShape 630"/>
        <xdr:cNvSpPr>
          <a:spLocks/>
        </xdr:cNvSpPr>
      </xdr:nvSpPr>
      <xdr:spPr>
        <a:xfrm rot="5400000">
          <a:off x="6267450" y="4867275"/>
          <a:ext cx="466725" cy="228600"/>
        </a:xfrm>
        <a:prstGeom prst="bentConnector3">
          <a:avLst>
            <a:gd name="adj" fmla="val 458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22</xdr:row>
      <xdr:rowOff>190500</xdr:rowOff>
    </xdr:from>
    <xdr:to>
      <xdr:col>11</xdr:col>
      <xdr:colOff>200025</xdr:colOff>
      <xdr:row>23</xdr:row>
      <xdr:rowOff>123825</xdr:rowOff>
    </xdr:to>
    <xdr:sp>
      <xdr:nvSpPr>
        <xdr:cNvPr id="28" name="AutoShape 631"/>
        <xdr:cNvSpPr>
          <a:spLocks/>
        </xdr:cNvSpPr>
      </xdr:nvSpPr>
      <xdr:spPr>
        <a:xfrm rot="5400000">
          <a:off x="5886450" y="5181600"/>
          <a:ext cx="381000" cy="266700"/>
        </a:xfrm>
        <a:prstGeom prst="bentConnector3">
          <a:avLst>
            <a:gd name="adj" fmla="val 4545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19</xdr:row>
      <xdr:rowOff>161925</xdr:rowOff>
    </xdr:from>
    <xdr:to>
      <xdr:col>12</xdr:col>
      <xdr:colOff>285750</xdr:colOff>
      <xdr:row>20</xdr:row>
      <xdr:rowOff>85725</xdr:rowOff>
    </xdr:to>
    <xdr:sp>
      <xdr:nvSpPr>
        <xdr:cNvPr id="29" name="AutoShape 632"/>
        <xdr:cNvSpPr>
          <a:spLocks/>
        </xdr:cNvSpPr>
      </xdr:nvSpPr>
      <xdr:spPr>
        <a:xfrm rot="5400000">
          <a:off x="5895975" y="4324350"/>
          <a:ext cx="885825" cy="200025"/>
        </a:xfrm>
        <a:prstGeom prst="bentConnector3">
          <a:avLst>
            <a:gd name="adj" fmla="val 71425"/>
          </a:avLst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20</xdr:row>
      <xdr:rowOff>142875</xdr:rowOff>
    </xdr:from>
    <xdr:to>
      <xdr:col>10</xdr:col>
      <xdr:colOff>190500</xdr:colOff>
      <xdr:row>21</xdr:row>
      <xdr:rowOff>85725</xdr:rowOff>
    </xdr:to>
    <xdr:sp>
      <xdr:nvSpPr>
        <xdr:cNvPr id="30" name="AutoShape 634"/>
        <xdr:cNvSpPr>
          <a:spLocks/>
        </xdr:cNvSpPr>
      </xdr:nvSpPr>
      <xdr:spPr>
        <a:xfrm rot="10800000" flipV="1">
          <a:off x="5772150" y="4581525"/>
          <a:ext cx="66675" cy="219075"/>
        </a:xfrm>
        <a:prstGeom prst="bentConnector2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21</xdr:row>
      <xdr:rowOff>190500</xdr:rowOff>
    </xdr:from>
    <xdr:to>
      <xdr:col>10</xdr:col>
      <xdr:colOff>123825</xdr:colOff>
      <xdr:row>22</xdr:row>
      <xdr:rowOff>104775</xdr:rowOff>
    </xdr:to>
    <xdr:sp>
      <xdr:nvSpPr>
        <xdr:cNvPr id="31" name="AutoShape 635"/>
        <xdr:cNvSpPr>
          <a:spLocks/>
        </xdr:cNvSpPr>
      </xdr:nvSpPr>
      <xdr:spPr>
        <a:xfrm rot="5400000">
          <a:off x="5743575" y="4905375"/>
          <a:ext cx="28575" cy="190500"/>
        </a:xfrm>
        <a:prstGeom prst="bentConnector3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22</xdr:row>
      <xdr:rowOff>219075</xdr:rowOff>
    </xdr:from>
    <xdr:to>
      <xdr:col>10</xdr:col>
      <xdr:colOff>95250</xdr:colOff>
      <xdr:row>23</xdr:row>
      <xdr:rowOff>104775</xdr:rowOff>
    </xdr:to>
    <xdr:sp>
      <xdr:nvSpPr>
        <xdr:cNvPr id="32" name="AutoShape 636"/>
        <xdr:cNvSpPr>
          <a:spLocks/>
        </xdr:cNvSpPr>
      </xdr:nvSpPr>
      <xdr:spPr>
        <a:xfrm flipH="1">
          <a:off x="5734050" y="5210175"/>
          <a:ext cx="9525" cy="219075"/>
        </a:xfrm>
        <a:prstGeom prst="straightConnector1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171450</xdr:rowOff>
    </xdr:from>
    <xdr:to>
      <xdr:col>12</xdr:col>
      <xdr:colOff>76200</xdr:colOff>
      <xdr:row>20</xdr:row>
      <xdr:rowOff>66675</xdr:rowOff>
    </xdr:to>
    <xdr:sp>
      <xdr:nvSpPr>
        <xdr:cNvPr id="33" name="AutoShape 637"/>
        <xdr:cNvSpPr>
          <a:spLocks/>
        </xdr:cNvSpPr>
      </xdr:nvSpPr>
      <xdr:spPr>
        <a:xfrm rot="5400000">
          <a:off x="6381750" y="4333875"/>
          <a:ext cx="190500" cy="171450"/>
        </a:xfrm>
        <a:prstGeom prst="bentConnector3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20</xdr:row>
      <xdr:rowOff>200025</xdr:rowOff>
    </xdr:from>
    <xdr:to>
      <xdr:col>11</xdr:col>
      <xdr:colOff>314325</xdr:colOff>
      <xdr:row>21</xdr:row>
      <xdr:rowOff>123825</xdr:rowOff>
    </xdr:to>
    <xdr:sp>
      <xdr:nvSpPr>
        <xdr:cNvPr id="34" name="AutoShape 638"/>
        <xdr:cNvSpPr>
          <a:spLocks/>
        </xdr:cNvSpPr>
      </xdr:nvSpPr>
      <xdr:spPr>
        <a:xfrm rot="5400000">
          <a:off x="6343650" y="4638675"/>
          <a:ext cx="38100" cy="200025"/>
        </a:xfrm>
        <a:prstGeom prst="bentConnector2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21</xdr:row>
      <xdr:rowOff>190500</xdr:rowOff>
    </xdr:from>
    <xdr:to>
      <xdr:col>11</xdr:col>
      <xdr:colOff>228600</xdr:colOff>
      <xdr:row>22</xdr:row>
      <xdr:rowOff>123825</xdr:rowOff>
    </xdr:to>
    <xdr:sp>
      <xdr:nvSpPr>
        <xdr:cNvPr id="35" name="AutoShape 639"/>
        <xdr:cNvSpPr>
          <a:spLocks/>
        </xdr:cNvSpPr>
      </xdr:nvSpPr>
      <xdr:spPr>
        <a:xfrm rot="5400000">
          <a:off x="5972175" y="4905375"/>
          <a:ext cx="323850" cy="209550"/>
        </a:xfrm>
        <a:prstGeom prst="bentConnector3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22</xdr:row>
      <xdr:rowOff>257175</xdr:rowOff>
    </xdr:from>
    <xdr:to>
      <xdr:col>11</xdr:col>
      <xdr:colOff>276225</xdr:colOff>
      <xdr:row>23</xdr:row>
      <xdr:rowOff>85725</xdr:rowOff>
    </xdr:to>
    <xdr:sp>
      <xdr:nvSpPr>
        <xdr:cNvPr id="36" name="AutoShape 640"/>
        <xdr:cNvSpPr>
          <a:spLocks/>
        </xdr:cNvSpPr>
      </xdr:nvSpPr>
      <xdr:spPr>
        <a:xfrm rot="16200000" flipH="1">
          <a:off x="5972175" y="5248275"/>
          <a:ext cx="371475" cy="161925"/>
        </a:xfrm>
        <a:prstGeom prst="bentConnector3">
          <a:avLst>
            <a:gd name="adj" fmla="val 45453"/>
          </a:avLst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19</xdr:row>
      <xdr:rowOff>190500</xdr:rowOff>
    </xdr:from>
    <xdr:to>
      <xdr:col>13</xdr:col>
      <xdr:colOff>200025</xdr:colOff>
      <xdr:row>20</xdr:row>
      <xdr:rowOff>104775</xdr:rowOff>
    </xdr:to>
    <xdr:sp>
      <xdr:nvSpPr>
        <xdr:cNvPr id="37" name="AutoShape 417"/>
        <xdr:cNvSpPr>
          <a:spLocks/>
        </xdr:cNvSpPr>
      </xdr:nvSpPr>
      <xdr:spPr>
        <a:xfrm rot="5400000">
          <a:off x="6200775" y="4352925"/>
          <a:ext cx="904875" cy="190500"/>
        </a:xfrm>
        <a:prstGeom prst="bentConnector3">
          <a:avLst>
            <a:gd name="adj" fmla="val 4500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142875</xdr:rowOff>
    </xdr:from>
    <xdr:to>
      <xdr:col>11</xdr:col>
      <xdr:colOff>123825</xdr:colOff>
      <xdr:row>25</xdr:row>
      <xdr:rowOff>209550</xdr:rowOff>
    </xdr:to>
    <xdr:sp>
      <xdr:nvSpPr>
        <xdr:cNvPr id="38" name="17 Elipse"/>
        <xdr:cNvSpPr>
          <a:spLocks/>
        </xdr:cNvSpPr>
      </xdr:nvSpPr>
      <xdr:spPr>
        <a:xfrm>
          <a:off x="6124575" y="6019800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24</xdr:row>
      <xdr:rowOff>114300</xdr:rowOff>
    </xdr:from>
    <xdr:to>
      <xdr:col>10</xdr:col>
      <xdr:colOff>257175</xdr:colOff>
      <xdr:row>24</xdr:row>
      <xdr:rowOff>180975</xdr:rowOff>
    </xdr:to>
    <xdr:sp>
      <xdr:nvSpPr>
        <xdr:cNvPr id="39" name="17 Elipse"/>
        <xdr:cNvSpPr>
          <a:spLocks/>
        </xdr:cNvSpPr>
      </xdr:nvSpPr>
      <xdr:spPr>
        <a:xfrm>
          <a:off x="5838825" y="5715000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24</xdr:row>
      <xdr:rowOff>190500</xdr:rowOff>
    </xdr:from>
    <xdr:to>
      <xdr:col>11</xdr:col>
      <xdr:colOff>47625</xdr:colOff>
      <xdr:row>25</xdr:row>
      <xdr:rowOff>180975</xdr:rowOff>
    </xdr:to>
    <xdr:sp>
      <xdr:nvSpPr>
        <xdr:cNvPr id="40" name="AutoShape 421"/>
        <xdr:cNvSpPr>
          <a:spLocks/>
        </xdr:cNvSpPr>
      </xdr:nvSpPr>
      <xdr:spPr>
        <a:xfrm rot="16200000" flipH="1">
          <a:off x="5876925" y="5791200"/>
          <a:ext cx="238125" cy="266700"/>
        </a:xfrm>
        <a:prstGeom prst="bentConnector2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23</xdr:row>
      <xdr:rowOff>209550</xdr:rowOff>
    </xdr:from>
    <xdr:to>
      <xdr:col>10</xdr:col>
      <xdr:colOff>247650</xdr:colOff>
      <xdr:row>24</xdr:row>
      <xdr:rowOff>114300</xdr:rowOff>
    </xdr:to>
    <xdr:sp>
      <xdr:nvSpPr>
        <xdr:cNvPr id="41" name="AutoShape 422"/>
        <xdr:cNvSpPr>
          <a:spLocks/>
        </xdr:cNvSpPr>
      </xdr:nvSpPr>
      <xdr:spPr>
        <a:xfrm>
          <a:off x="5886450" y="5534025"/>
          <a:ext cx="9525" cy="1809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24</xdr:row>
      <xdr:rowOff>104775</xdr:rowOff>
    </xdr:from>
    <xdr:to>
      <xdr:col>9</xdr:col>
      <xdr:colOff>238125</xdr:colOff>
      <xdr:row>24</xdr:row>
      <xdr:rowOff>200025</xdr:rowOff>
    </xdr:to>
    <xdr:sp>
      <xdr:nvSpPr>
        <xdr:cNvPr id="42" name="19 Rectángulo"/>
        <xdr:cNvSpPr>
          <a:spLocks/>
        </xdr:cNvSpPr>
      </xdr:nvSpPr>
      <xdr:spPr>
        <a:xfrm>
          <a:off x="5334000" y="570547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25</xdr:row>
      <xdr:rowOff>123825</xdr:rowOff>
    </xdr:from>
    <xdr:to>
      <xdr:col>10</xdr:col>
      <xdr:colOff>200025</xdr:colOff>
      <xdr:row>25</xdr:row>
      <xdr:rowOff>219075</xdr:rowOff>
    </xdr:to>
    <xdr:sp>
      <xdr:nvSpPr>
        <xdr:cNvPr id="43" name="19 Rectángulo"/>
        <xdr:cNvSpPr>
          <a:spLocks/>
        </xdr:cNvSpPr>
      </xdr:nvSpPr>
      <xdr:spPr>
        <a:xfrm>
          <a:off x="5734050" y="600075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24</xdr:row>
      <xdr:rowOff>95250</xdr:rowOff>
    </xdr:from>
    <xdr:to>
      <xdr:col>11</xdr:col>
      <xdr:colOff>352425</xdr:colOff>
      <xdr:row>24</xdr:row>
      <xdr:rowOff>209550</xdr:rowOff>
    </xdr:to>
    <xdr:sp>
      <xdr:nvSpPr>
        <xdr:cNvPr id="44" name="26 Triángulo isósceles"/>
        <xdr:cNvSpPr>
          <a:spLocks/>
        </xdr:cNvSpPr>
      </xdr:nvSpPr>
      <xdr:spPr>
        <a:xfrm>
          <a:off x="6257925" y="56959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25</xdr:row>
      <xdr:rowOff>114300</xdr:rowOff>
    </xdr:from>
    <xdr:to>
      <xdr:col>11</xdr:col>
      <xdr:colOff>342900</xdr:colOff>
      <xdr:row>25</xdr:row>
      <xdr:rowOff>228600</xdr:rowOff>
    </xdr:to>
    <xdr:sp>
      <xdr:nvSpPr>
        <xdr:cNvPr id="45" name="26 Triángulo isósceles"/>
        <xdr:cNvSpPr>
          <a:spLocks/>
        </xdr:cNvSpPr>
      </xdr:nvSpPr>
      <xdr:spPr>
        <a:xfrm>
          <a:off x="6248400" y="599122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23</xdr:row>
      <xdr:rowOff>219075</xdr:rowOff>
    </xdr:from>
    <xdr:to>
      <xdr:col>11</xdr:col>
      <xdr:colOff>276225</xdr:colOff>
      <xdr:row>24</xdr:row>
      <xdr:rowOff>85725</xdr:rowOff>
    </xdr:to>
    <xdr:sp>
      <xdr:nvSpPr>
        <xdr:cNvPr id="46" name="AutoShape 429"/>
        <xdr:cNvSpPr>
          <a:spLocks/>
        </xdr:cNvSpPr>
      </xdr:nvSpPr>
      <xdr:spPr>
        <a:xfrm>
          <a:off x="6343650" y="5543550"/>
          <a:ext cx="0" cy="142875"/>
        </a:xfrm>
        <a:prstGeom prst="straightConnector1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219075</xdr:rowOff>
    </xdr:from>
    <xdr:to>
      <xdr:col>11</xdr:col>
      <xdr:colOff>276225</xdr:colOff>
      <xdr:row>25</xdr:row>
      <xdr:rowOff>104775</xdr:rowOff>
    </xdr:to>
    <xdr:sp>
      <xdr:nvSpPr>
        <xdr:cNvPr id="47" name="AutoShape 431"/>
        <xdr:cNvSpPr>
          <a:spLocks/>
        </xdr:cNvSpPr>
      </xdr:nvSpPr>
      <xdr:spPr>
        <a:xfrm flipH="1">
          <a:off x="6334125" y="5819775"/>
          <a:ext cx="9525" cy="161925"/>
        </a:xfrm>
        <a:prstGeom prst="straightConnector1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23</xdr:row>
      <xdr:rowOff>161925</xdr:rowOff>
    </xdr:from>
    <xdr:to>
      <xdr:col>10</xdr:col>
      <xdr:colOff>19050</xdr:colOff>
      <xdr:row>24</xdr:row>
      <xdr:rowOff>95250</xdr:rowOff>
    </xdr:to>
    <xdr:sp>
      <xdr:nvSpPr>
        <xdr:cNvPr id="48" name="AutoShape 1021"/>
        <xdr:cNvSpPr>
          <a:spLocks/>
        </xdr:cNvSpPr>
      </xdr:nvSpPr>
      <xdr:spPr>
        <a:xfrm rot="10800000" flipV="1">
          <a:off x="5391150" y="5486400"/>
          <a:ext cx="276225" cy="209550"/>
        </a:xfrm>
        <a:prstGeom prst="bentConnector2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24</xdr:row>
      <xdr:rowOff>209550</xdr:rowOff>
    </xdr:from>
    <xdr:to>
      <xdr:col>10</xdr:col>
      <xdr:colOff>76200</xdr:colOff>
      <xdr:row>25</xdr:row>
      <xdr:rowOff>171450</xdr:rowOff>
    </xdr:to>
    <xdr:sp>
      <xdr:nvSpPr>
        <xdr:cNvPr id="49" name="AutoShape 1022"/>
        <xdr:cNvSpPr>
          <a:spLocks/>
        </xdr:cNvSpPr>
      </xdr:nvSpPr>
      <xdr:spPr>
        <a:xfrm rot="16200000" flipH="1">
          <a:off x="5391150" y="5810250"/>
          <a:ext cx="333375" cy="238125"/>
        </a:xfrm>
        <a:prstGeom prst="bentConnector2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114300</xdr:rowOff>
    </xdr:from>
    <xdr:to>
      <xdr:col>5</xdr:col>
      <xdr:colOff>723900</xdr:colOff>
      <xdr:row>12</xdr:row>
      <xdr:rowOff>180975</xdr:rowOff>
    </xdr:to>
    <xdr:grpSp>
      <xdr:nvGrpSpPr>
        <xdr:cNvPr id="1" name="Group 339"/>
        <xdr:cNvGrpSpPr>
          <a:grpSpLocks/>
        </xdr:cNvGrpSpPr>
      </xdr:nvGrpSpPr>
      <xdr:grpSpPr>
        <a:xfrm>
          <a:off x="2686050" y="2114550"/>
          <a:ext cx="666750" cy="561975"/>
          <a:chOff x="305" y="326"/>
          <a:chExt cx="70" cy="60"/>
        </a:xfrm>
        <a:solidFill>
          <a:srgbClr val="FFFFFF"/>
        </a:solidFill>
      </xdr:grpSpPr>
      <xdr:sp>
        <xdr:nvSpPr>
          <xdr:cNvPr id="2" name="Line 9"/>
          <xdr:cNvSpPr>
            <a:spLocks/>
          </xdr:cNvSpPr>
        </xdr:nvSpPr>
        <xdr:spPr>
          <a:xfrm>
            <a:off x="309" y="326"/>
            <a:ext cx="6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41"/>
          <xdr:cNvGrpSpPr>
            <a:grpSpLocks/>
          </xdr:cNvGrpSpPr>
        </xdr:nvGrpSpPr>
        <xdr:grpSpPr>
          <a:xfrm>
            <a:off x="305" y="342"/>
            <a:ext cx="70" cy="17"/>
            <a:chOff x="305" y="342"/>
            <a:chExt cx="70" cy="17"/>
          </a:xfrm>
          <a:solidFill>
            <a:srgbClr val="FFFFFF"/>
          </a:solidFill>
        </xdr:grpSpPr>
        <xdr:sp>
          <xdr:nvSpPr>
            <xdr:cNvPr id="4" name="Line 11"/>
            <xdr:cNvSpPr>
              <a:spLocks/>
            </xdr:cNvSpPr>
          </xdr:nvSpPr>
          <xdr:spPr>
            <a:xfrm>
              <a:off x="313" y="351"/>
              <a:ext cx="62" cy="0"/>
            </a:xfrm>
            <a:prstGeom prst="line">
              <a:avLst/>
            </a:prstGeom>
            <a:noFill/>
            <a:ln w="19050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12"/>
            <xdr:cNvSpPr>
              <a:spLocks/>
            </xdr:cNvSpPr>
          </xdr:nvSpPr>
          <xdr:spPr>
            <a:xfrm>
              <a:off x="305" y="343"/>
              <a:ext cx="9" cy="16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13"/>
            <xdr:cNvSpPr>
              <a:spLocks/>
            </xdr:cNvSpPr>
          </xdr:nvSpPr>
          <xdr:spPr>
            <a:xfrm>
              <a:off x="365" y="342"/>
              <a:ext cx="9" cy="16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345"/>
          <xdr:cNvGrpSpPr>
            <a:grpSpLocks/>
          </xdr:cNvGrpSpPr>
        </xdr:nvGrpSpPr>
        <xdr:grpSpPr>
          <a:xfrm>
            <a:off x="307" y="370"/>
            <a:ext cx="68" cy="16"/>
            <a:chOff x="307" y="370"/>
            <a:chExt cx="68" cy="16"/>
          </a:xfrm>
          <a:solidFill>
            <a:srgbClr val="FFFFFF"/>
          </a:solidFill>
        </xdr:grpSpPr>
        <xdr:sp>
          <xdr:nvSpPr>
            <xdr:cNvPr id="8" name="Line 10"/>
            <xdr:cNvSpPr>
              <a:spLocks/>
            </xdr:cNvSpPr>
          </xdr:nvSpPr>
          <xdr:spPr>
            <a:xfrm>
              <a:off x="313" y="379"/>
              <a:ext cx="61" cy="0"/>
            </a:xfrm>
            <a:prstGeom prst="line">
              <a:avLst/>
            </a:prstGeom>
            <a:noFill/>
            <a:ln w="1587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"/>
            <xdr:cNvSpPr>
              <a:spLocks/>
            </xdr:cNvSpPr>
          </xdr:nvSpPr>
          <xdr:spPr>
            <a:xfrm>
              <a:off x="307" y="373"/>
              <a:ext cx="9" cy="13"/>
            </a:xfrm>
            <a:prstGeom prst="triangle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5"/>
            <xdr:cNvSpPr>
              <a:spLocks/>
            </xdr:cNvSpPr>
          </xdr:nvSpPr>
          <xdr:spPr>
            <a:xfrm>
              <a:off x="366" y="370"/>
              <a:ext cx="9" cy="13"/>
            </a:xfrm>
            <a:prstGeom prst="triangle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19</xdr:row>
      <xdr:rowOff>95250</xdr:rowOff>
    </xdr:from>
    <xdr:to>
      <xdr:col>11</xdr:col>
      <xdr:colOff>257175</xdr:colOff>
      <xdr:row>19</xdr:row>
      <xdr:rowOff>161925</xdr:rowOff>
    </xdr:to>
    <xdr:sp>
      <xdr:nvSpPr>
        <xdr:cNvPr id="11" name="13 Elipse"/>
        <xdr:cNvSpPr>
          <a:spLocks/>
        </xdr:cNvSpPr>
      </xdr:nvSpPr>
      <xdr:spPr>
        <a:xfrm>
          <a:off x="6257925" y="425767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123825</xdr:rowOff>
    </xdr:from>
    <xdr:to>
      <xdr:col>13</xdr:col>
      <xdr:colOff>314325</xdr:colOff>
      <xdr:row>21</xdr:row>
      <xdr:rowOff>190500</xdr:rowOff>
    </xdr:to>
    <xdr:sp>
      <xdr:nvSpPr>
        <xdr:cNvPr id="12" name="14 Elipse"/>
        <xdr:cNvSpPr>
          <a:spLocks/>
        </xdr:cNvSpPr>
      </xdr:nvSpPr>
      <xdr:spPr>
        <a:xfrm>
          <a:off x="7153275" y="4895850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20</xdr:row>
      <xdr:rowOff>95250</xdr:rowOff>
    </xdr:from>
    <xdr:to>
      <xdr:col>11</xdr:col>
      <xdr:colOff>247650</xdr:colOff>
      <xdr:row>20</xdr:row>
      <xdr:rowOff>161925</xdr:rowOff>
    </xdr:to>
    <xdr:sp>
      <xdr:nvSpPr>
        <xdr:cNvPr id="13" name="15 Elipse"/>
        <xdr:cNvSpPr>
          <a:spLocks/>
        </xdr:cNvSpPr>
      </xdr:nvSpPr>
      <xdr:spPr>
        <a:xfrm>
          <a:off x="6248400" y="4591050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22</xdr:row>
      <xdr:rowOff>180975</xdr:rowOff>
    </xdr:from>
    <xdr:to>
      <xdr:col>12</xdr:col>
      <xdr:colOff>304800</xdr:colOff>
      <xdr:row>22</xdr:row>
      <xdr:rowOff>247650</xdr:rowOff>
    </xdr:to>
    <xdr:sp>
      <xdr:nvSpPr>
        <xdr:cNvPr id="14" name="16 Elipse"/>
        <xdr:cNvSpPr>
          <a:spLocks/>
        </xdr:cNvSpPr>
      </xdr:nvSpPr>
      <xdr:spPr>
        <a:xfrm>
          <a:off x="6734175" y="522922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23</xdr:row>
      <xdr:rowOff>190500</xdr:rowOff>
    </xdr:from>
    <xdr:to>
      <xdr:col>11</xdr:col>
      <xdr:colOff>228600</xdr:colOff>
      <xdr:row>23</xdr:row>
      <xdr:rowOff>257175</xdr:rowOff>
    </xdr:to>
    <xdr:sp>
      <xdr:nvSpPr>
        <xdr:cNvPr id="15" name="17 Elipse"/>
        <xdr:cNvSpPr>
          <a:spLocks/>
        </xdr:cNvSpPr>
      </xdr:nvSpPr>
      <xdr:spPr>
        <a:xfrm>
          <a:off x="6229350" y="5572125"/>
          <a:ext cx="66675" cy="666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21</xdr:row>
      <xdr:rowOff>123825</xdr:rowOff>
    </xdr:from>
    <xdr:to>
      <xdr:col>13</xdr:col>
      <xdr:colOff>171450</xdr:colOff>
      <xdr:row>21</xdr:row>
      <xdr:rowOff>219075</xdr:rowOff>
    </xdr:to>
    <xdr:sp>
      <xdr:nvSpPr>
        <xdr:cNvPr id="16" name="18 Rectángulo"/>
        <xdr:cNvSpPr>
          <a:spLocks/>
        </xdr:cNvSpPr>
      </xdr:nvSpPr>
      <xdr:spPr>
        <a:xfrm>
          <a:off x="6962775" y="489585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85725</xdr:rowOff>
    </xdr:from>
    <xdr:to>
      <xdr:col>10</xdr:col>
      <xdr:colOff>266700</xdr:colOff>
      <xdr:row>23</xdr:row>
      <xdr:rowOff>180975</xdr:rowOff>
    </xdr:to>
    <xdr:sp>
      <xdr:nvSpPr>
        <xdr:cNvPr id="17" name="19 Rectángulo"/>
        <xdr:cNvSpPr>
          <a:spLocks/>
        </xdr:cNvSpPr>
      </xdr:nvSpPr>
      <xdr:spPr>
        <a:xfrm>
          <a:off x="5800725" y="546735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22</xdr:row>
      <xdr:rowOff>161925</xdr:rowOff>
    </xdr:from>
    <xdr:to>
      <xdr:col>11</xdr:col>
      <xdr:colOff>133350</xdr:colOff>
      <xdr:row>22</xdr:row>
      <xdr:rowOff>257175</xdr:rowOff>
    </xdr:to>
    <xdr:sp>
      <xdr:nvSpPr>
        <xdr:cNvPr id="18" name="20 Rectángulo"/>
        <xdr:cNvSpPr>
          <a:spLocks/>
        </xdr:cNvSpPr>
      </xdr:nvSpPr>
      <xdr:spPr>
        <a:xfrm>
          <a:off x="6086475" y="521017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20</xdr:row>
      <xdr:rowOff>57150</xdr:rowOff>
    </xdr:from>
    <xdr:to>
      <xdr:col>10</xdr:col>
      <xdr:colOff>266700</xdr:colOff>
      <xdr:row>20</xdr:row>
      <xdr:rowOff>152400</xdr:rowOff>
    </xdr:to>
    <xdr:sp>
      <xdr:nvSpPr>
        <xdr:cNvPr id="19" name="21 Rectángulo"/>
        <xdr:cNvSpPr>
          <a:spLocks/>
        </xdr:cNvSpPr>
      </xdr:nvSpPr>
      <xdr:spPr>
        <a:xfrm>
          <a:off x="5800725" y="4552950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20</xdr:row>
      <xdr:rowOff>114300</xdr:rowOff>
    </xdr:from>
    <xdr:to>
      <xdr:col>12</xdr:col>
      <xdr:colOff>314325</xdr:colOff>
      <xdr:row>20</xdr:row>
      <xdr:rowOff>228600</xdr:rowOff>
    </xdr:to>
    <xdr:sp>
      <xdr:nvSpPr>
        <xdr:cNvPr id="20" name="23 Triángulo isósceles"/>
        <xdr:cNvSpPr>
          <a:spLocks/>
        </xdr:cNvSpPr>
      </xdr:nvSpPr>
      <xdr:spPr>
        <a:xfrm>
          <a:off x="6648450" y="461010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21</xdr:row>
      <xdr:rowOff>85725</xdr:rowOff>
    </xdr:from>
    <xdr:to>
      <xdr:col>12</xdr:col>
      <xdr:colOff>323850</xdr:colOff>
      <xdr:row>21</xdr:row>
      <xdr:rowOff>200025</xdr:rowOff>
    </xdr:to>
    <xdr:sp>
      <xdr:nvSpPr>
        <xdr:cNvPr id="21" name="24 Triángulo isósceles"/>
        <xdr:cNvSpPr>
          <a:spLocks/>
        </xdr:cNvSpPr>
      </xdr:nvSpPr>
      <xdr:spPr>
        <a:xfrm>
          <a:off x="6657975" y="48577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104775</xdr:rowOff>
    </xdr:from>
    <xdr:to>
      <xdr:col>12</xdr:col>
      <xdr:colOff>247650</xdr:colOff>
      <xdr:row>23</xdr:row>
      <xdr:rowOff>219075</xdr:rowOff>
    </xdr:to>
    <xdr:sp>
      <xdr:nvSpPr>
        <xdr:cNvPr id="22" name="26 Triángulo isósceles"/>
        <xdr:cNvSpPr>
          <a:spLocks/>
        </xdr:cNvSpPr>
      </xdr:nvSpPr>
      <xdr:spPr>
        <a:xfrm>
          <a:off x="6581775" y="548640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22</xdr:row>
      <xdr:rowOff>142875</xdr:rowOff>
    </xdr:from>
    <xdr:to>
      <xdr:col>11</xdr:col>
      <xdr:colOff>409575</xdr:colOff>
      <xdr:row>22</xdr:row>
      <xdr:rowOff>257175</xdr:rowOff>
    </xdr:to>
    <xdr:sp>
      <xdr:nvSpPr>
        <xdr:cNvPr id="23" name="27 Triángulo isósceles"/>
        <xdr:cNvSpPr>
          <a:spLocks/>
        </xdr:cNvSpPr>
      </xdr:nvSpPr>
      <xdr:spPr>
        <a:xfrm>
          <a:off x="6315075" y="5191125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19</xdr:row>
      <xdr:rowOff>85725</xdr:rowOff>
    </xdr:from>
    <xdr:to>
      <xdr:col>10</xdr:col>
      <xdr:colOff>266700</xdr:colOff>
      <xdr:row>19</xdr:row>
      <xdr:rowOff>200025</xdr:rowOff>
    </xdr:to>
    <xdr:sp>
      <xdr:nvSpPr>
        <xdr:cNvPr id="24" name="23 Triángulo isósceles"/>
        <xdr:cNvSpPr>
          <a:spLocks/>
        </xdr:cNvSpPr>
      </xdr:nvSpPr>
      <xdr:spPr>
        <a:xfrm>
          <a:off x="5753100" y="4248150"/>
          <a:ext cx="161925" cy="114300"/>
        </a:xfrm>
        <a:prstGeom prst="triangle">
          <a:avLst/>
        </a:prstGeom>
        <a:solidFill>
          <a:srgbClr val="993300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19</xdr:row>
      <xdr:rowOff>76200</xdr:rowOff>
    </xdr:from>
    <xdr:to>
      <xdr:col>12</xdr:col>
      <xdr:colOff>257175</xdr:colOff>
      <xdr:row>19</xdr:row>
      <xdr:rowOff>171450</xdr:rowOff>
    </xdr:to>
    <xdr:sp>
      <xdr:nvSpPr>
        <xdr:cNvPr id="25" name="21 Rectángulo"/>
        <xdr:cNvSpPr>
          <a:spLocks/>
        </xdr:cNvSpPr>
      </xdr:nvSpPr>
      <xdr:spPr>
        <a:xfrm>
          <a:off x="6638925" y="4238625"/>
          <a:ext cx="114300" cy="95250"/>
        </a:xfrm>
        <a:prstGeom prst="rect">
          <a:avLst/>
        </a:prstGeom>
        <a:solidFill>
          <a:srgbClr val="000080"/>
        </a:solidFill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19</xdr:row>
      <xdr:rowOff>171450</xdr:rowOff>
    </xdr:from>
    <xdr:to>
      <xdr:col>11</xdr:col>
      <xdr:colOff>228600</xdr:colOff>
      <xdr:row>20</xdr:row>
      <xdr:rowOff>85725</xdr:rowOff>
    </xdr:to>
    <xdr:sp>
      <xdr:nvSpPr>
        <xdr:cNvPr id="26" name="AutoShape 54"/>
        <xdr:cNvSpPr>
          <a:spLocks/>
        </xdr:cNvSpPr>
      </xdr:nvSpPr>
      <xdr:spPr>
        <a:xfrm rot="5400000">
          <a:off x="6286500" y="4333875"/>
          <a:ext cx="9525" cy="247650"/>
        </a:xfrm>
        <a:prstGeom prst="bentConnector3">
          <a:avLst>
            <a:gd name="adj" fmla="val 4500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20</xdr:row>
      <xdr:rowOff>171450</xdr:rowOff>
    </xdr:from>
    <xdr:to>
      <xdr:col>13</xdr:col>
      <xdr:colOff>285750</xdr:colOff>
      <xdr:row>21</xdr:row>
      <xdr:rowOff>114300</xdr:rowOff>
    </xdr:to>
    <xdr:sp>
      <xdr:nvSpPr>
        <xdr:cNvPr id="27" name="AutoShape 55"/>
        <xdr:cNvSpPr>
          <a:spLocks/>
        </xdr:cNvSpPr>
      </xdr:nvSpPr>
      <xdr:spPr>
        <a:xfrm rot="16200000" flipH="1">
          <a:off x="6286500" y="4667250"/>
          <a:ext cx="904875" cy="219075"/>
        </a:xfrm>
        <a:prstGeom prst="bentConnector3">
          <a:avLst>
            <a:gd name="adj" fmla="val 4782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257175</xdr:rowOff>
    </xdr:from>
    <xdr:to>
      <xdr:col>12</xdr:col>
      <xdr:colOff>276225</xdr:colOff>
      <xdr:row>23</xdr:row>
      <xdr:rowOff>190500</xdr:rowOff>
    </xdr:to>
    <xdr:sp>
      <xdr:nvSpPr>
        <xdr:cNvPr id="28" name="AutoShape 56"/>
        <xdr:cNvSpPr>
          <a:spLocks/>
        </xdr:cNvSpPr>
      </xdr:nvSpPr>
      <xdr:spPr>
        <a:xfrm rot="5400000">
          <a:off x="6238875" y="5305425"/>
          <a:ext cx="533400" cy="266700"/>
        </a:xfrm>
        <a:prstGeom prst="bentConnector3">
          <a:avLst>
            <a:gd name="adj" fmla="val 4643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21</xdr:row>
      <xdr:rowOff>190500</xdr:rowOff>
    </xdr:from>
    <xdr:to>
      <xdr:col>13</xdr:col>
      <xdr:colOff>304800</xdr:colOff>
      <xdr:row>22</xdr:row>
      <xdr:rowOff>219075</xdr:rowOff>
    </xdr:to>
    <xdr:sp>
      <xdr:nvSpPr>
        <xdr:cNvPr id="29" name="AutoShape 57"/>
        <xdr:cNvSpPr>
          <a:spLocks/>
        </xdr:cNvSpPr>
      </xdr:nvSpPr>
      <xdr:spPr>
        <a:xfrm rot="5400000">
          <a:off x="6810375" y="4962525"/>
          <a:ext cx="400050" cy="304800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19</xdr:row>
      <xdr:rowOff>209550</xdr:rowOff>
    </xdr:from>
    <xdr:to>
      <xdr:col>12</xdr:col>
      <xdr:colOff>238125</xdr:colOff>
      <xdr:row>20</xdr:row>
      <xdr:rowOff>104775</xdr:rowOff>
    </xdr:to>
    <xdr:sp>
      <xdr:nvSpPr>
        <xdr:cNvPr id="30" name="AutoShape 58"/>
        <xdr:cNvSpPr>
          <a:spLocks/>
        </xdr:cNvSpPr>
      </xdr:nvSpPr>
      <xdr:spPr>
        <a:xfrm rot="16200000" flipH="1">
          <a:off x="5838825" y="4371975"/>
          <a:ext cx="895350" cy="228600"/>
        </a:xfrm>
        <a:prstGeom prst="bentConnector3">
          <a:avLst>
            <a:gd name="adj" fmla="val 29162"/>
          </a:avLst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21</xdr:row>
      <xdr:rowOff>209550</xdr:rowOff>
    </xdr:from>
    <xdr:to>
      <xdr:col>12</xdr:col>
      <xdr:colOff>247650</xdr:colOff>
      <xdr:row>22</xdr:row>
      <xdr:rowOff>133350</xdr:rowOff>
    </xdr:to>
    <xdr:sp>
      <xdr:nvSpPr>
        <xdr:cNvPr id="31" name="AutoShape 60"/>
        <xdr:cNvSpPr>
          <a:spLocks/>
        </xdr:cNvSpPr>
      </xdr:nvSpPr>
      <xdr:spPr>
        <a:xfrm rot="5400000">
          <a:off x="6400800" y="4981575"/>
          <a:ext cx="342900" cy="200025"/>
        </a:xfrm>
        <a:prstGeom prst="bentConnector3">
          <a:avLst>
            <a:gd name="adj" fmla="val 47620"/>
          </a:avLst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266700</xdr:rowOff>
    </xdr:from>
    <xdr:to>
      <xdr:col>12</xdr:col>
      <xdr:colOff>171450</xdr:colOff>
      <xdr:row>23</xdr:row>
      <xdr:rowOff>95250</xdr:rowOff>
    </xdr:to>
    <xdr:sp>
      <xdr:nvSpPr>
        <xdr:cNvPr id="32" name="AutoShape 61"/>
        <xdr:cNvSpPr>
          <a:spLocks/>
        </xdr:cNvSpPr>
      </xdr:nvSpPr>
      <xdr:spPr>
        <a:xfrm rot="16200000" flipH="1">
          <a:off x="6400800" y="5314950"/>
          <a:ext cx="266700" cy="161925"/>
        </a:xfrm>
        <a:prstGeom prst="bentConnector3">
          <a:avLst>
            <a:gd name="adj" fmla="val 47060"/>
          </a:avLst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19</xdr:row>
      <xdr:rowOff>180975</xdr:rowOff>
    </xdr:from>
    <xdr:to>
      <xdr:col>12</xdr:col>
      <xdr:colOff>200025</xdr:colOff>
      <xdr:row>20</xdr:row>
      <xdr:rowOff>104775</xdr:rowOff>
    </xdr:to>
    <xdr:sp>
      <xdr:nvSpPr>
        <xdr:cNvPr id="33" name="AutoShape 62"/>
        <xdr:cNvSpPr>
          <a:spLocks/>
        </xdr:cNvSpPr>
      </xdr:nvSpPr>
      <xdr:spPr>
        <a:xfrm rot="5400000">
          <a:off x="5924550" y="4343400"/>
          <a:ext cx="771525" cy="257175"/>
        </a:xfrm>
        <a:prstGeom prst="bentConnector2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21</xdr:row>
      <xdr:rowOff>228600</xdr:rowOff>
    </xdr:from>
    <xdr:to>
      <xdr:col>13</xdr:col>
      <xdr:colOff>114300</xdr:colOff>
      <xdr:row>22</xdr:row>
      <xdr:rowOff>152400</xdr:rowOff>
    </xdr:to>
    <xdr:sp>
      <xdr:nvSpPr>
        <xdr:cNvPr id="34" name="AutoShape 64"/>
        <xdr:cNvSpPr>
          <a:spLocks/>
        </xdr:cNvSpPr>
      </xdr:nvSpPr>
      <xdr:spPr>
        <a:xfrm rot="5400000">
          <a:off x="6143625" y="5000625"/>
          <a:ext cx="876300" cy="200025"/>
        </a:xfrm>
        <a:prstGeom prst="bentConnector3">
          <a:avLst>
            <a:gd name="adj" fmla="val 47620"/>
          </a:avLst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266700</xdr:rowOff>
    </xdr:from>
    <xdr:to>
      <xdr:col>11</xdr:col>
      <xdr:colOff>76200</xdr:colOff>
      <xdr:row>23</xdr:row>
      <xdr:rowOff>76200</xdr:rowOff>
    </xdr:to>
    <xdr:sp>
      <xdr:nvSpPr>
        <xdr:cNvPr id="35" name="AutoShape 65"/>
        <xdr:cNvSpPr>
          <a:spLocks/>
        </xdr:cNvSpPr>
      </xdr:nvSpPr>
      <xdr:spPr>
        <a:xfrm rot="16200000">
          <a:off x="5857875" y="5314950"/>
          <a:ext cx="285750" cy="142875"/>
        </a:xfrm>
        <a:prstGeom prst="bentConnector3">
          <a:avLst>
            <a:gd name="adj" fmla="val 46666"/>
          </a:avLst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20</xdr:row>
      <xdr:rowOff>238125</xdr:rowOff>
    </xdr:from>
    <xdr:to>
      <xdr:col>12</xdr:col>
      <xdr:colOff>247650</xdr:colOff>
      <xdr:row>21</xdr:row>
      <xdr:rowOff>76200</xdr:rowOff>
    </xdr:to>
    <xdr:sp>
      <xdr:nvSpPr>
        <xdr:cNvPr id="36" name="AutoShape 66"/>
        <xdr:cNvSpPr>
          <a:spLocks/>
        </xdr:cNvSpPr>
      </xdr:nvSpPr>
      <xdr:spPr>
        <a:xfrm>
          <a:off x="6734175" y="4733925"/>
          <a:ext cx="9525" cy="114300"/>
        </a:xfrm>
        <a:prstGeom prst="straightConnector1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20</xdr:row>
      <xdr:rowOff>161925</xdr:rowOff>
    </xdr:from>
    <xdr:to>
      <xdr:col>13</xdr:col>
      <xdr:colOff>114300</xdr:colOff>
      <xdr:row>21</xdr:row>
      <xdr:rowOff>114300</xdr:rowOff>
    </xdr:to>
    <xdr:sp>
      <xdr:nvSpPr>
        <xdr:cNvPr id="37" name="AutoShape 67"/>
        <xdr:cNvSpPr>
          <a:spLocks/>
        </xdr:cNvSpPr>
      </xdr:nvSpPr>
      <xdr:spPr>
        <a:xfrm rot="16200000" flipH="1">
          <a:off x="5857875" y="4657725"/>
          <a:ext cx="1162050" cy="228600"/>
        </a:xfrm>
        <a:prstGeom prst="bentConnector3">
          <a:avLst>
            <a:gd name="adj" fmla="val 87495"/>
          </a:avLst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6"/>
  <sheetViews>
    <sheetView zoomScalePageLayoutView="0" workbookViewId="0" topLeftCell="A1">
      <selection activeCell="B16" sqref="B16:L17"/>
    </sheetView>
  </sheetViews>
  <sheetFormatPr defaultColWidth="9.140625" defaultRowHeight="12.75"/>
  <cols>
    <col min="1" max="1" width="2.57421875" style="59" customWidth="1"/>
    <col min="2" max="6" width="11.140625" style="59" customWidth="1"/>
    <col min="7" max="7" width="1.57421875" style="59" customWidth="1"/>
    <col min="8" max="8" width="11.00390625" style="59" customWidth="1"/>
    <col min="9" max="9" width="1.8515625" style="59" customWidth="1"/>
    <col min="10" max="10" width="10.7109375" style="59" customWidth="1"/>
    <col min="11" max="11" width="2.28125" style="59" customWidth="1"/>
    <col min="12" max="12" width="11.421875" style="59" customWidth="1"/>
    <col min="13" max="16384" width="9.140625" style="59" customWidth="1"/>
  </cols>
  <sheetData>
    <row r="1" spans="2:12" ht="22.5" customHeight="1">
      <c r="B1" s="311" t="s">
        <v>367</v>
      </c>
      <c r="C1" s="312"/>
      <c r="D1" s="312"/>
      <c r="E1" s="312"/>
      <c r="F1" s="312"/>
      <c r="G1" s="312"/>
      <c r="H1" s="312"/>
      <c r="I1" s="312"/>
      <c r="J1" s="312"/>
      <c r="K1" s="312"/>
      <c r="L1" s="313"/>
    </row>
    <row r="2" spans="2:12" ht="17.25" customHeight="1" thickBot="1">
      <c r="B2" s="314"/>
      <c r="C2" s="315"/>
      <c r="D2" s="315"/>
      <c r="E2" s="315"/>
      <c r="F2" s="315"/>
      <c r="G2" s="315"/>
      <c r="H2" s="315"/>
      <c r="I2" s="315"/>
      <c r="J2" s="315"/>
      <c r="K2" s="315"/>
      <c r="L2" s="316"/>
    </row>
    <row r="3" ht="4.5" customHeight="1" thickBot="1"/>
    <row r="4" spans="2:12" ht="24.75" customHeight="1" thickBot="1">
      <c r="B4" s="317" t="s">
        <v>356</v>
      </c>
      <c r="C4" s="318"/>
      <c r="D4" s="318"/>
      <c r="E4" s="318"/>
      <c r="F4" s="318"/>
      <c r="G4" s="318"/>
      <c r="H4" s="318"/>
      <c r="I4" s="318"/>
      <c r="J4" s="318"/>
      <c r="K4" s="318"/>
      <c r="L4" s="319"/>
    </row>
    <row r="5" ht="4.5" customHeight="1"/>
    <row r="6" spans="2:12" ht="18">
      <c r="B6" s="320" t="s">
        <v>368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ht="9" customHeight="1"/>
    <row r="8" spans="2:4" ht="16.5" customHeight="1">
      <c r="B8" s="77" t="s">
        <v>1</v>
      </c>
      <c r="C8" s="77"/>
      <c r="D8" s="77"/>
    </row>
    <row r="9" ht="12.75" customHeight="1" thickBot="1"/>
    <row r="10" spans="2:12" ht="20.25" customHeight="1">
      <c r="B10" s="304" t="s">
        <v>210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6"/>
    </row>
    <row r="11" spans="2:12" ht="15.75" customHeight="1" thickBot="1">
      <c r="B11" s="307"/>
      <c r="C11" s="308"/>
      <c r="D11" s="308"/>
      <c r="E11" s="308"/>
      <c r="F11" s="308"/>
      <c r="G11" s="308"/>
      <c r="H11" s="308"/>
      <c r="I11" s="308"/>
      <c r="J11" s="308"/>
      <c r="K11" s="308"/>
      <c r="L11" s="309"/>
    </row>
    <row r="12" ht="15.75" customHeight="1" thickBot="1"/>
    <row r="13" spans="2:12" ht="20.25" customHeight="1">
      <c r="B13" s="304" t="s">
        <v>211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/>
    </row>
    <row r="14" spans="2:12" ht="15.75" customHeight="1" thickBot="1">
      <c r="B14" s="307"/>
      <c r="C14" s="308"/>
      <c r="D14" s="308"/>
      <c r="E14" s="308"/>
      <c r="F14" s="308"/>
      <c r="G14" s="308"/>
      <c r="H14" s="308"/>
      <c r="I14" s="308"/>
      <c r="J14" s="308"/>
      <c r="K14" s="308"/>
      <c r="L14" s="309"/>
    </row>
    <row r="15" ht="15.75" customHeight="1" thickBot="1"/>
    <row r="16" spans="2:12" ht="22.5" customHeight="1">
      <c r="B16" s="304" t="s">
        <v>357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6"/>
    </row>
    <row r="17" spans="2:12" ht="32.25" customHeight="1" thickBot="1">
      <c r="B17" s="307"/>
      <c r="C17" s="308"/>
      <c r="D17" s="308"/>
      <c r="E17" s="308"/>
      <c r="F17" s="308"/>
      <c r="G17" s="308"/>
      <c r="H17" s="308"/>
      <c r="I17" s="308"/>
      <c r="J17" s="308"/>
      <c r="K17" s="308"/>
      <c r="L17" s="309"/>
    </row>
    <row r="19" spans="2:4" ht="16.5" customHeight="1">
      <c r="B19" s="77" t="s">
        <v>2</v>
      </c>
      <c r="C19" s="77"/>
      <c r="D19" s="77"/>
    </row>
    <row r="20" ht="4.5" customHeight="1"/>
    <row r="21" spans="2:12" ht="14.25">
      <c r="B21" s="310" t="s">
        <v>3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</row>
    <row r="22" ht="6" customHeight="1"/>
    <row r="23" spans="6:12" ht="15">
      <c r="F23" s="78"/>
      <c r="G23" s="79"/>
      <c r="H23" s="79" t="s">
        <v>4</v>
      </c>
      <c r="I23" s="79"/>
      <c r="J23" s="79" t="s">
        <v>5</v>
      </c>
      <c r="K23" s="79"/>
      <c r="L23" s="79" t="s">
        <v>6</v>
      </c>
    </row>
    <row r="24" ht="7.5" customHeight="1" thickBot="1">
      <c r="F24" s="80"/>
    </row>
    <row r="25" spans="2:12" ht="19.5" customHeight="1" thickBot="1">
      <c r="B25" s="302" t="s">
        <v>7</v>
      </c>
      <c r="C25" s="302"/>
      <c r="D25" s="302"/>
      <c r="E25" s="302"/>
      <c r="F25" s="302"/>
      <c r="H25" s="81">
        <v>2</v>
      </c>
      <c r="J25" s="81">
        <v>1</v>
      </c>
      <c r="L25" s="81">
        <v>3</v>
      </c>
    </row>
    <row r="26" spans="2:12" ht="4.5" customHeight="1" thickBot="1">
      <c r="B26" s="82"/>
      <c r="C26" s="82"/>
      <c r="D26" s="82"/>
      <c r="E26" s="82"/>
      <c r="F26" s="83"/>
      <c r="H26" s="84"/>
      <c r="J26" s="84"/>
      <c r="L26" s="84"/>
    </row>
    <row r="27" spans="2:12" ht="19.5" customHeight="1" thickBot="1">
      <c r="B27" s="302" t="s">
        <v>8</v>
      </c>
      <c r="C27" s="302"/>
      <c r="D27" s="302"/>
      <c r="E27" s="302"/>
      <c r="F27" s="302"/>
      <c r="H27" s="81">
        <v>1</v>
      </c>
      <c r="J27" s="81">
        <v>2</v>
      </c>
      <c r="L27" s="81">
        <v>3</v>
      </c>
    </row>
    <row r="28" spans="2:12" ht="4.5" customHeight="1" thickBot="1">
      <c r="B28" s="82"/>
      <c r="C28" s="82"/>
      <c r="D28" s="82"/>
      <c r="E28" s="82"/>
      <c r="F28" s="83"/>
      <c r="H28" s="84"/>
      <c r="J28" s="84"/>
      <c r="L28" s="84"/>
    </row>
    <row r="29" spans="2:12" ht="19.5" customHeight="1" thickBot="1">
      <c r="B29" s="302" t="s">
        <v>9</v>
      </c>
      <c r="C29" s="302"/>
      <c r="D29" s="302"/>
      <c r="E29" s="302"/>
      <c r="F29" s="302"/>
      <c r="H29" s="81">
        <v>3</v>
      </c>
      <c r="J29" s="81">
        <v>1</v>
      </c>
      <c r="L29" s="81">
        <v>2</v>
      </c>
    </row>
    <row r="30" spans="2:12" ht="4.5" customHeight="1" thickBot="1">
      <c r="B30" s="82"/>
      <c r="C30" s="82"/>
      <c r="D30" s="82"/>
      <c r="E30" s="82"/>
      <c r="F30" s="83"/>
      <c r="H30" s="84"/>
      <c r="J30" s="84"/>
      <c r="L30" s="84"/>
    </row>
    <row r="31" spans="2:12" ht="19.5" customHeight="1" thickBot="1">
      <c r="B31" s="302" t="s">
        <v>10</v>
      </c>
      <c r="C31" s="302"/>
      <c r="D31" s="302"/>
      <c r="E31" s="302"/>
      <c r="F31" s="302"/>
      <c r="H31" s="81">
        <v>3</v>
      </c>
      <c r="J31" s="81">
        <v>1</v>
      </c>
      <c r="L31" s="81">
        <v>2</v>
      </c>
    </row>
    <row r="32" spans="2:12" ht="4.5" customHeight="1" thickBot="1">
      <c r="B32" s="82"/>
      <c r="C32" s="82"/>
      <c r="D32" s="82"/>
      <c r="E32" s="82"/>
      <c r="F32" s="83"/>
      <c r="H32" s="84"/>
      <c r="J32" s="84"/>
      <c r="L32" s="84"/>
    </row>
    <row r="33" spans="2:12" ht="19.5" customHeight="1" thickBot="1">
      <c r="B33" s="302" t="s">
        <v>11</v>
      </c>
      <c r="C33" s="302"/>
      <c r="D33" s="302"/>
      <c r="E33" s="302"/>
      <c r="F33" s="302"/>
      <c r="H33" s="81">
        <v>2</v>
      </c>
      <c r="J33" s="81">
        <v>1</v>
      </c>
      <c r="L33" s="81">
        <v>3</v>
      </c>
    </row>
    <row r="34" spans="2:12" ht="4.5" customHeight="1" thickBot="1">
      <c r="B34" s="82"/>
      <c r="C34" s="82"/>
      <c r="D34" s="82"/>
      <c r="E34" s="82"/>
      <c r="F34" s="83"/>
      <c r="H34" s="84"/>
      <c r="J34" s="84"/>
      <c r="L34" s="84"/>
    </row>
    <row r="35" spans="2:12" ht="19.5" customHeight="1" thickBot="1">
      <c r="B35" s="302" t="s">
        <v>12</v>
      </c>
      <c r="C35" s="302"/>
      <c r="D35" s="302"/>
      <c r="E35" s="302"/>
      <c r="F35" s="302"/>
      <c r="H35" s="81">
        <v>2</v>
      </c>
      <c r="J35" s="81">
        <v>1</v>
      </c>
      <c r="L35" s="81">
        <v>3</v>
      </c>
    </row>
    <row r="36" spans="2:12" ht="8.25" customHeight="1" thickBot="1">
      <c r="B36" s="79"/>
      <c r="C36" s="79"/>
      <c r="D36" s="79"/>
      <c r="E36" s="79"/>
      <c r="F36" s="80"/>
      <c r="H36" s="85"/>
      <c r="J36" s="85"/>
      <c r="L36" s="85"/>
    </row>
    <row r="37" spans="6:12" ht="9.75" customHeight="1" thickBot="1">
      <c r="F37" s="80"/>
      <c r="H37" s="278"/>
      <c r="I37" s="278"/>
      <c r="J37" s="278"/>
      <c r="K37" s="278"/>
      <c r="L37" s="278"/>
    </row>
    <row r="38" spans="2:12" ht="19.5" customHeight="1" thickBot="1">
      <c r="B38" s="303" t="s">
        <v>13</v>
      </c>
      <c r="C38" s="303"/>
      <c r="D38" s="303"/>
      <c r="E38" s="303"/>
      <c r="F38" s="303"/>
      <c r="H38" s="279">
        <f>SUM(H25:H35)</f>
        <v>13</v>
      </c>
      <c r="I38" s="280"/>
      <c r="J38" s="279">
        <f>SUM(J25:J35)</f>
        <v>7</v>
      </c>
      <c r="K38" s="280"/>
      <c r="L38" s="279">
        <f>SUM(L25:L35)</f>
        <v>16</v>
      </c>
    </row>
    <row r="39" ht="4.5" customHeight="1"/>
    <row r="41" ht="18">
      <c r="B41" s="77" t="s">
        <v>14</v>
      </c>
    </row>
    <row r="42" ht="13.5" thickBot="1"/>
    <row r="43" spans="2:12" ht="18" customHeight="1">
      <c r="B43" s="296" t="s">
        <v>212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8"/>
    </row>
    <row r="44" spans="2:12" ht="15.75" customHeight="1" thickBot="1">
      <c r="B44" s="299"/>
      <c r="C44" s="300"/>
      <c r="D44" s="300"/>
      <c r="E44" s="300"/>
      <c r="F44" s="300"/>
      <c r="G44" s="300"/>
      <c r="H44" s="300"/>
      <c r="I44" s="300"/>
      <c r="J44" s="300"/>
      <c r="K44" s="300"/>
      <c r="L44" s="301"/>
    </row>
    <row r="45" ht="8.25" customHeight="1" thickBot="1"/>
    <row r="46" spans="2:12" ht="15.75" customHeight="1">
      <c r="B46" s="296" t="s">
        <v>219</v>
      </c>
      <c r="C46" s="297"/>
      <c r="D46" s="297"/>
      <c r="E46" s="297"/>
      <c r="F46" s="297"/>
      <c r="G46" s="297"/>
      <c r="H46" s="297"/>
      <c r="I46" s="297"/>
      <c r="J46" s="297"/>
      <c r="K46" s="297"/>
      <c r="L46" s="298"/>
    </row>
    <row r="47" spans="2:12" ht="15.75" customHeight="1" thickBot="1"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1"/>
    </row>
    <row r="48" ht="6.75" customHeight="1" thickBot="1"/>
    <row r="49" spans="2:12" ht="15.75" customHeight="1">
      <c r="B49" s="296" t="s">
        <v>213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8"/>
    </row>
    <row r="50" spans="2:12" ht="15.75" customHeight="1" thickBot="1">
      <c r="B50" s="299"/>
      <c r="C50" s="300"/>
      <c r="D50" s="300"/>
      <c r="E50" s="300"/>
      <c r="F50" s="300"/>
      <c r="G50" s="300"/>
      <c r="H50" s="300"/>
      <c r="I50" s="300"/>
      <c r="J50" s="300"/>
      <c r="K50" s="300"/>
      <c r="L50" s="301"/>
    </row>
    <row r="51" ht="7.5" customHeight="1" thickBot="1"/>
    <row r="52" spans="2:12" ht="20.25" customHeight="1">
      <c r="B52" s="296" t="s">
        <v>369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8"/>
    </row>
    <row r="53" spans="2:12" ht="15.75" customHeight="1" thickBot="1">
      <c r="B53" s="299"/>
      <c r="C53" s="300"/>
      <c r="D53" s="300"/>
      <c r="E53" s="300"/>
      <c r="F53" s="300"/>
      <c r="G53" s="300"/>
      <c r="H53" s="300"/>
      <c r="I53" s="300"/>
      <c r="J53" s="300"/>
      <c r="K53" s="300"/>
      <c r="L53" s="301"/>
    </row>
    <row r="54" ht="7.5" customHeight="1" thickBot="1"/>
    <row r="55" spans="2:12" ht="18.75" customHeight="1">
      <c r="B55" s="296" t="s">
        <v>214</v>
      </c>
      <c r="C55" s="297"/>
      <c r="D55" s="297"/>
      <c r="E55" s="297"/>
      <c r="F55" s="297"/>
      <c r="G55" s="297"/>
      <c r="H55" s="297"/>
      <c r="I55" s="297"/>
      <c r="J55" s="297"/>
      <c r="K55" s="297"/>
      <c r="L55" s="298"/>
    </row>
    <row r="56" spans="2:12" ht="15.75" customHeight="1" thickBot="1">
      <c r="B56" s="299"/>
      <c r="C56" s="300"/>
      <c r="D56" s="300"/>
      <c r="E56" s="300"/>
      <c r="F56" s="300"/>
      <c r="G56" s="300"/>
      <c r="H56" s="300"/>
      <c r="I56" s="300"/>
      <c r="J56" s="300"/>
      <c r="K56" s="300"/>
      <c r="L56" s="301"/>
    </row>
  </sheetData>
  <sheetProtection/>
  <mergeCells count="19">
    <mergeCell ref="B1:L2"/>
    <mergeCell ref="B4:L4"/>
    <mergeCell ref="B6:L6"/>
    <mergeCell ref="B10:L11"/>
    <mergeCell ref="B25:F25"/>
    <mergeCell ref="B27:F27"/>
    <mergeCell ref="B29:F29"/>
    <mergeCell ref="B31:F31"/>
    <mergeCell ref="B13:L14"/>
    <mergeCell ref="B16:L17"/>
    <mergeCell ref="B21:L21"/>
    <mergeCell ref="B46:L47"/>
    <mergeCell ref="B49:L50"/>
    <mergeCell ref="B52:L53"/>
    <mergeCell ref="B55:L56"/>
    <mergeCell ref="B33:F33"/>
    <mergeCell ref="B35:F35"/>
    <mergeCell ref="B38:F38"/>
    <mergeCell ref="B43:L44"/>
  </mergeCells>
  <printOptions/>
  <pageMargins left="0.78" right="0.35433070866141736" top="0.67" bottom="0.2362204724409449" header="0.1968503937007874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B2:S26"/>
  <sheetViews>
    <sheetView zoomScalePageLayoutView="0" workbookViewId="0" topLeftCell="K10">
      <selection activeCell="O24" sqref="O24:S25"/>
    </sheetView>
  </sheetViews>
  <sheetFormatPr defaultColWidth="9.140625" defaultRowHeight="12.75"/>
  <cols>
    <col min="1" max="1" width="2.28125" style="0" customWidth="1"/>
    <col min="2" max="2" width="4.57421875" style="0" customWidth="1"/>
    <col min="3" max="3" width="9.140625" style="0" customWidth="1"/>
    <col min="4" max="4" width="12.57421875" style="0" customWidth="1"/>
    <col min="5" max="5" width="10.8515625" style="0" customWidth="1"/>
    <col min="6" max="6" width="12.421875" style="0" customWidth="1"/>
    <col min="7" max="7" width="8.00390625" style="0" customWidth="1"/>
    <col min="8" max="9" width="9.140625" style="0" customWidth="1"/>
    <col min="10" max="10" width="6.57421875" style="0" customWidth="1"/>
    <col min="11" max="11" width="6.28125" style="0" customWidth="1"/>
    <col min="12" max="12" width="6.421875" style="0" customWidth="1"/>
    <col min="13" max="13" width="6.140625" style="0" customWidth="1"/>
    <col min="14" max="14" width="6.28125" style="0" customWidth="1"/>
    <col min="15" max="17" width="9.140625" style="0" customWidth="1"/>
    <col min="18" max="18" width="12.57421875" style="0" customWidth="1"/>
    <col min="19" max="19" width="10.7109375" style="0" customWidth="1"/>
  </cols>
  <sheetData>
    <row r="1" ht="13.5" thickBot="1"/>
    <row r="2" spans="2:19" ht="20.25" customHeight="1" thickBot="1">
      <c r="B2" s="541" t="s">
        <v>59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3"/>
    </row>
    <row r="3" ht="7.5" customHeight="1" thickBot="1"/>
    <row r="4" spans="2:19" ht="21" thickBot="1">
      <c r="B4" s="317" t="s">
        <v>60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9"/>
    </row>
    <row r="5" spans="3:11" ht="6" customHeight="1">
      <c r="C5" s="2"/>
      <c r="D5" s="2"/>
      <c r="E5" s="2"/>
      <c r="F5" s="2"/>
      <c r="G5" s="2"/>
      <c r="H5" s="2"/>
      <c r="I5" s="2"/>
      <c r="J5" s="2"/>
      <c r="K5" s="2"/>
    </row>
    <row r="6" spans="2:19" ht="20.25">
      <c r="B6" s="544" t="s">
        <v>61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</row>
    <row r="7" ht="10.5" customHeight="1" thickBot="1"/>
    <row r="8" spans="3:18" ht="19.5" customHeight="1" thickBot="1">
      <c r="C8" s="545" t="s">
        <v>68</v>
      </c>
      <c r="D8" s="546"/>
      <c r="E8" s="546"/>
      <c r="F8" s="546"/>
      <c r="G8" s="546"/>
      <c r="H8" s="547"/>
      <c r="I8" s="23"/>
      <c r="J8" s="23"/>
      <c r="K8" s="23"/>
      <c r="M8" s="545" t="s">
        <v>69</v>
      </c>
      <c r="N8" s="546"/>
      <c r="O8" s="546"/>
      <c r="P8" s="546"/>
      <c r="Q8" s="546"/>
      <c r="R8" s="547"/>
    </row>
    <row r="9" spans="3:18" ht="19.5" customHeight="1" thickBot="1">
      <c r="C9" s="23"/>
      <c r="D9" s="23"/>
      <c r="E9" s="23"/>
      <c r="F9" s="23"/>
      <c r="G9" s="23"/>
      <c r="H9" s="23"/>
      <c r="I9" s="23"/>
      <c r="J9" s="23"/>
      <c r="K9" s="23"/>
      <c r="M9" s="23"/>
      <c r="N9" s="23"/>
      <c r="O9" s="23"/>
      <c r="P9" s="23"/>
      <c r="Q9" s="23"/>
      <c r="R9" s="23"/>
    </row>
    <row r="10" spans="3:18" ht="19.5" customHeight="1" thickBot="1">
      <c r="C10" s="536" t="s">
        <v>70</v>
      </c>
      <c r="D10" s="537"/>
      <c r="E10" s="518"/>
      <c r="F10" s="28" t="s">
        <v>71</v>
      </c>
      <c r="G10" s="536" t="s">
        <v>72</v>
      </c>
      <c r="H10" s="518"/>
      <c r="I10" s="23"/>
      <c r="J10" s="23"/>
      <c r="K10" s="23"/>
      <c r="M10" s="29">
        <v>1</v>
      </c>
      <c r="N10" s="538" t="s">
        <v>73</v>
      </c>
      <c r="O10" s="539"/>
      <c r="P10" s="539"/>
      <c r="Q10" s="539"/>
      <c r="R10" s="540"/>
    </row>
    <row r="11" spans="3:18" ht="19.5" customHeight="1" thickBot="1">
      <c r="C11" s="511" t="s">
        <v>184</v>
      </c>
      <c r="D11" s="512"/>
      <c r="E11" s="513"/>
      <c r="F11" s="31"/>
      <c r="G11" s="511">
        <v>50</v>
      </c>
      <c r="H11" s="513"/>
      <c r="I11" s="23"/>
      <c r="J11" s="23"/>
      <c r="K11" s="23"/>
      <c r="M11" s="32">
        <v>2</v>
      </c>
      <c r="N11" s="514" t="s">
        <v>74</v>
      </c>
      <c r="O11" s="515"/>
      <c r="P11" s="515"/>
      <c r="Q11" s="515"/>
      <c r="R11" s="516"/>
    </row>
    <row r="12" spans="3:18" ht="19.5" customHeight="1" thickBot="1">
      <c r="C12" s="511" t="s">
        <v>255</v>
      </c>
      <c r="D12" s="512"/>
      <c r="E12" s="513"/>
      <c r="F12" s="31"/>
      <c r="G12" s="511">
        <v>30</v>
      </c>
      <c r="H12" s="513"/>
      <c r="I12" s="23"/>
      <c r="J12" s="23"/>
      <c r="K12" s="23"/>
      <c r="M12" s="32">
        <v>3</v>
      </c>
      <c r="N12" s="514" t="s">
        <v>75</v>
      </c>
      <c r="O12" s="515"/>
      <c r="P12" s="515"/>
      <c r="Q12" s="515"/>
      <c r="R12" s="516"/>
    </row>
    <row r="13" spans="3:18" ht="19.5" customHeight="1" thickBot="1">
      <c r="C13" s="511" t="s">
        <v>256</v>
      </c>
      <c r="D13" s="512"/>
      <c r="E13" s="513"/>
      <c r="F13" s="33"/>
      <c r="G13" s="511">
        <v>20</v>
      </c>
      <c r="H13" s="513"/>
      <c r="I13" s="23"/>
      <c r="J13" s="23"/>
      <c r="K13" s="23"/>
      <c r="M13" s="32">
        <v>4</v>
      </c>
      <c r="N13" s="514" t="s">
        <v>76</v>
      </c>
      <c r="O13" s="515"/>
      <c r="P13" s="515"/>
      <c r="Q13" s="515"/>
      <c r="R13" s="516"/>
    </row>
    <row r="14" spans="3:18" ht="19.5" customHeight="1" thickBot="1">
      <c r="C14" s="23"/>
      <c r="D14" s="23"/>
      <c r="E14" s="23"/>
      <c r="F14" s="23"/>
      <c r="G14" s="517">
        <v>1</v>
      </c>
      <c r="H14" s="518"/>
      <c r="I14" s="23"/>
      <c r="J14" s="23"/>
      <c r="K14" s="23"/>
      <c r="M14" s="34">
        <v>5</v>
      </c>
      <c r="N14" s="519" t="s">
        <v>77</v>
      </c>
      <c r="O14" s="520"/>
      <c r="P14" s="520"/>
      <c r="Q14" s="520"/>
      <c r="R14" s="521"/>
    </row>
    <row r="15" spans="3:11" ht="14.25" customHeight="1">
      <c r="C15" s="23"/>
      <c r="D15" s="23"/>
      <c r="E15" s="23"/>
      <c r="F15" s="23"/>
      <c r="G15" s="35"/>
      <c r="H15" s="36"/>
      <c r="I15" s="23"/>
      <c r="J15" s="23"/>
      <c r="K15" s="23"/>
    </row>
    <row r="16" spans="2:19" ht="17.25" customHeight="1">
      <c r="B16" s="528" t="s">
        <v>185</v>
      </c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</row>
    <row r="17" spans="3:11" ht="17.25" customHeight="1" thickBot="1">
      <c r="C17" s="23"/>
      <c r="D17" s="23"/>
      <c r="E17" s="23"/>
      <c r="F17" s="23"/>
      <c r="G17" s="35"/>
      <c r="H17" s="36"/>
      <c r="I17" s="23"/>
      <c r="J17" s="23"/>
      <c r="K17" s="23"/>
    </row>
    <row r="18" spans="2:19" ht="18" customHeight="1" thickBot="1">
      <c r="B18" s="529" t="s">
        <v>78</v>
      </c>
      <c r="C18" s="522" t="s">
        <v>186</v>
      </c>
      <c r="D18" s="523"/>
      <c r="E18" s="523"/>
      <c r="F18" s="523"/>
      <c r="G18" s="523"/>
      <c r="H18" s="524"/>
      <c r="I18" s="531" t="s">
        <v>79</v>
      </c>
      <c r="J18" s="533" t="s">
        <v>80</v>
      </c>
      <c r="K18" s="534"/>
      <c r="L18" s="534"/>
      <c r="M18" s="534"/>
      <c r="N18" s="535"/>
      <c r="O18" s="522" t="s">
        <v>86</v>
      </c>
      <c r="P18" s="523"/>
      <c r="Q18" s="523"/>
      <c r="R18" s="523"/>
      <c r="S18" s="524"/>
    </row>
    <row r="19" spans="2:19" ht="25.5" customHeight="1" thickBot="1">
      <c r="B19" s="530"/>
      <c r="C19" s="525"/>
      <c r="D19" s="526"/>
      <c r="E19" s="526"/>
      <c r="F19" s="526"/>
      <c r="G19" s="526"/>
      <c r="H19" s="527"/>
      <c r="I19" s="532"/>
      <c r="J19" s="37">
        <v>1</v>
      </c>
      <c r="K19" s="38">
        <v>2</v>
      </c>
      <c r="L19" s="39">
        <v>3</v>
      </c>
      <c r="M19" s="40">
        <v>4</v>
      </c>
      <c r="N19" s="41">
        <v>5</v>
      </c>
      <c r="O19" s="525"/>
      <c r="P19" s="526"/>
      <c r="Q19" s="526"/>
      <c r="R19" s="526"/>
      <c r="S19" s="527"/>
    </row>
    <row r="20" spans="2:19" ht="21.75" customHeight="1" thickBot="1">
      <c r="B20" s="42">
        <v>1</v>
      </c>
      <c r="C20" s="563" t="s">
        <v>196</v>
      </c>
      <c r="D20" s="564"/>
      <c r="E20" s="564"/>
      <c r="F20" s="564"/>
      <c r="G20" s="564"/>
      <c r="H20" s="565"/>
      <c r="I20" s="42">
        <v>100</v>
      </c>
      <c r="J20" s="43"/>
      <c r="K20" s="44"/>
      <c r="L20" s="45"/>
      <c r="M20" s="46"/>
      <c r="N20" s="47"/>
      <c r="O20" s="502"/>
      <c r="P20" s="503"/>
      <c r="Q20" s="503"/>
      <c r="R20" s="503"/>
      <c r="S20" s="504"/>
    </row>
    <row r="21" spans="2:19" ht="21.75" customHeight="1" thickBot="1">
      <c r="B21" s="42">
        <v>2</v>
      </c>
      <c r="C21" s="563" t="s">
        <v>197</v>
      </c>
      <c r="D21" s="564"/>
      <c r="E21" s="564"/>
      <c r="F21" s="564"/>
      <c r="G21" s="564"/>
      <c r="H21" s="565"/>
      <c r="I21" s="42">
        <v>60</v>
      </c>
      <c r="J21" s="30"/>
      <c r="K21" s="42"/>
      <c r="L21" s="48"/>
      <c r="M21" s="4"/>
      <c r="N21" s="49"/>
      <c r="O21" s="502"/>
      <c r="P21" s="503"/>
      <c r="Q21" s="503"/>
      <c r="R21" s="503"/>
      <c r="S21" s="504"/>
    </row>
    <row r="22" spans="2:19" ht="21.75" customHeight="1" thickBot="1">
      <c r="B22" s="42">
        <v>3</v>
      </c>
      <c r="C22" s="563" t="s">
        <v>198</v>
      </c>
      <c r="D22" s="564"/>
      <c r="E22" s="564"/>
      <c r="F22" s="564"/>
      <c r="G22" s="564"/>
      <c r="H22" s="565"/>
      <c r="I22" s="42">
        <v>100</v>
      </c>
      <c r="J22" s="43"/>
      <c r="K22" s="44"/>
      <c r="L22" s="45"/>
      <c r="M22" s="46"/>
      <c r="N22" s="47"/>
      <c r="O22" s="502"/>
      <c r="P22" s="503"/>
      <c r="Q22" s="503"/>
      <c r="R22" s="503"/>
      <c r="S22" s="504"/>
    </row>
    <row r="23" spans="2:19" ht="26.25" customHeight="1" thickBot="1">
      <c r="B23" s="42">
        <v>4</v>
      </c>
      <c r="C23" s="563" t="s">
        <v>265</v>
      </c>
      <c r="D23" s="564"/>
      <c r="E23" s="564"/>
      <c r="F23" s="564"/>
      <c r="G23" s="564"/>
      <c r="H23" s="565"/>
      <c r="I23" s="42">
        <v>60</v>
      </c>
      <c r="J23" s="30"/>
      <c r="K23" s="42"/>
      <c r="L23" s="48"/>
      <c r="M23" s="4"/>
      <c r="N23" s="49"/>
      <c r="O23" s="508" t="s">
        <v>266</v>
      </c>
      <c r="P23" s="509"/>
      <c r="Q23" s="509"/>
      <c r="R23" s="509"/>
      <c r="S23" s="510"/>
    </row>
    <row r="24" spans="2:19" ht="21.75" customHeight="1" thickBot="1">
      <c r="B24" s="42">
        <v>5</v>
      </c>
      <c r="C24" s="563" t="s">
        <v>200</v>
      </c>
      <c r="D24" s="564"/>
      <c r="E24" s="564"/>
      <c r="F24" s="564"/>
      <c r="G24" s="564"/>
      <c r="H24" s="565"/>
      <c r="I24" s="42">
        <v>60</v>
      </c>
      <c r="J24" s="43"/>
      <c r="K24" s="44"/>
      <c r="L24" s="45"/>
      <c r="M24" s="46"/>
      <c r="N24" s="47"/>
      <c r="O24" s="560" t="s">
        <v>267</v>
      </c>
      <c r="P24" s="561"/>
      <c r="Q24" s="561"/>
      <c r="R24" s="561"/>
      <c r="S24" s="562"/>
    </row>
    <row r="25" spans="2:19" ht="21.75" customHeight="1" thickBot="1">
      <c r="B25" s="42">
        <v>6</v>
      </c>
      <c r="C25" s="563" t="s">
        <v>140</v>
      </c>
      <c r="D25" s="564"/>
      <c r="E25" s="564"/>
      <c r="F25" s="564"/>
      <c r="G25" s="564"/>
      <c r="H25" s="565"/>
      <c r="I25" s="42">
        <v>60</v>
      </c>
      <c r="J25" s="30"/>
      <c r="K25" s="42"/>
      <c r="L25" s="48"/>
      <c r="M25" s="4"/>
      <c r="N25" s="49"/>
      <c r="O25" s="569"/>
      <c r="P25" s="570"/>
      <c r="Q25" s="570"/>
      <c r="R25" s="570"/>
      <c r="S25" s="571"/>
    </row>
    <row r="26" spans="2:19" ht="21.75" customHeight="1" thickBot="1">
      <c r="B26" s="42">
        <v>7</v>
      </c>
      <c r="C26" s="563" t="s">
        <v>199</v>
      </c>
      <c r="D26" s="564"/>
      <c r="E26" s="564"/>
      <c r="F26" s="564"/>
      <c r="G26" s="564"/>
      <c r="H26" s="565"/>
      <c r="I26" s="42">
        <v>60</v>
      </c>
      <c r="J26" s="30"/>
      <c r="K26" s="42"/>
      <c r="L26" s="48"/>
      <c r="M26" s="4"/>
      <c r="N26" s="49"/>
      <c r="O26" s="566"/>
      <c r="P26" s="567"/>
      <c r="Q26" s="567"/>
      <c r="R26" s="567"/>
      <c r="S26" s="568"/>
    </row>
  </sheetData>
  <sheetProtection/>
  <mergeCells count="38">
    <mergeCell ref="O23:S23"/>
    <mergeCell ref="O18:S19"/>
    <mergeCell ref="C21:H21"/>
    <mergeCell ref="C22:H22"/>
    <mergeCell ref="O20:S20"/>
    <mergeCell ref="O21:S21"/>
    <mergeCell ref="J18:N18"/>
    <mergeCell ref="C20:H20"/>
    <mergeCell ref="C26:H26"/>
    <mergeCell ref="O26:S26"/>
    <mergeCell ref="C24:H24"/>
    <mergeCell ref="C25:H25"/>
    <mergeCell ref="O24:S25"/>
    <mergeCell ref="C13:E13"/>
    <mergeCell ref="G13:H13"/>
    <mergeCell ref="N13:R13"/>
    <mergeCell ref="C23:H23"/>
    <mergeCell ref="O22:S22"/>
    <mergeCell ref="B18:B19"/>
    <mergeCell ref="C18:H19"/>
    <mergeCell ref="G14:H14"/>
    <mergeCell ref="B16:S16"/>
    <mergeCell ref="N14:R14"/>
    <mergeCell ref="I18:I19"/>
    <mergeCell ref="C11:E11"/>
    <mergeCell ref="G11:H11"/>
    <mergeCell ref="N11:R11"/>
    <mergeCell ref="C12:E12"/>
    <mergeCell ref="G12:H12"/>
    <mergeCell ref="N12:R12"/>
    <mergeCell ref="B2:S2"/>
    <mergeCell ref="B4:S4"/>
    <mergeCell ref="B6:S6"/>
    <mergeCell ref="C8:H8"/>
    <mergeCell ref="M8:R8"/>
    <mergeCell ref="C10:E10"/>
    <mergeCell ref="G10:H10"/>
    <mergeCell ref="N10:R10"/>
  </mergeCells>
  <printOptions/>
  <pageMargins left="0.22" right="0.2" top="1" bottom="0.27" header="0" footer="0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S26"/>
  <sheetViews>
    <sheetView zoomScalePageLayoutView="0" workbookViewId="0" topLeftCell="J16">
      <selection activeCell="T24" sqref="T24"/>
    </sheetView>
  </sheetViews>
  <sheetFormatPr defaultColWidth="9.140625" defaultRowHeight="12.75"/>
  <cols>
    <col min="1" max="1" width="2.28125" style="0" customWidth="1"/>
    <col min="2" max="2" width="4.57421875" style="0" customWidth="1"/>
    <col min="3" max="3" width="9.140625" style="0" customWidth="1"/>
    <col min="4" max="4" width="12.57421875" style="0" customWidth="1"/>
    <col min="5" max="5" width="10.8515625" style="0" customWidth="1"/>
    <col min="6" max="6" width="12.421875" style="0" customWidth="1"/>
    <col min="7" max="7" width="8.00390625" style="0" customWidth="1"/>
    <col min="8" max="9" width="9.140625" style="0" customWidth="1"/>
    <col min="10" max="10" width="6.57421875" style="0" customWidth="1"/>
    <col min="11" max="11" width="6.28125" style="0" customWidth="1"/>
    <col min="12" max="12" width="6.421875" style="0" customWidth="1"/>
    <col min="13" max="13" width="6.140625" style="0" customWidth="1"/>
    <col min="14" max="14" width="6.28125" style="0" customWidth="1"/>
    <col min="15" max="17" width="9.140625" style="0" customWidth="1"/>
    <col min="18" max="18" width="12.57421875" style="0" customWidth="1"/>
    <col min="19" max="19" width="10.7109375" style="0" customWidth="1"/>
  </cols>
  <sheetData>
    <row r="1" ht="13.5" thickBot="1"/>
    <row r="2" spans="2:19" ht="20.25" customHeight="1" thickBot="1">
      <c r="B2" s="541" t="s">
        <v>59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3"/>
    </row>
    <row r="3" ht="7.5" customHeight="1" thickBot="1"/>
    <row r="4" spans="2:19" ht="21" thickBot="1">
      <c r="B4" s="317" t="s">
        <v>60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9"/>
    </row>
    <row r="5" spans="3:11" ht="6" customHeight="1">
      <c r="C5" s="2"/>
      <c r="D5" s="2"/>
      <c r="E5" s="2"/>
      <c r="F5" s="2"/>
      <c r="G5" s="2"/>
      <c r="H5" s="2"/>
      <c r="I5" s="2"/>
      <c r="J5" s="2"/>
      <c r="K5" s="2"/>
    </row>
    <row r="6" spans="2:19" ht="20.25">
      <c r="B6" s="544" t="s">
        <v>61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</row>
    <row r="7" ht="10.5" customHeight="1" thickBot="1"/>
    <row r="8" spans="3:18" ht="19.5" customHeight="1" thickBot="1">
      <c r="C8" s="545" t="s">
        <v>68</v>
      </c>
      <c r="D8" s="546"/>
      <c r="E8" s="546"/>
      <c r="F8" s="546"/>
      <c r="G8" s="546"/>
      <c r="H8" s="547"/>
      <c r="I8" s="23"/>
      <c r="J8" s="23"/>
      <c r="K8" s="23"/>
      <c r="M8" s="545" t="s">
        <v>69</v>
      </c>
      <c r="N8" s="546"/>
      <c r="O8" s="546"/>
      <c r="P8" s="546"/>
      <c r="Q8" s="546"/>
      <c r="R8" s="547"/>
    </row>
    <row r="9" spans="3:18" ht="19.5" customHeight="1" thickBot="1">
      <c r="C9" s="23"/>
      <c r="D9" s="23"/>
      <c r="E9" s="23"/>
      <c r="F9" s="23"/>
      <c r="G9" s="23"/>
      <c r="H9" s="23"/>
      <c r="I9" s="23"/>
      <c r="J9" s="23"/>
      <c r="K9" s="23"/>
      <c r="M9" s="23"/>
      <c r="N9" s="23"/>
      <c r="O9" s="23"/>
      <c r="P9" s="23"/>
      <c r="Q9" s="23"/>
      <c r="R9" s="23"/>
    </row>
    <row r="10" spans="3:18" ht="19.5" customHeight="1" thickBot="1">
      <c r="C10" s="536" t="s">
        <v>70</v>
      </c>
      <c r="D10" s="537"/>
      <c r="E10" s="518"/>
      <c r="F10" s="28" t="s">
        <v>71</v>
      </c>
      <c r="G10" s="536" t="s">
        <v>72</v>
      </c>
      <c r="H10" s="518"/>
      <c r="I10" s="23"/>
      <c r="J10" s="23"/>
      <c r="K10" s="23"/>
      <c r="M10" s="29">
        <v>1</v>
      </c>
      <c r="N10" s="538" t="s">
        <v>73</v>
      </c>
      <c r="O10" s="539"/>
      <c r="P10" s="539"/>
      <c r="Q10" s="539"/>
      <c r="R10" s="540"/>
    </row>
    <row r="11" spans="3:18" ht="19.5" customHeight="1" thickBot="1">
      <c r="C11" s="511" t="s">
        <v>184</v>
      </c>
      <c r="D11" s="512"/>
      <c r="E11" s="513"/>
      <c r="F11" s="31"/>
      <c r="G11" s="511">
        <v>50</v>
      </c>
      <c r="H11" s="513"/>
      <c r="I11" s="23"/>
      <c r="J11" s="23"/>
      <c r="K11" s="23"/>
      <c r="M11" s="32">
        <v>2</v>
      </c>
      <c r="N11" s="514" t="s">
        <v>74</v>
      </c>
      <c r="O11" s="515"/>
      <c r="P11" s="515"/>
      <c r="Q11" s="515"/>
      <c r="R11" s="516"/>
    </row>
    <row r="12" spans="3:18" ht="19.5" customHeight="1" thickBot="1">
      <c r="C12" s="511" t="s">
        <v>255</v>
      </c>
      <c r="D12" s="512"/>
      <c r="E12" s="513"/>
      <c r="F12" s="31"/>
      <c r="G12" s="511">
        <v>30</v>
      </c>
      <c r="H12" s="513"/>
      <c r="I12" s="23"/>
      <c r="J12" s="23"/>
      <c r="K12" s="23"/>
      <c r="M12" s="32">
        <v>3</v>
      </c>
      <c r="N12" s="514" t="s">
        <v>75</v>
      </c>
      <c r="O12" s="515"/>
      <c r="P12" s="515"/>
      <c r="Q12" s="515"/>
      <c r="R12" s="516"/>
    </row>
    <row r="13" spans="3:18" ht="19.5" customHeight="1" thickBot="1">
      <c r="C13" s="511" t="s">
        <v>256</v>
      </c>
      <c r="D13" s="512"/>
      <c r="E13" s="513"/>
      <c r="F13" s="33"/>
      <c r="G13" s="511">
        <v>20</v>
      </c>
      <c r="H13" s="513"/>
      <c r="I13" s="23"/>
      <c r="J13" s="23"/>
      <c r="K13" s="23"/>
      <c r="M13" s="32">
        <v>4</v>
      </c>
      <c r="N13" s="514" t="s">
        <v>76</v>
      </c>
      <c r="O13" s="515"/>
      <c r="P13" s="515"/>
      <c r="Q13" s="515"/>
      <c r="R13" s="516"/>
    </row>
    <row r="14" spans="3:18" ht="19.5" customHeight="1" thickBot="1">
      <c r="C14" s="23"/>
      <c r="D14" s="23"/>
      <c r="E14" s="23"/>
      <c r="F14" s="23"/>
      <c r="G14" s="517">
        <v>1</v>
      </c>
      <c r="H14" s="518"/>
      <c r="I14" s="23"/>
      <c r="J14" s="23"/>
      <c r="K14" s="23"/>
      <c r="M14" s="34">
        <v>5</v>
      </c>
      <c r="N14" s="519" t="s">
        <v>77</v>
      </c>
      <c r="O14" s="520"/>
      <c r="P14" s="520"/>
      <c r="Q14" s="520"/>
      <c r="R14" s="521"/>
    </row>
    <row r="15" spans="3:11" ht="14.25" customHeight="1">
      <c r="C15" s="23"/>
      <c r="D15" s="23"/>
      <c r="E15" s="23"/>
      <c r="F15" s="23"/>
      <c r="G15" s="35"/>
      <c r="H15" s="36"/>
      <c r="I15" s="23"/>
      <c r="J15" s="23"/>
      <c r="K15" s="23"/>
    </row>
    <row r="16" spans="2:19" ht="17.25" customHeight="1">
      <c r="B16" s="528" t="s">
        <v>299</v>
      </c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</row>
    <row r="17" spans="3:11" ht="17.25" customHeight="1" thickBot="1">
      <c r="C17" s="23"/>
      <c r="D17" s="23"/>
      <c r="E17" s="23"/>
      <c r="F17" s="23"/>
      <c r="G17" s="35"/>
      <c r="H17" s="36"/>
      <c r="I17" s="23"/>
      <c r="J17" s="23"/>
      <c r="K17" s="23"/>
    </row>
    <row r="18" spans="2:19" ht="18" customHeight="1" thickBot="1">
      <c r="B18" s="529" t="s">
        <v>78</v>
      </c>
      <c r="C18" s="522" t="s">
        <v>298</v>
      </c>
      <c r="D18" s="523"/>
      <c r="E18" s="523"/>
      <c r="F18" s="523"/>
      <c r="G18" s="523"/>
      <c r="H18" s="524"/>
      <c r="I18" s="531" t="s">
        <v>79</v>
      </c>
      <c r="J18" s="533" t="s">
        <v>80</v>
      </c>
      <c r="K18" s="534"/>
      <c r="L18" s="534"/>
      <c r="M18" s="534"/>
      <c r="N18" s="535"/>
      <c r="O18" s="522" t="s">
        <v>86</v>
      </c>
      <c r="P18" s="523"/>
      <c r="Q18" s="523"/>
      <c r="R18" s="523"/>
      <c r="S18" s="524"/>
    </row>
    <row r="19" spans="2:19" ht="25.5" customHeight="1" thickBot="1">
      <c r="B19" s="530"/>
      <c r="C19" s="525"/>
      <c r="D19" s="526"/>
      <c r="E19" s="526"/>
      <c r="F19" s="526"/>
      <c r="G19" s="526"/>
      <c r="H19" s="527"/>
      <c r="I19" s="532"/>
      <c r="J19" s="37">
        <v>1</v>
      </c>
      <c r="K19" s="38">
        <v>2</v>
      </c>
      <c r="L19" s="39">
        <v>3</v>
      </c>
      <c r="M19" s="40">
        <v>4</v>
      </c>
      <c r="N19" s="41">
        <v>5</v>
      </c>
      <c r="O19" s="525"/>
      <c r="P19" s="526"/>
      <c r="Q19" s="526"/>
      <c r="R19" s="526"/>
      <c r="S19" s="527"/>
    </row>
    <row r="20" spans="2:19" ht="26.25" customHeight="1" thickBot="1">
      <c r="B20" s="42">
        <v>1</v>
      </c>
      <c r="C20" s="563" t="s">
        <v>300</v>
      </c>
      <c r="D20" s="564"/>
      <c r="E20" s="564"/>
      <c r="F20" s="564"/>
      <c r="G20" s="564"/>
      <c r="H20" s="565"/>
      <c r="I20" s="42">
        <v>60</v>
      </c>
      <c r="J20" s="43"/>
      <c r="K20" s="44"/>
      <c r="L20" s="45"/>
      <c r="M20" s="46"/>
      <c r="N20" s="47"/>
      <c r="O20" s="508" t="s">
        <v>305</v>
      </c>
      <c r="P20" s="509"/>
      <c r="Q20" s="509"/>
      <c r="R20" s="509"/>
      <c r="S20" s="510"/>
    </row>
    <row r="21" spans="2:19" ht="21.75" customHeight="1" thickBot="1">
      <c r="B21" s="42">
        <v>2</v>
      </c>
      <c r="C21" s="563" t="s">
        <v>301</v>
      </c>
      <c r="D21" s="564"/>
      <c r="E21" s="564"/>
      <c r="F21" s="564"/>
      <c r="G21" s="564"/>
      <c r="H21" s="565"/>
      <c r="I21" s="42">
        <v>80</v>
      </c>
      <c r="J21" s="30"/>
      <c r="K21" s="42"/>
      <c r="L21" s="48"/>
      <c r="M21" s="4"/>
      <c r="N21" s="49"/>
      <c r="O21" s="502" t="s">
        <v>306</v>
      </c>
      <c r="P21" s="503"/>
      <c r="Q21" s="503"/>
      <c r="R21" s="503"/>
      <c r="S21" s="504"/>
    </row>
    <row r="22" spans="2:19" ht="21.75" customHeight="1" thickBot="1">
      <c r="B22" s="42">
        <v>3</v>
      </c>
      <c r="C22" s="563" t="s">
        <v>302</v>
      </c>
      <c r="D22" s="564"/>
      <c r="E22" s="564"/>
      <c r="F22" s="564"/>
      <c r="G22" s="564"/>
      <c r="H22" s="565"/>
      <c r="I22" s="42">
        <v>100</v>
      </c>
      <c r="J22" s="43"/>
      <c r="K22" s="44"/>
      <c r="L22" s="45"/>
      <c r="M22" s="46"/>
      <c r="N22" s="47"/>
      <c r="O22" s="502"/>
      <c r="P22" s="503"/>
      <c r="Q22" s="503"/>
      <c r="R22" s="503"/>
      <c r="S22" s="504"/>
    </row>
    <row r="23" spans="2:19" ht="26.25" customHeight="1" thickBot="1">
      <c r="B23" s="42">
        <v>4</v>
      </c>
      <c r="C23" s="563" t="s">
        <v>303</v>
      </c>
      <c r="D23" s="564"/>
      <c r="E23" s="564"/>
      <c r="F23" s="564"/>
      <c r="G23" s="564"/>
      <c r="H23" s="565"/>
      <c r="I23" s="42">
        <v>60</v>
      </c>
      <c r="J23" s="30"/>
      <c r="K23" s="42"/>
      <c r="L23" s="48"/>
      <c r="M23" s="4"/>
      <c r="N23" s="49"/>
      <c r="O23" s="502"/>
      <c r="P23" s="503"/>
      <c r="Q23" s="503"/>
      <c r="R23" s="503"/>
      <c r="S23" s="504"/>
    </row>
    <row r="24" spans="2:19" ht="21.75" customHeight="1" thickBot="1">
      <c r="B24" s="42">
        <v>5</v>
      </c>
      <c r="C24" s="563" t="s">
        <v>304</v>
      </c>
      <c r="D24" s="564"/>
      <c r="E24" s="564"/>
      <c r="F24" s="564"/>
      <c r="G24" s="564"/>
      <c r="H24" s="565"/>
      <c r="I24" s="42">
        <v>50</v>
      </c>
      <c r="J24" s="43"/>
      <c r="K24" s="44"/>
      <c r="L24" s="45"/>
      <c r="M24" s="46"/>
      <c r="N24" s="47"/>
      <c r="O24" s="502" t="s">
        <v>307</v>
      </c>
      <c r="P24" s="503"/>
      <c r="Q24" s="503"/>
      <c r="R24" s="503"/>
      <c r="S24" s="504"/>
    </row>
    <row r="25" spans="2:19" ht="21.75" customHeight="1" thickBot="1">
      <c r="B25" s="42"/>
      <c r="C25" s="563"/>
      <c r="D25" s="564"/>
      <c r="E25" s="564"/>
      <c r="F25" s="564"/>
      <c r="G25" s="564"/>
      <c r="H25" s="565"/>
      <c r="I25" s="42"/>
      <c r="J25" s="30"/>
      <c r="K25" s="42"/>
      <c r="L25" s="48"/>
      <c r="M25" s="4"/>
      <c r="N25" s="49"/>
      <c r="O25" s="508"/>
      <c r="P25" s="509"/>
      <c r="Q25" s="509"/>
      <c r="R25" s="509"/>
      <c r="S25" s="510"/>
    </row>
    <row r="26" spans="2:19" ht="21.75" customHeight="1" thickBot="1">
      <c r="B26" s="42"/>
      <c r="C26" s="563"/>
      <c r="D26" s="564"/>
      <c r="E26" s="564"/>
      <c r="F26" s="564"/>
      <c r="G26" s="564"/>
      <c r="H26" s="565"/>
      <c r="I26" s="42"/>
      <c r="J26" s="30"/>
      <c r="K26" s="42"/>
      <c r="L26" s="48"/>
      <c r="M26" s="4"/>
      <c r="N26" s="49"/>
      <c r="O26" s="566"/>
      <c r="P26" s="567"/>
      <c r="Q26" s="567"/>
      <c r="R26" s="567"/>
      <c r="S26" s="568"/>
    </row>
  </sheetData>
  <sheetProtection/>
  <mergeCells count="39">
    <mergeCell ref="C24:H24"/>
    <mergeCell ref="C25:H25"/>
    <mergeCell ref="C26:H26"/>
    <mergeCell ref="O26:S26"/>
    <mergeCell ref="O24:S24"/>
    <mergeCell ref="O25:S25"/>
    <mergeCell ref="C23:H23"/>
    <mergeCell ref="O23:S23"/>
    <mergeCell ref="C20:H20"/>
    <mergeCell ref="O20:S20"/>
    <mergeCell ref="C21:H21"/>
    <mergeCell ref="O21:S21"/>
    <mergeCell ref="B18:B19"/>
    <mergeCell ref="C18:H19"/>
    <mergeCell ref="I18:I19"/>
    <mergeCell ref="J18:N18"/>
    <mergeCell ref="O18:S19"/>
    <mergeCell ref="C22:H22"/>
    <mergeCell ref="O22:S22"/>
    <mergeCell ref="C13:E13"/>
    <mergeCell ref="G13:H13"/>
    <mergeCell ref="N13:R13"/>
    <mergeCell ref="G14:H14"/>
    <mergeCell ref="N14:R14"/>
    <mergeCell ref="B16:S16"/>
    <mergeCell ref="C11:E11"/>
    <mergeCell ref="G11:H11"/>
    <mergeCell ref="N11:R11"/>
    <mergeCell ref="C12:E12"/>
    <mergeCell ref="G12:H12"/>
    <mergeCell ref="N12:R12"/>
    <mergeCell ref="B2:S2"/>
    <mergeCell ref="B4:S4"/>
    <mergeCell ref="B6:S6"/>
    <mergeCell ref="C8:H8"/>
    <mergeCell ref="M8:R8"/>
    <mergeCell ref="C10:E10"/>
    <mergeCell ref="G10:H10"/>
    <mergeCell ref="N10:R10"/>
  </mergeCells>
  <printOptions/>
  <pageMargins left="0.75" right="0.75" top="1" bottom="1" header="0" footer="0"/>
  <pageSetup fitToHeight="1" fitToWidth="1" horizontalDpi="300" verticalDpi="300" orientation="landscape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B2:S27"/>
  <sheetViews>
    <sheetView zoomScale="84" zoomScaleNormal="84" zoomScalePageLayoutView="0" workbookViewId="0" topLeftCell="I6">
      <selection activeCell="O23" sqref="O23:S23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9.140625" style="0" customWidth="1"/>
    <col min="4" max="4" width="12.57421875" style="0" customWidth="1"/>
    <col min="5" max="5" width="10.8515625" style="0" customWidth="1"/>
    <col min="6" max="6" width="12.421875" style="0" customWidth="1"/>
    <col min="7" max="7" width="8.00390625" style="0" customWidth="1"/>
    <col min="8" max="9" width="9.140625" style="0" customWidth="1"/>
    <col min="10" max="10" width="6.57421875" style="0" customWidth="1"/>
    <col min="11" max="11" width="6.28125" style="0" customWidth="1"/>
    <col min="12" max="12" width="6.421875" style="0" customWidth="1"/>
    <col min="13" max="13" width="6.140625" style="0" customWidth="1"/>
    <col min="14" max="14" width="6.28125" style="0" customWidth="1"/>
    <col min="15" max="17" width="9.140625" style="0" customWidth="1"/>
    <col min="18" max="18" width="12.57421875" style="0" customWidth="1"/>
    <col min="19" max="19" width="11.7109375" style="0" customWidth="1"/>
  </cols>
  <sheetData>
    <row r="1" ht="13.5" thickBot="1"/>
    <row r="2" spans="2:19" ht="20.25" customHeight="1" thickBot="1">
      <c r="B2" s="541" t="s">
        <v>59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3"/>
    </row>
    <row r="3" ht="7.5" customHeight="1" thickBot="1"/>
    <row r="4" spans="2:19" ht="21" thickBot="1">
      <c r="B4" s="317" t="s">
        <v>60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9"/>
    </row>
    <row r="5" spans="3:11" ht="6" customHeight="1">
      <c r="C5" s="2"/>
      <c r="D5" s="2"/>
      <c r="E5" s="2"/>
      <c r="F5" s="2"/>
      <c r="G5" s="2"/>
      <c r="H5" s="2"/>
      <c r="I5" s="2"/>
      <c r="J5" s="2"/>
      <c r="K5" s="2"/>
    </row>
    <row r="6" spans="2:19" ht="20.25">
      <c r="B6" s="544" t="s">
        <v>61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</row>
    <row r="7" ht="10.5" customHeight="1" thickBot="1"/>
    <row r="8" spans="3:18" ht="19.5" customHeight="1" thickBot="1">
      <c r="C8" s="545" t="s">
        <v>68</v>
      </c>
      <c r="D8" s="546"/>
      <c r="E8" s="546"/>
      <c r="F8" s="546"/>
      <c r="G8" s="546"/>
      <c r="H8" s="547"/>
      <c r="I8" s="23"/>
      <c r="J8" s="23"/>
      <c r="K8" s="23"/>
      <c r="M8" s="545" t="s">
        <v>69</v>
      </c>
      <c r="N8" s="546"/>
      <c r="O8" s="546"/>
      <c r="P8" s="546"/>
      <c r="Q8" s="546"/>
      <c r="R8" s="547"/>
    </row>
    <row r="9" spans="3:18" ht="19.5" customHeight="1" thickBot="1">
      <c r="C9" s="23"/>
      <c r="D9" s="23"/>
      <c r="E9" s="23"/>
      <c r="F9" s="23"/>
      <c r="G9" s="23"/>
      <c r="H9" s="23"/>
      <c r="I9" s="23"/>
      <c r="J9" s="23"/>
      <c r="K9" s="23"/>
      <c r="M9" s="23"/>
      <c r="N9" s="23"/>
      <c r="O9" s="23"/>
      <c r="P9" s="23"/>
      <c r="Q9" s="23"/>
      <c r="R9" s="23"/>
    </row>
    <row r="10" spans="3:18" ht="19.5" customHeight="1" thickBot="1">
      <c r="C10" s="536" t="s">
        <v>70</v>
      </c>
      <c r="D10" s="537"/>
      <c r="E10" s="518"/>
      <c r="F10" s="28" t="s">
        <v>71</v>
      </c>
      <c r="G10" s="536" t="s">
        <v>72</v>
      </c>
      <c r="H10" s="518"/>
      <c r="I10" s="23"/>
      <c r="J10" s="23"/>
      <c r="K10" s="23"/>
      <c r="M10" s="29">
        <v>1</v>
      </c>
      <c r="N10" s="538" t="s">
        <v>73</v>
      </c>
      <c r="O10" s="539"/>
      <c r="P10" s="539"/>
      <c r="Q10" s="539"/>
      <c r="R10" s="540"/>
    </row>
    <row r="11" spans="3:18" ht="19.5" customHeight="1" thickBot="1">
      <c r="C11" s="511" t="s">
        <v>184</v>
      </c>
      <c r="D11" s="512"/>
      <c r="E11" s="513"/>
      <c r="F11" s="31"/>
      <c r="G11" s="511">
        <v>50</v>
      </c>
      <c r="H11" s="513"/>
      <c r="I11" s="23"/>
      <c r="J11" s="23"/>
      <c r="K11" s="23"/>
      <c r="M11" s="32">
        <v>2</v>
      </c>
      <c r="N11" s="514" t="s">
        <v>74</v>
      </c>
      <c r="O11" s="515"/>
      <c r="P11" s="515"/>
      <c r="Q11" s="515"/>
      <c r="R11" s="516"/>
    </row>
    <row r="12" spans="3:18" ht="28.5" customHeight="1" thickBot="1">
      <c r="C12" s="511" t="s">
        <v>258</v>
      </c>
      <c r="D12" s="512"/>
      <c r="E12" s="513"/>
      <c r="F12" s="31"/>
      <c r="G12" s="511">
        <v>30</v>
      </c>
      <c r="H12" s="513"/>
      <c r="I12" s="23"/>
      <c r="J12" s="23"/>
      <c r="K12" s="23"/>
      <c r="M12" s="32">
        <v>3</v>
      </c>
      <c r="N12" s="514" t="s">
        <v>75</v>
      </c>
      <c r="O12" s="515"/>
      <c r="P12" s="515"/>
      <c r="Q12" s="515"/>
      <c r="R12" s="516"/>
    </row>
    <row r="13" spans="3:18" ht="19.5" customHeight="1" thickBot="1">
      <c r="C13" s="511" t="s">
        <v>256</v>
      </c>
      <c r="D13" s="512"/>
      <c r="E13" s="513"/>
      <c r="F13" s="33"/>
      <c r="G13" s="511">
        <v>20</v>
      </c>
      <c r="H13" s="513"/>
      <c r="I13" s="23"/>
      <c r="J13" s="23"/>
      <c r="K13" s="23"/>
      <c r="M13" s="32">
        <v>4</v>
      </c>
      <c r="N13" s="514" t="s">
        <v>76</v>
      </c>
      <c r="O13" s="515"/>
      <c r="P13" s="515"/>
      <c r="Q13" s="515"/>
      <c r="R13" s="516"/>
    </row>
    <row r="14" spans="3:18" ht="19.5" customHeight="1" thickBot="1">
      <c r="C14" s="23"/>
      <c r="D14" s="23"/>
      <c r="E14" s="23"/>
      <c r="F14" s="23"/>
      <c r="G14" s="517">
        <v>1</v>
      </c>
      <c r="H14" s="518"/>
      <c r="I14" s="23"/>
      <c r="J14" s="23"/>
      <c r="K14" s="23"/>
      <c r="M14" s="34">
        <v>5</v>
      </c>
      <c r="N14" s="519" t="s">
        <v>77</v>
      </c>
      <c r="O14" s="520"/>
      <c r="P14" s="520"/>
      <c r="Q14" s="520"/>
      <c r="R14" s="521"/>
    </row>
    <row r="15" spans="3:11" ht="19.5" customHeight="1">
      <c r="C15" s="23"/>
      <c r="D15" s="23"/>
      <c r="E15" s="23"/>
      <c r="F15" s="23"/>
      <c r="G15" s="35"/>
      <c r="H15" s="36"/>
      <c r="I15" s="23"/>
      <c r="J15" s="23"/>
      <c r="K15" s="23"/>
    </row>
    <row r="16" spans="2:19" ht="17.25" customHeight="1">
      <c r="B16" s="528" t="s">
        <v>191</v>
      </c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</row>
    <row r="17" spans="3:11" ht="17.25" customHeight="1" thickBot="1">
      <c r="C17" s="23"/>
      <c r="D17" s="23"/>
      <c r="E17" s="23"/>
      <c r="F17" s="23"/>
      <c r="G17" s="35"/>
      <c r="H17" s="36"/>
      <c r="I17" s="23"/>
      <c r="J17" s="23"/>
      <c r="K17" s="23"/>
    </row>
    <row r="18" spans="2:19" ht="18" customHeight="1" thickBot="1">
      <c r="B18" s="529" t="s">
        <v>78</v>
      </c>
      <c r="C18" s="522" t="s">
        <v>190</v>
      </c>
      <c r="D18" s="523"/>
      <c r="E18" s="523"/>
      <c r="F18" s="523"/>
      <c r="G18" s="523"/>
      <c r="H18" s="524"/>
      <c r="I18" s="531" t="s">
        <v>79</v>
      </c>
      <c r="J18" s="533" t="s">
        <v>80</v>
      </c>
      <c r="K18" s="534"/>
      <c r="L18" s="534"/>
      <c r="M18" s="534"/>
      <c r="N18" s="535"/>
      <c r="O18" s="522" t="s">
        <v>87</v>
      </c>
      <c r="P18" s="523"/>
      <c r="Q18" s="523"/>
      <c r="R18" s="523"/>
      <c r="S18" s="524"/>
    </row>
    <row r="19" spans="2:19" ht="25.5" customHeight="1" thickBot="1">
      <c r="B19" s="530"/>
      <c r="C19" s="525"/>
      <c r="D19" s="526"/>
      <c r="E19" s="526"/>
      <c r="F19" s="526"/>
      <c r="G19" s="526"/>
      <c r="H19" s="527"/>
      <c r="I19" s="532"/>
      <c r="J19" s="37">
        <v>1</v>
      </c>
      <c r="K19" s="38">
        <v>2</v>
      </c>
      <c r="L19" s="39">
        <v>3</v>
      </c>
      <c r="M19" s="40">
        <v>4</v>
      </c>
      <c r="N19" s="41">
        <v>5</v>
      </c>
      <c r="O19" s="525"/>
      <c r="P19" s="526"/>
      <c r="Q19" s="526"/>
      <c r="R19" s="526"/>
      <c r="S19" s="527"/>
    </row>
    <row r="20" spans="2:19" ht="24.75" customHeight="1" thickBot="1">
      <c r="B20" s="42">
        <v>1</v>
      </c>
      <c r="C20" s="563" t="s">
        <v>192</v>
      </c>
      <c r="D20" s="564"/>
      <c r="E20" s="564"/>
      <c r="F20" s="564"/>
      <c r="G20" s="564"/>
      <c r="H20" s="565"/>
      <c r="I20" s="42">
        <v>100</v>
      </c>
      <c r="J20" s="43"/>
      <c r="K20" s="44"/>
      <c r="L20" s="45"/>
      <c r="M20" s="46"/>
      <c r="N20" s="47"/>
      <c r="O20" s="502"/>
      <c r="P20" s="503"/>
      <c r="Q20" s="503"/>
      <c r="R20" s="503"/>
      <c r="S20" s="504"/>
    </row>
    <row r="21" spans="2:19" ht="24.75" customHeight="1" thickBot="1">
      <c r="B21" s="42">
        <v>2</v>
      </c>
      <c r="C21" s="563" t="s">
        <v>193</v>
      </c>
      <c r="D21" s="564"/>
      <c r="E21" s="564"/>
      <c r="F21" s="564"/>
      <c r="G21" s="564"/>
      <c r="H21" s="565"/>
      <c r="I21" s="42">
        <v>80</v>
      </c>
      <c r="J21" s="30"/>
      <c r="K21" s="42"/>
      <c r="L21" s="48"/>
      <c r="M21" s="4"/>
      <c r="N21" s="49"/>
      <c r="O21" s="572" t="s">
        <v>273</v>
      </c>
      <c r="P21" s="573"/>
      <c r="Q21" s="573"/>
      <c r="R21" s="573"/>
      <c r="S21" s="574"/>
    </row>
    <row r="22" spans="2:19" ht="24.75" customHeight="1" thickBot="1">
      <c r="B22" s="42">
        <v>3</v>
      </c>
      <c r="C22" s="563" t="s">
        <v>194</v>
      </c>
      <c r="D22" s="564"/>
      <c r="E22" s="564"/>
      <c r="F22" s="564"/>
      <c r="G22" s="564"/>
      <c r="H22" s="565"/>
      <c r="I22" s="42">
        <v>80</v>
      </c>
      <c r="J22" s="43"/>
      <c r="K22" s="44"/>
      <c r="L22" s="45"/>
      <c r="M22" s="46"/>
      <c r="N22" s="47"/>
      <c r="O22" s="502"/>
      <c r="P22" s="503"/>
      <c r="Q22" s="503"/>
      <c r="R22" s="503"/>
      <c r="S22" s="504"/>
    </row>
    <row r="23" spans="2:19" ht="24.75" customHeight="1" thickBot="1">
      <c r="B23" s="42">
        <v>4</v>
      </c>
      <c r="C23" s="563" t="s">
        <v>195</v>
      </c>
      <c r="D23" s="564"/>
      <c r="E23" s="564"/>
      <c r="F23" s="564"/>
      <c r="G23" s="564"/>
      <c r="H23" s="565"/>
      <c r="I23" s="42">
        <v>90</v>
      </c>
      <c r="J23" s="30"/>
      <c r="K23" s="42"/>
      <c r="L23" s="48"/>
      <c r="M23" s="4"/>
      <c r="N23" s="49"/>
      <c r="O23" s="572" t="s">
        <v>272</v>
      </c>
      <c r="P23" s="573"/>
      <c r="Q23" s="573"/>
      <c r="R23" s="573"/>
      <c r="S23" s="574"/>
    </row>
    <row r="24" spans="2:19" ht="24.75" customHeight="1" thickBot="1">
      <c r="B24" s="42">
        <v>5</v>
      </c>
      <c r="C24" s="563"/>
      <c r="D24" s="564"/>
      <c r="E24" s="564"/>
      <c r="F24" s="564"/>
      <c r="G24" s="564"/>
      <c r="H24" s="565"/>
      <c r="I24" s="42"/>
      <c r="J24" s="43"/>
      <c r="K24" s="44"/>
      <c r="L24" s="45"/>
      <c r="M24" s="46"/>
      <c r="N24" s="47"/>
      <c r="O24" s="560"/>
      <c r="P24" s="561"/>
      <c r="Q24" s="561"/>
      <c r="R24" s="561"/>
      <c r="S24" s="562"/>
    </row>
    <row r="25" spans="2:19" ht="24.75" customHeight="1" thickBot="1">
      <c r="B25" s="42">
        <v>6</v>
      </c>
      <c r="C25" s="563"/>
      <c r="D25" s="564"/>
      <c r="E25" s="564"/>
      <c r="F25" s="564"/>
      <c r="G25" s="564"/>
      <c r="H25" s="565"/>
      <c r="I25" s="42"/>
      <c r="J25" s="30"/>
      <c r="K25" s="42"/>
      <c r="L25" s="48"/>
      <c r="M25" s="4"/>
      <c r="N25" s="49"/>
      <c r="O25" s="560"/>
      <c r="P25" s="561"/>
      <c r="Q25" s="561"/>
      <c r="R25" s="561"/>
      <c r="S25" s="562"/>
    </row>
    <row r="26" spans="2:19" ht="24.75" customHeight="1" thickBot="1">
      <c r="B26" s="42">
        <v>7</v>
      </c>
      <c r="C26" s="563"/>
      <c r="D26" s="564"/>
      <c r="E26" s="564"/>
      <c r="F26" s="564"/>
      <c r="G26" s="564"/>
      <c r="H26" s="565"/>
      <c r="I26" s="42"/>
      <c r="J26" s="30"/>
      <c r="K26" s="42"/>
      <c r="L26" s="48"/>
      <c r="M26" s="4"/>
      <c r="N26" s="49"/>
      <c r="O26" s="575"/>
      <c r="P26" s="576"/>
      <c r="Q26" s="576"/>
      <c r="R26" s="576"/>
      <c r="S26" s="577"/>
    </row>
    <row r="27" spans="3:11" ht="14.25" customHeight="1">
      <c r="C27" s="23"/>
      <c r="D27" s="23"/>
      <c r="E27" s="23"/>
      <c r="F27" s="23"/>
      <c r="G27" s="23"/>
      <c r="H27" s="23"/>
      <c r="I27" s="23"/>
      <c r="J27" s="23"/>
      <c r="K27" s="23"/>
    </row>
  </sheetData>
  <sheetProtection/>
  <mergeCells count="39">
    <mergeCell ref="O20:S20"/>
    <mergeCell ref="C21:H21"/>
    <mergeCell ref="O21:S21"/>
    <mergeCell ref="C26:H26"/>
    <mergeCell ref="O26:S26"/>
    <mergeCell ref="C24:H24"/>
    <mergeCell ref="O24:S24"/>
    <mergeCell ref="C25:H25"/>
    <mergeCell ref="O25:S25"/>
    <mergeCell ref="B18:B19"/>
    <mergeCell ref="C18:H19"/>
    <mergeCell ref="I18:I19"/>
    <mergeCell ref="J18:N18"/>
    <mergeCell ref="O18:S19"/>
    <mergeCell ref="C23:H23"/>
    <mergeCell ref="O23:S23"/>
    <mergeCell ref="C22:H22"/>
    <mergeCell ref="O22:S22"/>
    <mergeCell ref="C20:H20"/>
    <mergeCell ref="C13:E13"/>
    <mergeCell ref="G13:H13"/>
    <mergeCell ref="N13:R13"/>
    <mergeCell ref="G14:H14"/>
    <mergeCell ref="N14:R14"/>
    <mergeCell ref="B16:S16"/>
    <mergeCell ref="C11:E11"/>
    <mergeCell ref="G11:H11"/>
    <mergeCell ref="N11:R11"/>
    <mergeCell ref="C12:E12"/>
    <mergeCell ref="G12:H12"/>
    <mergeCell ref="N12:R12"/>
    <mergeCell ref="B2:S2"/>
    <mergeCell ref="B4:S4"/>
    <mergeCell ref="B6:S6"/>
    <mergeCell ref="C8:H8"/>
    <mergeCell ref="M8:R8"/>
    <mergeCell ref="C10:E10"/>
    <mergeCell ref="G10:H10"/>
    <mergeCell ref="N10:R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44"/>
  <sheetViews>
    <sheetView zoomScale="75" zoomScaleNormal="75" zoomScalePageLayoutView="0" workbookViewId="0" topLeftCell="B17">
      <selection activeCell="U29" sqref="U29"/>
    </sheetView>
  </sheetViews>
  <sheetFormatPr defaultColWidth="9.140625" defaultRowHeight="12.75"/>
  <cols>
    <col min="1" max="1" width="22.421875" style="186" hidden="1" customWidth="1"/>
    <col min="2" max="2" width="1.421875" style="186" customWidth="1"/>
    <col min="3" max="3" width="4.57421875" style="186" customWidth="1"/>
    <col min="4" max="4" width="8.00390625" style="186" customWidth="1"/>
    <col min="5" max="5" width="10.7109375" style="0" customWidth="1"/>
    <col min="6" max="6" width="5.7109375" style="186" customWidth="1"/>
    <col min="7" max="7" width="10.7109375" style="0" customWidth="1"/>
    <col min="8" max="8" width="5.7109375" style="186" customWidth="1"/>
    <col min="9" max="9" width="10.8515625" style="0" customWidth="1"/>
    <col min="10" max="10" width="5.7109375" style="186" customWidth="1"/>
    <col min="11" max="11" width="10.7109375" style="0" customWidth="1"/>
    <col min="12" max="12" width="5.7109375" style="186" customWidth="1"/>
    <col min="13" max="13" width="10.7109375" style="0" customWidth="1"/>
    <col min="14" max="14" width="5.7109375" style="186" customWidth="1"/>
    <col min="15" max="15" width="10.7109375" style="0" customWidth="1"/>
    <col min="16" max="16" width="5.7109375" style="186" customWidth="1"/>
    <col min="17" max="17" width="10.7109375" style="0" customWidth="1"/>
    <col min="18" max="18" width="5.7109375" style="186" customWidth="1"/>
    <col min="19" max="19" width="10.7109375" style="0" customWidth="1"/>
    <col min="20" max="20" width="5.7109375" style="186" customWidth="1"/>
    <col min="21" max="21" width="10.7109375" style="0" customWidth="1"/>
    <col min="22" max="22" width="5.7109375" style="0" customWidth="1"/>
    <col min="23" max="23" width="10.7109375" style="0" customWidth="1"/>
    <col min="24" max="26" width="9.140625" style="186" customWidth="1"/>
    <col min="27" max="27" width="0.13671875" style="186" customWidth="1"/>
    <col min="28" max="28" width="9.140625" style="186" hidden="1" customWidth="1"/>
    <col min="29" max="29" width="5.421875" style="0" customWidth="1"/>
    <col min="30" max="30" width="13.00390625" style="0" customWidth="1"/>
  </cols>
  <sheetData>
    <row r="1" ht="13.5" thickBot="1"/>
    <row r="2" spans="3:23" ht="20.25" customHeight="1" thickBot="1">
      <c r="C2" s="541" t="s">
        <v>59</v>
      </c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3"/>
    </row>
    <row r="3" ht="7.5" customHeight="1" thickBot="1"/>
    <row r="4" spans="3:23" ht="23.25" customHeight="1" thickBot="1">
      <c r="C4" s="317" t="s">
        <v>88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9"/>
    </row>
    <row r="5" spans="4:16" ht="6" customHeight="1">
      <c r="D5" s="234"/>
      <c r="E5" s="2"/>
      <c r="F5" s="234"/>
      <c r="G5" s="2"/>
      <c r="H5" s="234"/>
      <c r="I5" s="2"/>
      <c r="J5" s="234"/>
      <c r="K5" s="2"/>
      <c r="L5" s="234"/>
      <c r="M5" s="2"/>
      <c r="N5" s="234"/>
      <c r="O5" s="2"/>
      <c r="P5" s="234"/>
    </row>
    <row r="6" spans="3:23" ht="20.25">
      <c r="C6" s="544" t="s">
        <v>89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</row>
    <row r="7" spans="29:31" ht="10.5" customHeight="1">
      <c r="AC7" s="186"/>
      <c r="AD7" s="186"/>
      <c r="AE7" s="186"/>
    </row>
    <row r="8" spans="29:31" ht="6" customHeight="1" thickBot="1">
      <c r="AC8" s="186"/>
      <c r="AD8" s="186"/>
      <c r="AE8" s="186"/>
    </row>
    <row r="9" spans="15:31" ht="21.75" customHeight="1" thickBot="1">
      <c r="O9" s="459" t="s">
        <v>90</v>
      </c>
      <c r="P9" s="460"/>
      <c r="Q9" s="460"/>
      <c r="R9" s="460"/>
      <c r="S9" s="460"/>
      <c r="T9" s="460"/>
      <c r="U9" s="460"/>
      <c r="V9" s="460"/>
      <c r="W9" s="461"/>
      <c r="Y9" s="608"/>
      <c r="Z9" s="608"/>
      <c r="AA9" s="608"/>
      <c r="AB9" s="608"/>
      <c r="AC9" s="608"/>
      <c r="AE9" s="186"/>
    </row>
    <row r="10" spans="1:31" s="51" customFormat="1" ht="22.5" customHeight="1" thickBot="1">
      <c r="A10" s="235"/>
      <c r="B10" s="235"/>
      <c r="C10" s="235"/>
      <c r="D10" s="235"/>
      <c r="E10" s="592" t="s">
        <v>70</v>
      </c>
      <c r="F10" s="593"/>
      <c r="G10" s="593"/>
      <c r="H10" s="593"/>
      <c r="I10" s="594"/>
      <c r="J10" s="251" t="s">
        <v>71</v>
      </c>
      <c r="K10" s="595" t="s">
        <v>72</v>
      </c>
      <c r="L10" s="596"/>
      <c r="N10" s="235"/>
      <c r="O10" s="462"/>
      <c r="P10" s="463"/>
      <c r="Q10" s="463"/>
      <c r="R10" s="463"/>
      <c r="S10" s="463"/>
      <c r="T10" s="463"/>
      <c r="U10" s="463"/>
      <c r="V10" s="463"/>
      <c r="W10" s="464"/>
      <c r="X10" s="235"/>
      <c r="Y10" s="235"/>
      <c r="Z10" s="235"/>
      <c r="AA10" s="235"/>
      <c r="AB10" s="235"/>
      <c r="AE10" s="235"/>
    </row>
    <row r="11" spans="1:31" s="51" customFormat="1" ht="22.5" customHeight="1" thickBot="1">
      <c r="A11" s="235"/>
      <c r="B11" s="235"/>
      <c r="C11" s="235"/>
      <c r="D11" s="235"/>
      <c r="E11" s="578" t="s">
        <v>353</v>
      </c>
      <c r="F11" s="579"/>
      <c r="G11" s="579"/>
      <c r="H11" s="579"/>
      <c r="I11" s="580"/>
      <c r="J11" s="236"/>
      <c r="K11" s="581"/>
      <c r="L11" s="582"/>
      <c r="M11" s="235"/>
      <c r="N11" s="235"/>
      <c r="O11" s="583" t="s">
        <v>285</v>
      </c>
      <c r="P11" s="584"/>
      <c r="Q11" s="584"/>
      <c r="R11" s="584"/>
      <c r="S11" s="584"/>
      <c r="T11" s="584"/>
      <c r="U11" s="584"/>
      <c r="V11" s="584"/>
      <c r="W11" s="585"/>
      <c r="X11" s="235"/>
      <c r="Y11" s="235"/>
      <c r="Z11" s="235"/>
      <c r="AA11" s="235"/>
      <c r="AB11" s="235"/>
      <c r="AE11" s="235"/>
    </row>
    <row r="12" spans="1:31" s="51" customFormat="1" ht="22.5" customHeight="1" thickBot="1">
      <c r="A12" s="235"/>
      <c r="B12" s="235"/>
      <c r="C12" s="235"/>
      <c r="D12" s="235"/>
      <c r="E12" s="578" t="s">
        <v>354</v>
      </c>
      <c r="F12" s="579"/>
      <c r="G12" s="579"/>
      <c r="H12" s="579"/>
      <c r="I12" s="580"/>
      <c r="J12" s="237"/>
      <c r="K12" s="581"/>
      <c r="L12" s="582"/>
      <c r="M12" s="235"/>
      <c r="N12" s="235"/>
      <c r="O12" s="586"/>
      <c r="P12" s="587"/>
      <c r="Q12" s="587"/>
      <c r="R12" s="587"/>
      <c r="S12" s="587"/>
      <c r="T12" s="587"/>
      <c r="U12" s="587"/>
      <c r="V12" s="587"/>
      <c r="W12" s="588"/>
      <c r="X12" s="235"/>
      <c r="Y12" s="235"/>
      <c r="Z12" s="235"/>
      <c r="AA12" s="235"/>
      <c r="AB12" s="235"/>
      <c r="AE12" s="235"/>
    </row>
    <row r="13" spans="1:31" s="51" customFormat="1" ht="18" customHeight="1" thickBot="1">
      <c r="A13" s="235"/>
      <c r="B13" s="235"/>
      <c r="C13" s="235"/>
      <c r="D13" s="235"/>
      <c r="E13" s="589" t="s">
        <v>135</v>
      </c>
      <c r="F13" s="579"/>
      <c r="G13" s="579"/>
      <c r="H13" s="579"/>
      <c r="I13" s="580"/>
      <c r="J13" s="239"/>
      <c r="K13" s="581"/>
      <c r="L13" s="582"/>
      <c r="M13" s="235"/>
      <c r="N13" s="235"/>
      <c r="O13" s="586"/>
      <c r="P13" s="587"/>
      <c r="Q13" s="587"/>
      <c r="R13" s="587"/>
      <c r="S13" s="587"/>
      <c r="T13" s="587"/>
      <c r="U13" s="587"/>
      <c r="V13" s="587"/>
      <c r="W13" s="588"/>
      <c r="X13" s="235"/>
      <c r="Y13" s="235"/>
      <c r="Z13" s="235"/>
      <c r="AA13" s="235"/>
      <c r="AB13" s="235"/>
      <c r="AC13" s="235"/>
      <c r="AD13" s="235"/>
      <c r="AE13" s="235"/>
    </row>
    <row r="14" spans="1:28" s="51" customFormat="1" ht="15" customHeight="1" thickBot="1">
      <c r="A14" s="235"/>
      <c r="B14" s="235"/>
      <c r="C14" s="235"/>
      <c r="D14" s="235"/>
      <c r="E14" s="240"/>
      <c r="F14" s="240"/>
      <c r="G14" s="240"/>
      <c r="H14" s="240"/>
      <c r="I14" s="240"/>
      <c r="J14" s="240"/>
      <c r="K14" s="590">
        <v>1</v>
      </c>
      <c r="L14" s="591"/>
      <c r="M14" s="235"/>
      <c r="N14" s="235"/>
      <c r="O14" s="586"/>
      <c r="P14" s="587"/>
      <c r="Q14" s="587"/>
      <c r="R14" s="587"/>
      <c r="S14" s="587"/>
      <c r="T14" s="587"/>
      <c r="U14" s="587"/>
      <c r="V14" s="587"/>
      <c r="W14" s="588"/>
      <c r="X14" s="235"/>
      <c r="Y14" s="235"/>
      <c r="Z14" s="235"/>
      <c r="AA14" s="235"/>
      <c r="AB14" s="235"/>
    </row>
    <row r="15" spans="1:28" s="51" customFormat="1" ht="1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586"/>
      <c r="P15" s="587"/>
      <c r="Q15" s="587"/>
      <c r="R15" s="587"/>
      <c r="S15" s="587"/>
      <c r="T15" s="587"/>
      <c r="U15" s="587"/>
      <c r="V15" s="587"/>
      <c r="W15" s="588"/>
      <c r="X15" s="235"/>
      <c r="Y15" s="235"/>
      <c r="Z15" s="235"/>
      <c r="AA15" s="235"/>
      <c r="AB15" s="235"/>
    </row>
    <row r="16" spans="1:28" s="51" customFormat="1" ht="15" customHeight="1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8"/>
      <c r="P16" s="238"/>
      <c r="Q16" s="238"/>
      <c r="R16" s="238"/>
      <c r="S16" s="238"/>
      <c r="T16" s="238"/>
      <c r="U16" s="238"/>
      <c r="V16" s="238"/>
      <c r="W16" s="238"/>
      <c r="X16" s="253"/>
      <c r="Y16" s="235"/>
      <c r="Z16" s="235"/>
      <c r="AA16" s="235"/>
      <c r="AB16" s="235"/>
    </row>
    <row r="17" spans="1:28" s="51" customFormat="1" ht="23.25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8"/>
      <c r="P17" s="238"/>
      <c r="Q17" s="238"/>
      <c r="R17" s="238"/>
      <c r="S17" s="238"/>
      <c r="T17" s="238"/>
      <c r="U17" s="238"/>
      <c r="V17" s="238"/>
      <c r="W17" s="238"/>
      <c r="X17" s="253"/>
      <c r="Y17" s="235"/>
      <c r="Z17" s="235"/>
      <c r="AA17" s="235"/>
      <c r="AB17" s="235"/>
    </row>
    <row r="18" spans="1:28" s="51" customFormat="1" ht="18" customHeight="1">
      <c r="A18" s="235"/>
      <c r="B18" s="235"/>
      <c r="C18" s="603" t="s">
        <v>355</v>
      </c>
      <c r="D18" s="604"/>
      <c r="E18" s="604"/>
      <c r="F18" s="605" t="s">
        <v>353</v>
      </c>
      <c r="G18" s="605"/>
      <c r="H18" s="605"/>
      <c r="I18" s="254"/>
      <c r="J18" s="606" t="s">
        <v>354</v>
      </c>
      <c r="K18" s="606"/>
      <c r="L18" s="606"/>
      <c r="M18" s="254"/>
      <c r="N18" s="607" t="s">
        <v>135</v>
      </c>
      <c r="O18" s="607"/>
      <c r="P18" s="607"/>
      <c r="Q18" s="252"/>
      <c r="S18" s="254"/>
      <c r="T18" s="254"/>
      <c r="U18" s="254"/>
      <c r="V18" s="254"/>
      <c r="W18" s="252"/>
      <c r="X18" s="253"/>
      <c r="Y18" s="235"/>
      <c r="Z18" s="235"/>
      <c r="AA18" s="235"/>
      <c r="AB18" s="235"/>
    </row>
    <row r="19" spans="3:23" ht="48.75" customHeight="1" thickBot="1">
      <c r="C19" s="600" t="s">
        <v>91</v>
      </c>
      <c r="D19" s="600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2"/>
      <c r="U19" s="241"/>
      <c r="V19" s="241"/>
      <c r="W19" s="241"/>
    </row>
    <row r="20" spans="3:23" ht="16.5" customHeight="1">
      <c r="C20" s="600"/>
      <c r="D20" s="600"/>
      <c r="E20" s="186"/>
      <c r="G20" s="186"/>
      <c r="I20" s="186"/>
      <c r="K20" s="186"/>
      <c r="M20" s="186"/>
      <c r="O20" s="186"/>
      <c r="Q20" s="186"/>
      <c r="S20" s="186"/>
      <c r="T20" s="242"/>
      <c r="U20" s="186"/>
      <c r="V20" s="186"/>
      <c r="W20" s="186"/>
    </row>
    <row r="21" spans="3:23" ht="16.5" customHeight="1">
      <c r="C21" s="242"/>
      <c r="E21" s="186"/>
      <c r="G21" s="186"/>
      <c r="I21" s="186"/>
      <c r="K21" s="186"/>
      <c r="M21" s="186"/>
      <c r="O21" s="186"/>
      <c r="Q21" s="186"/>
      <c r="S21" s="186"/>
      <c r="T21" s="242"/>
      <c r="U21" s="186"/>
      <c r="V21" s="186"/>
      <c r="W21" s="186"/>
    </row>
    <row r="22" spans="3:23" ht="16.5" customHeight="1" thickBot="1">
      <c r="C22" s="601" t="s">
        <v>92</v>
      </c>
      <c r="D22" s="60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2"/>
      <c r="U22" s="241"/>
      <c r="V22" s="241"/>
      <c r="W22" s="241"/>
    </row>
    <row r="23" spans="3:23" ht="16.5" customHeight="1">
      <c r="C23" s="601"/>
      <c r="D23" s="601"/>
      <c r="E23" s="186"/>
      <c r="G23" s="186"/>
      <c r="I23" s="186"/>
      <c r="K23" s="186"/>
      <c r="M23" s="186"/>
      <c r="O23" s="186"/>
      <c r="Q23" s="186"/>
      <c r="S23" s="186"/>
      <c r="T23" s="242"/>
      <c r="U23" s="186"/>
      <c r="V23" s="186"/>
      <c r="W23" s="186"/>
    </row>
    <row r="24" spans="3:23" ht="16.5" customHeight="1">
      <c r="C24" s="601"/>
      <c r="D24" s="601"/>
      <c r="E24" s="186"/>
      <c r="G24" s="186"/>
      <c r="I24" s="186"/>
      <c r="K24" s="186"/>
      <c r="M24" s="186"/>
      <c r="O24" s="186"/>
      <c r="Q24" s="186"/>
      <c r="S24" s="186"/>
      <c r="T24" s="242"/>
      <c r="U24" s="186"/>
      <c r="V24" s="186"/>
      <c r="W24" s="186"/>
    </row>
    <row r="25" spans="3:23" ht="16.5" customHeight="1" thickBot="1">
      <c r="C25" s="601"/>
      <c r="D25" s="601"/>
      <c r="E25" s="241"/>
      <c r="F25" s="241"/>
      <c r="G25" s="241"/>
      <c r="H25" s="241"/>
      <c r="I25" s="243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2"/>
      <c r="U25" s="241"/>
      <c r="V25" s="241"/>
      <c r="W25" s="241"/>
    </row>
    <row r="26" spans="3:23" ht="16.5" customHeight="1">
      <c r="C26" s="601"/>
      <c r="D26" s="601"/>
      <c r="E26" s="186"/>
      <c r="G26" s="186"/>
      <c r="I26" s="186"/>
      <c r="K26" s="186"/>
      <c r="M26" s="186"/>
      <c r="O26" s="186"/>
      <c r="Q26" s="186"/>
      <c r="S26" s="186"/>
      <c r="T26" s="242"/>
      <c r="U26" s="186"/>
      <c r="V26" s="186"/>
      <c r="W26" s="186"/>
    </row>
    <row r="27" spans="3:23" ht="16.5" customHeight="1">
      <c r="C27" s="601"/>
      <c r="D27" s="601"/>
      <c r="E27" s="186"/>
      <c r="G27" s="186"/>
      <c r="I27" s="186"/>
      <c r="K27" s="186"/>
      <c r="M27" s="186"/>
      <c r="O27" s="186"/>
      <c r="Q27" s="186"/>
      <c r="S27" s="186"/>
      <c r="T27" s="242"/>
      <c r="U27" s="186"/>
      <c r="V27" s="186"/>
      <c r="W27" s="186"/>
    </row>
    <row r="28" spans="3:23" ht="16.5" customHeight="1" thickBot="1">
      <c r="C28" s="601"/>
      <c r="D28" s="60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2"/>
      <c r="U28" s="241"/>
      <c r="V28" s="241"/>
      <c r="W28" s="241"/>
    </row>
    <row r="29" spans="3:23" ht="16.5" customHeight="1">
      <c r="C29" s="601"/>
      <c r="D29" s="601"/>
      <c r="E29" s="186"/>
      <c r="G29" s="186"/>
      <c r="I29" s="186"/>
      <c r="K29" s="186"/>
      <c r="M29" s="186"/>
      <c r="O29" s="186"/>
      <c r="Q29" s="186"/>
      <c r="S29" s="186"/>
      <c r="T29" s="242"/>
      <c r="U29" s="186"/>
      <c r="V29" s="186"/>
      <c r="W29" s="186"/>
    </row>
    <row r="30" spans="3:23" ht="16.5" customHeight="1">
      <c r="C30" s="242"/>
      <c r="E30" s="186"/>
      <c r="G30" s="186"/>
      <c r="I30" s="186"/>
      <c r="K30" s="186"/>
      <c r="M30" s="186"/>
      <c r="O30" s="186"/>
      <c r="Q30" s="186"/>
      <c r="S30" s="186"/>
      <c r="T30" s="242"/>
      <c r="U30" s="186"/>
      <c r="V30" s="186"/>
      <c r="W30" s="186"/>
    </row>
    <row r="31" spans="3:23" ht="16.5" customHeight="1" thickBot="1">
      <c r="C31" s="600" t="s">
        <v>93</v>
      </c>
      <c r="D31" s="600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2"/>
      <c r="U31" s="241"/>
      <c r="V31" s="241"/>
      <c r="W31" s="241"/>
    </row>
    <row r="32" spans="3:23" ht="16.5" customHeight="1" thickBot="1">
      <c r="C32" s="600"/>
      <c r="D32" s="600"/>
      <c r="E32" s="186"/>
      <c r="G32" s="186"/>
      <c r="I32" s="186"/>
      <c r="K32" s="186"/>
      <c r="M32" s="186"/>
      <c r="O32" s="186"/>
      <c r="Q32" s="186"/>
      <c r="S32" s="186"/>
      <c r="T32" s="242"/>
      <c r="U32" s="186"/>
      <c r="V32" s="186"/>
      <c r="W32" s="186"/>
    </row>
    <row r="33" spans="3:23" ht="16.5" customHeight="1">
      <c r="C33" s="601" t="s">
        <v>94</v>
      </c>
      <c r="D33" s="602"/>
      <c r="E33" s="597" t="s">
        <v>274</v>
      </c>
      <c r="F33" s="244"/>
      <c r="G33" s="597" t="s">
        <v>275</v>
      </c>
      <c r="H33" s="245"/>
      <c r="I33" s="597" t="s">
        <v>301</v>
      </c>
      <c r="J33" s="245"/>
      <c r="K33" s="597" t="s">
        <v>276</v>
      </c>
      <c r="L33" s="245"/>
      <c r="M33" s="597" t="s">
        <v>277</v>
      </c>
      <c r="N33" s="245"/>
      <c r="O33" s="597" t="s">
        <v>282</v>
      </c>
      <c r="P33" s="245"/>
      <c r="Q33" s="597" t="s">
        <v>352</v>
      </c>
      <c r="R33" s="245"/>
      <c r="S33" s="597" t="s">
        <v>278</v>
      </c>
      <c r="T33" s="245"/>
      <c r="U33" s="609"/>
      <c r="V33" s="64"/>
      <c r="W33" s="609"/>
    </row>
    <row r="34" spans="3:23" ht="12.75">
      <c r="C34" s="601"/>
      <c r="D34" s="602"/>
      <c r="E34" s="598"/>
      <c r="F34" s="244"/>
      <c r="G34" s="598"/>
      <c r="H34" s="245"/>
      <c r="I34" s="598"/>
      <c r="J34" s="245"/>
      <c r="K34" s="598"/>
      <c r="L34" s="245"/>
      <c r="M34" s="598"/>
      <c r="N34" s="245"/>
      <c r="O34" s="598"/>
      <c r="P34" s="245"/>
      <c r="Q34" s="598"/>
      <c r="R34" s="245"/>
      <c r="S34" s="598"/>
      <c r="T34" s="245"/>
      <c r="U34" s="610"/>
      <c r="V34" s="64"/>
      <c r="W34" s="610"/>
    </row>
    <row r="35" spans="3:23" ht="12.75">
      <c r="C35" s="601"/>
      <c r="D35" s="602"/>
      <c r="E35" s="598"/>
      <c r="F35" s="244"/>
      <c r="G35" s="598"/>
      <c r="H35" s="245"/>
      <c r="I35" s="598"/>
      <c r="J35" s="245"/>
      <c r="K35" s="598"/>
      <c r="L35" s="245"/>
      <c r="M35" s="598"/>
      <c r="N35" s="245"/>
      <c r="O35" s="598"/>
      <c r="P35" s="245"/>
      <c r="Q35" s="598"/>
      <c r="R35" s="245"/>
      <c r="S35" s="598"/>
      <c r="T35" s="245"/>
      <c r="U35" s="610"/>
      <c r="V35" s="64"/>
      <c r="W35" s="610"/>
    </row>
    <row r="36" spans="3:23" ht="12.75">
      <c r="C36" s="601"/>
      <c r="D36" s="602"/>
      <c r="E36" s="598"/>
      <c r="F36" s="244"/>
      <c r="G36" s="598"/>
      <c r="H36" s="245"/>
      <c r="I36" s="598"/>
      <c r="J36" s="245"/>
      <c r="K36" s="598"/>
      <c r="L36" s="245"/>
      <c r="M36" s="598"/>
      <c r="N36" s="245"/>
      <c r="O36" s="598"/>
      <c r="P36" s="245"/>
      <c r="Q36" s="598"/>
      <c r="R36" s="245"/>
      <c r="S36" s="598"/>
      <c r="T36" s="245"/>
      <c r="U36" s="610"/>
      <c r="V36" s="64"/>
      <c r="W36" s="610"/>
    </row>
    <row r="37" spans="3:23" ht="12.75">
      <c r="C37" s="601"/>
      <c r="D37" s="602"/>
      <c r="E37" s="598"/>
      <c r="F37" s="244"/>
      <c r="G37" s="598"/>
      <c r="H37" s="245"/>
      <c r="I37" s="598"/>
      <c r="J37" s="245"/>
      <c r="K37" s="598"/>
      <c r="L37" s="245"/>
      <c r="M37" s="598"/>
      <c r="N37" s="245"/>
      <c r="O37" s="598"/>
      <c r="P37" s="245"/>
      <c r="Q37" s="598"/>
      <c r="R37" s="245"/>
      <c r="S37" s="598"/>
      <c r="T37" s="245"/>
      <c r="U37" s="610"/>
      <c r="V37" s="64"/>
      <c r="W37" s="610"/>
    </row>
    <row r="38" spans="3:23" ht="12.75">
      <c r="C38" s="601"/>
      <c r="D38" s="602"/>
      <c r="E38" s="598"/>
      <c r="F38" s="244"/>
      <c r="G38" s="598"/>
      <c r="H38" s="245"/>
      <c r="I38" s="598"/>
      <c r="J38" s="245"/>
      <c r="K38" s="598"/>
      <c r="L38" s="245"/>
      <c r="M38" s="598"/>
      <c r="N38" s="245"/>
      <c r="O38" s="598"/>
      <c r="P38" s="245"/>
      <c r="Q38" s="598"/>
      <c r="R38" s="245"/>
      <c r="S38" s="598"/>
      <c r="T38" s="245"/>
      <c r="U38" s="610"/>
      <c r="V38" s="64"/>
      <c r="W38" s="610"/>
    </row>
    <row r="39" spans="3:23" ht="12.75">
      <c r="C39" s="601"/>
      <c r="D39" s="602"/>
      <c r="E39" s="598"/>
      <c r="F39" s="244"/>
      <c r="G39" s="598"/>
      <c r="H39" s="245"/>
      <c r="I39" s="598"/>
      <c r="J39" s="245"/>
      <c r="K39" s="598"/>
      <c r="L39" s="245"/>
      <c r="M39" s="598"/>
      <c r="N39" s="245"/>
      <c r="O39" s="598"/>
      <c r="P39" s="245"/>
      <c r="Q39" s="598"/>
      <c r="R39" s="245"/>
      <c r="S39" s="598"/>
      <c r="T39" s="245"/>
      <c r="U39" s="610"/>
      <c r="V39" s="64"/>
      <c r="W39" s="610"/>
    </row>
    <row r="40" spans="3:23" ht="12.75">
      <c r="C40" s="601"/>
      <c r="D40" s="602"/>
      <c r="E40" s="598"/>
      <c r="F40" s="244"/>
      <c r="G40" s="598"/>
      <c r="H40" s="245"/>
      <c r="I40" s="598"/>
      <c r="J40" s="245"/>
      <c r="K40" s="598"/>
      <c r="L40" s="245"/>
      <c r="M40" s="598"/>
      <c r="N40" s="245"/>
      <c r="O40" s="598"/>
      <c r="P40" s="245"/>
      <c r="Q40" s="598"/>
      <c r="R40" s="245"/>
      <c r="S40" s="598"/>
      <c r="T40" s="245"/>
      <c r="U40" s="610"/>
      <c r="V40" s="64"/>
      <c r="W40" s="610"/>
    </row>
    <row r="41" spans="3:23" ht="12.75">
      <c r="C41" s="601"/>
      <c r="D41" s="602"/>
      <c r="E41" s="598"/>
      <c r="F41" s="244"/>
      <c r="G41" s="598"/>
      <c r="H41" s="245"/>
      <c r="I41" s="598"/>
      <c r="J41" s="245"/>
      <c r="K41" s="598"/>
      <c r="L41" s="245"/>
      <c r="M41" s="598"/>
      <c r="N41" s="245"/>
      <c r="O41" s="598"/>
      <c r="P41" s="245"/>
      <c r="Q41" s="598"/>
      <c r="R41" s="245"/>
      <c r="S41" s="598"/>
      <c r="T41" s="245"/>
      <c r="U41" s="610"/>
      <c r="V41" s="64"/>
      <c r="W41" s="610"/>
    </row>
    <row r="42" spans="3:23" ht="12.75">
      <c r="C42" s="601"/>
      <c r="D42" s="602"/>
      <c r="E42" s="598"/>
      <c r="F42" s="244"/>
      <c r="G42" s="598"/>
      <c r="H42" s="245"/>
      <c r="I42" s="598"/>
      <c r="J42" s="245"/>
      <c r="K42" s="598"/>
      <c r="L42" s="245"/>
      <c r="M42" s="598"/>
      <c r="N42" s="245"/>
      <c r="O42" s="598"/>
      <c r="P42" s="245"/>
      <c r="Q42" s="598"/>
      <c r="R42" s="245"/>
      <c r="S42" s="598"/>
      <c r="T42" s="245"/>
      <c r="U42" s="610"/>
      <c r="V42" s="64"/>
      <c r="W42" s="610"/>
    </row>
    <row r="43" spans="3:23" ht="18.75" customHeight="1">
      <c r="C43" s="601"/>
      <c r="D43" s="602"/>
      <c r="E43" s="598"/>
      <c r="F43" s="244"/>
      <c r="G43" s="598"/>
      <c r="H43" s="245"/>
      <c r="I43" s="598"/>
      <c r="J43" s="245"/>
      <c r="K43" s="598"/>
      <c r="L43" s="245"/>
      <c r="M43" s="598"/>
      <c r="N43" s="245"/>
      <c r="O43" s="598"/>
      <c r="P43" s="245"/>
      <c r="Q43" s="598"/>
      <c r="R43" s="245"/>
      <c r="S43" s="598"/>
      <c r="T43" s="245"/>
      <c r="U43" s="610"/>
      <c r="V43" s="64"/>
      <c r="W43" s="610"/>
    </row>
    <row r="44" spans="3:23" ht="13.5" thickBot="1">
      <c r="C44" s="601"/>
      <c r="D44" s="602"/>
      <c r="E44" s="599"/>
      <c r="F44" s="244"/>
      <c r="G44" s="599"/>
      <c r="H44" s="245"/>
      <c r="I44" s="599"/>
      <c r="J44" s="245"/>
      <c r="K44" s="599"/>
      <c r="L44" s="245"/>
      <c r="M44" s="599"/>
      <c r="N44" s="245"/>
      <c r="O44" s="599"/>
      <c r="P44" s="245"/>
      <c r="Q44" s="599"/>
      <c r="R44" s="245"/>
      <c r="S44" s="599"/>
      <c r="T44" s="245"/>
      <c r="U44" s="611"/>
      <c r="V44" s="64"/>
      <c r="W44" s="611"/>
    </row>
    <row r="45" s="186" customFormat="1" ht="12.75"/>
    <row r="46" s="186" customFormat="1" ht="12.75"/>
    <row r="47" s="186" customFormat="1" ht="12.75"/>
    <row r="48" s="186" customFormat="1" ht="12.75"/>
    <row r="49" s="186" customFormat="1" ht="12.75"/>
    <row r="50" s="186" customFormat="1" ht="23.25" customHeight="1"/>
    <row r="51" s="186" customFormat="1" ht="27" customHeight="1"/>
    <row r="52" s="186" customFormat="1" ht="27" customHeight="1"/>
    <row r="53" s="186" customFormat="1" ht="12.75"/>
    <row r="54" s="186" customFormat="1" ht="12.75"/>
    <row r="55" s="186" customFormat="1" ht="12.75"/>
    <row r="56" s="186" customFormat="1" ht="12.75"/>
    <row r="57" s="186" customFormat="1" ht="12.75"/>
    <row r="58" s="186" customFormat="1" ht="12.75"/>
    <row r="59" s="186" customFormat="1" ht="12.75"/>
  </sheetData>
  <sheetProtection/>
  <mergeCells count="33">
    <mergeCell ref="C18:E18"/>
    <mergeCell ref="F18:H18"/>
    <mergeCell ref="J18:L18"/>
    <mergeCell ref="N18:P18"/>
    <mergeCell ref="Y9:AC9"/>
    <mergeCell ref="U33:U44"/>
    <mergeCell ref="W33:W44"/>
    <mergeCell ref="M33:M44"/>
    <mergeCell ref="O33:O44"/>
    <mergeCell ref="Q33:Q44"/>
    <mergeCell ref="S33:S44"/>
    <mergeCell ref="K33:K44"/>
    <mergeCell ref="I33:I44"/>
    <mergeCell ref="E33:E44"/>
    <mergeCell ref="G33:G44"/>
    <mergeCell ref="C19:D20"/>
    <mergeCell ref="C22:D29"/>
    <mergeCell ref="C31:D32"/>
    <mergeCell ref="C33:D44"/>
    <mergeCell ref="C2:W2"/>
    <mergeCell ref="C4:W4"/>
    <mergeCell ref="C6:W6"/>
    <mergeCell ref="O9:W10"/>
    <mergeCell ref="E10:I10"/>
    <mergeCell ref="K10:L10"/>
    <mergeCell ref="E11:I11"/>
    <mergeCell ref="K11:L11"/>
    <mergeCell ref="O11:W15"/>
    <mergeCell ref="E12:I12"/>
    <mergeCell ref="K12:L12"/>
    <mergeCell ref="E13:I13"/>
    <mergeCell ref="K13:L13"/>
    <mergeCell ref="K14:L14"/>
  </mergeCells>
  <printOptions/>
  <pageMargins left="0.21" right="0.2" top="0.36" bottom="0.4" header="0" footer="0"/>
  <pageSetup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Z43"/>
  <sheetViews>
    <sheetView zoomScale="60" zoomScaleNormal="60" zoomScalePageLayoutView="0" workbookViewId="0" topLeftCell="A6">
      <selection activeCell="Y20" sqref="Y20"/>
    </sheetView>
  </sheetViews>
  <sheetFormatPr defaultColWidth="9.140625" defaultRowHeight="12.75"/>
  <cols>
    <col min="1" max="1" width="3.57421875" style="186" customWidth="1"/>
    <col min="2" max="2" width="9.8515625" style="186" customWidth="1"/>
    <col min="3" max="3" width="6.421875" style="186" customWidth="1"/>
    <col min="4" max="4" width="10.7109375" style="186" customWidth="1"/>
    <col min="5" max="5" width="3.00390625" style="186" customWidth="1"/>
    <col min="6" max="6" width="12.8515625" style="186" customWidth="1"/>
    <col min="7" max="7" width="2.421875" style="186" customWidth="1"/>
    <col min="8" max="8" width="2.28125" style="186" customWidth="1"/>
    <col min="9" max="9" width="10.7109375" style="186" customWidth="1"/>
    <col min="10" max="10" width="4.140625" style="186" customWidth="1"/>
    <col min="11" max="11" width="4.421875" style="186" customWidth="1"/>
    <col min="12" max="13" width="12.7109375" style="186" customWidth="1"/>
    <col min="14" max="14" width="1.8515625" style="186" customWidth="1"/>
    <col min="15" max="16" width="12.7109375" style="186" customWidth="1"/>
    <col min="17" max="17" width="2.140625" style="186" customWidth="1"/>
    <col min="18" max="18" width="10.28125" style="186" customWidth="1"/>
    <col min="19" max="19" width="12.7109375" style="186" customWidth="1"/>
    <col min="20" max="20" width="2.00390625" style="186" customWidth="1"/>
    <col min="21" max="21" width="9.140625" style="186" customWidth="1"/>
    <col min="22" max="22" width="11.8515625" style="186" customWidth="1"/>
    <col min="23" max="16384" width="9.140625" style="186" customWidth="1"/>
  </cols>
  <sheetData>
    <row r="1" ht="13.5" thickBot="1"/>
    <row r="2" spans="2:22" ht="20.25" customHeight="1" thickBot="1">
      <c r="B2" s="616" t="s">
        <v>59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8"/>
    </row>
    <row r="3" ht="7.5" customHeight="1" thickBot="1"/>
    <row r="4" spans="2:22" ht="23.25" customHeight="1" thickBot="1">
      <c r="B4" s="619" t="s">
        <v>95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1"/>
    </row>
    <row r="5" spans="3:18" ht="6" customHeight="1"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</row>
    <row r="6" spans="2:22" ht="20.25">
      <c r="B6" s="622" t="s">
        <v>96</v>
      </c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</row>
    <row r="7" spans="2:22" ht="20.25"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</row>
    <row r="8" spans="2:22" ht="20.25" customHeight="1">
      <c r="B8" s="233"/>
      <c r="C8" s="623" t="s">
        <v>97</v>
      </c>
      <c r="D8" s="624"/>
      <c r="E8" s="624"/>
      <c r="F8" s="625"/>
      <c r="G8" s="233"/>
      <c r="H8" s="233"/>
      <c r="I8" s="233"/>
      <c r="J8" s="233"/>
      <c r="K8" s="233"/>
      <c r="L8" s="622" t="s">
        <v>98</v>
      </c>
      <c r="M8" s="622"/>
      <c r="N8" s="622"/>
      <c r="O8" s="622"/>
      <c r="P8" s="622"/>
      <c r="Q8" s="622"/>
      <c r="R8" s="622"/>
      <c r="S8" s="622"/>
      <c r="T8" s="622"/>
      <c r="U8" s="622"/>
      <c r="V8" s="622"/>
    </row>
    <row r="9" spans="2:22" ht="20.25" customHeight="1" thickBot="1">
      <c r="B9" s="233"/>
      <c r="C9" s="626"/>
      <c r="D9" s="627"/>
      <c r="E9" s="627"/>
      <c r="F9" s="628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</row>
    <row r="10" spans="2:22" s="188" customFormat="1" ht="33.75" customHeight="1" thickBot="1">
      <c r="B10" s="246"/>
      <c r="C10" s="629"/>
      <c r="D10" s="630"/>
      <c r="E10" s="630"/>
      <c r="F10" s="631"/>
      <c r="G10" s="246"/>
      <c r="H10" s="246"/>
      <c r="I10" s="246"/>
      <c r="J10" s="246"/>
      <c r="K10" s="246"/>
      <c r="L10" s="632" t="s">
        <v>99</v>
      </c>
      <c r="M10" s="633"/>
      <c r="N10" s="246"/>
      <c r="O10" s="632" t="s">
        <v>100</v>
      </c>
      <c r="P10" s="633"/>
      <c r="Q10" s="246"/>
      <c r="R10" s="632" t="s">
        <v>101</v>
      </c>
      <c r="S10" s="633"/>
      <c r="T10" s="246"/>
      <c r="U10" s="632" t="s">
        <v>102</v>
      </c>
      <c r="V10" s="633"/>
    </row>
    <row r="11" spans="8:26" ht="12.75" customHeight="1">
      <c r="H11" s="612" t="s">
        <v>103</v>
      </c>
      <c r="I11" s="612"/>
      <c r="J11" s="612"/>
      <c r="K11" s="246"/>
      <c r="N11" s="247"/>
      <c r="O11" s="247"/>
      <c r="P11" s="248"/>
      <c r="Q11" s="248"/>
      <c r="R11" s="249"/>
      <c r="S11" s="250"/>
      <c r="T11" s="248"/>
      <c r="U11" s="250"/>
      <c r="V11" s="249"/>
      <c r="W11" s="249"/>
      <c r="Z11" s="249"/>
    </row>
    <row r="12" spans="12:22" ht="9.75" customHeight="1">
      <c r="L12" s="615"/>
      <c r="M12" s="615"/>
      <c r="N12" s="188"/>
      <c r="O12" s="615"/>
      <c r="P12" s="615"/>
      <c r="Q12" s="188"/>
      <c r="R12" s="615"/>
      <c r="S12" s="615"/>
      <c r="T12" s="188"/>
      <c r="U12" s="615"/>
      <c r="V12" s="615"/>
    </row>
    <row r="13" spans="12:22" ht="13.5" thickBot="1">
      <c r="L13" s="615"/>
      <c r="M13" s="615"/>
      <c r="N13" s="188"/>
      <c r="O13" s="615"/>
      <c r="P13" s="615"/>
      <c r="Q13" s="188"/>
      <c r="R13" s="615"/>
      <c r="S13" s="615"/>
      <c r="T13" s="188"/>
      <c r="U13" s="615"/>
      <c r="V13" s="615"/>
    </row>
    <row r="14" spans="9:22" ht="12.75">
      <c r="I14" s="613"/>
      <c r="L14" s="615"/>
      <c r="M14" s="615"/>
      <c r="N14" s="188"/>
      <c r="O14" s="615"/>
      <c r="P14" s="615"/>
      <c r="Q14" s="188"/>
      <c r="R14" s="615"/>
      <c r="S14" s="615"/>
      <c r="T14" s="188"/>
      <c r="U14" s="615"/>
      <c r="V14" s="615"/>
    </row>
    <row r="15" spans="9:22" ht="13.5" thickBot="1">
      <c r="I15" s="614"/>
      <c r="L15" s="615"/>
      <c r="M15" s="615"/>
      <c r="N15" s="188"/>
      <c r="O15" s="615"/>
      <c r="P15" s="615"/>
      <c r="Q15" s="188"/>
      <c r="R15" s="615"/>
      <c r="S15" s="615"/>
      <c r="T15" s="188"/>
      <c r="U15" s="615"/>
      <c r="V15" s="615"/>
    </row>
    <row r="16" spans="12:22" ht="12.75">
      <c r="L16" s="615"/>
      <c r="M16" s="615"/>
      <c r="N16" s="188"/>
      <c r="O16" s="615"/>
      <c r="P16" s="615"/>
      <c r="Q16" s="188"/>
      <c r="R16" s="615"/>
      <c r="S16" s="615"/>
      <c r="T16" s="188"/>
      <c r="U16" s="615"/>
      <c r="V16" s="615"/>
    </row>
    <row r="17" spans="12:22" ht="12.75">
      <c r="L17" s="615"/>
      <c r="M17" s="615"/>
      <c r="N17" s="188"/>
      <c r="O17" s="615"/>
      <c r="P17" s="615"/>
      <c r="Q17" s="188"/>
      <c r="R17" s="615"/>
      <c r="S17" s="615"/>
      <c r="T17" s="188"/>
      <c r="U17" s="615"/>
      <c r="V17" s="615"/>
    </row>
    <row r="18" spans="12:22" ht="13.5" thickBot="1">
      <c r="L18" s="615"/>
      <c r="M18" s="615"/>
      <c r="N18" s="188"/>
      <c r="O18" s="615"/>
      <c r="P18" s="615"/>
      <c r="Q18" s="188"/>
      <c r="R18" s="615"/>
      <c r="S18" s="615"/>
      <c r="T18" s="188"/>
      <c r="U18" s="615"/>
      <c r="V18" s="615"/>
    </row>
    <row r="19" spans="9:22" ht="12.75">
      <c r="I19" s="613"/>
      <c r="L19" s="615"/>
      <c r="M19" s="615"/>
      <c r="N19" s="188"/>
      <c r="O19" s="615"/>
      <c r="P19" s="615"/>
      <c r="Q19" s="188"/>
      <c r="R19" s="615"/>
      <c r="S19" s="615"/>
      <c r="T19" s="188"/>
      <c r="U19" s="615"/>
      <c r="V19" s="615"/>
    </row>
    <row r="20" spans="9:22" ht="13.5" thickBot="1">
      <c r="I20" s="614"/>
      <c r="L20" s="615"/>
      <c r="M20" s="615"/>
      <c r="N20" s="188"/>
      <c r="O20" s="615"/>
      <c r="P20" s="615"/>
      <c r="Q20" s="188"/>
      <c r="R20" s="615"/>
      <c r="S20" s="615"/>
      <c r="T20" s="188"/>
      <c r="U20" s="615"/>
      <c r="V20" s="615"/>
    </row>
    <row r="21" spans="12:22" ht="7.5" customHeight="1">
      <c r="L21" s="615"/>
      <c r="M21" s="615"/>
      <c r="N21" s="188"/>
      <c r="O21" s="615"/>
      <c r="P21" s="615"/>
      <c r="Q21" s="188"/>
      <c r="R21" s="615"/>
      <c r="S21" s="615"/>
      <c r="T21" s="188"/>
      <c r="U21" s="615"/>
      <c r="V21" s="615"/>
    </row>
    <row r="22" spans="12:22" ht="12.75">
      <c r="L22" s="615"/>
      <c r="M22" s="615"/>
      <c r="N22" s="188"/>
      <c r="O22" s="615"/>
      <c r="P22" s="615"/>
      <c r="Q22" s="188"/>
      <c r="R22" s="615"/>
      <c r="S22" s="615"/>
      <c r="T22" s="188"/>
      <c r="U22" s="615"/>
      <c r="V22" s="615"/>
    </row>
    <row r="23" spans="12:22" ht="13.5" thickBot="1">
      <c r="L23" s="615"/>
      <c r="M23" s="615"/>
      <c r="N23" s="188"/>
      <c r="O23" s="615"/>
      <c r="P23" s="615"/>
      <c r="Q23" s="188"/>
      <c r="R23" s="615"/>
      <c r="S23" s="615"/>
      <c r="T23" s="188"/>
      <c r="U23" s="615"/>
      <c r="V23" s="615"/>
    </row>
    <row r="24" spans="9:22" ht="12.75">
      <c r="I24" s="613"/>
      <c r="L24" s="615"/>
      <c r="M24" s="615"/>
      <c r="N24" s="188"/>
      <c r="O24" s="615"/>
      <c r="P24" s="615"/>
      <c r="Q24" s="188"/>
      <c r="R24" s="615"/>
      <c r="S24" s="615"/>
      <c r="T24" s="188"/>
      <c r="U24" s="615"/>
      <c r="V24" s="615"/>
    </row>
    <row r="25" spans="9:22" ht="13.5" thickBot="1">
      <c r="I25" s="614"/>
      <c r="L25" s="615"/>
      <c r="M25" s="615"/>
      <c r="N25" s="188"/>
      <c r="O25" s="615"/>
      <c r="P25" s="615"/>
      <c r="Q25" s="188"/>
      <c r="R25" s="615"/>
      <c r="S25" s="615"/>
      <c r="T25" s="188"/>
      <c r="U25" s="615"/>
      <c r="V25" s="615"/>
    </row>
    <row r="26" spans="12:22" ht="9" customHeight="1">
      <c r="L26" s="615"/>
      <c r="M26" s="615"/>
      <c r="N26" s="188"/>
      <c r="O26" s="615"/>
      <c r="P26" s="615"/>
      <c r="Q26" s="188"/>
      <c r="R26" s="615"/>
      <c r="S26" s="615"/>
      <c r="T26" s="188"/>
      <c r="U26" s="615"/>
      <c r="V26" s="615"/>
    </row>
    <row r="27" spans="12:22" ht="13.5" thickBot="1">
      <c r="L27" s="615"/>
      <c r="M27" s="615"/>
      <c r="N27" s="188"/>
      <c r="O27" s="615"/>
      <c r="P27" s="615"/>
      <c r="Q27" s="188"/>
      <c r="R27" s="615"/>
      <c r="S27" s="615"/>
      <c r="T27" s="188"/>
      <c r="U27" s="615"/>
      <c r="V27" s="615"/>
    </row>
    <row r="28" spans="9:22" ht="12.75">
      <c r="I28" s="613"/>
      <c r="L28" s="615"/>
      <c r="M28" s="615"/>
      <c r="N28" s="188"/>
      <c r="O28" s="615"/>
      <c r="P28" s="615"/>
      <c r="Q28" s="188"/>
      <c r="R28" s="615"/>
      <c r="S28" s="615"/>
      <c r="T28" s="188"/>
      <c r="U28" s="615"/>
      <c r="V28" s="615"/>
    </row>
    <row r="29" spans="9:22" ht="13.5" thickBot="1">
      <c r="I29" s="614"/>
      <c r="L29" s="615"/>
      <c r="M29" s="615"/>
      <c r="N29" s="188"/>
      <c r="O29" s="615"/>
      <c r="P29" s="615"/>
      <c r="Q29" s="188"/>
      <c r="R29" s="615"/>
      <c r="S29" s="615"/>
      <c r="T29" s="188"/>
      <c r="U29" s="615"/>
      <c r="V29" s="615"/>
    </row>
    <row r="30" spans="12:22" ht="12.75">
      <c r="L30" s="615"/>
      <c r="M30" s="615"/>
      <c r="N30" s="188"/>
      <c r="O30" s="615"/>
      <c r="P30" s="615"/>
      <c r="Q30" s="188"/>
      <c r="R30" s="615"/>
      <c r="S30" s="615"/>
      <c r="T30" s="188"/>
      <c r="U30" s="615"/>
      <c r="V30" s="615"/>
    </row>
    <row r="31" spans="12:22" ht="6" customHeight="1">
      <c r="L31" s="615"/>
      <c r="M31" s="615"/>
      <c r="N31" s="188"/>
      <c r="O31" s="615"/>
      <c r="P31" s="615"/>
      <c r="Q31" s="188"/>
      <c r="R31" s="615"/>
      <c r="S31" s="615"/>
      <c r="T31" s="188"/>
      <c r="U31" s="615"/>
      <c r="V31" s="615"/>
    </row>
    <row r="32" spans="12:22" ht="13.5" thickBot="1">
      <c r="L32" s="615"/>
      <c r="M32" s="615"/>
      <c r="N32" s="188"/>
      <c r="O32" s="615"/>
      <c r="P32" s="615"/>
      <c r="Q32" s="188"/>
      <c r="R32" s="615"/>
      <c r="S32" s="615"/>
      <c r="T32" s="188"/>
      <c r="U32" s="615"/>
      <c r="V32" s="615"/>
    </row>
    <row r="33" spans="9:22" ht="12.75">
      <c r="I33" s="613"/>
      <c r="L33" s="615"/>
      <c r="M33" s="615"/>
      <c r="N33" s="188"/>
      <c r="O33" s="615"/>
      <c r="P33" s="615"/>
      <c r="Q33" s="188"/>
      <c r="R33" s="615"/>
      <c r="S33" s="615"/>
      <c r="T33" s="188"/>
      <c r="U33" s="615"/>
      <c r="V33" s="615"/>
    </row>
    <row r="34" spans="9:22" ht="13.5" thickBot="1">
      <c r="I34" s="614"/>
      <c r="L34" s="615"/>
      <c r="M34" s="615"/>
      <c r="N34" s="188"/>
      <c r="O34" s="615"/>
      <c r="P34" s="615"/>
      <c r="Q34" s="188"/>
      <c r="R34" s="615"/>
      <c r="S34" s="615"/>
      <c r="T34" s="188"/>
      <c r="U34" s="615"/>
      <c r="V34" s="615"/>
    </row>
    <row r="35" spans="12:22" ht="12.75">
      <c r="L35" s="615"/>
      <c r="M35" s="615"/>
      <c r="N35" s="188"/>
      <c r="O35" s="615"/>
      <c r="P35" s="615"/>
      <c r="Q35" s="188"/>
      <c r="R35" s="615"/>
      <c r="S35" s="615"/>
      <c r="T35" s="188"/>
      <c r="U35" s="615"/>
      <c r="V35" s="615"/>
    </row>
    <row r="36" spans="12:22" ht="6.75" customHeight="1">
      <c r="L36" s="615"/>
      <c r="M36" s="615"/>
      <c r="N36" s="188"/>
      <c r="O36" s="615"/>
      <c r="P36" s="615"/>
      <c r="Q36" s="188"/>
      <c r="R36" s="615"/>
      <c r="S36" s="615"/>
      <c r="T36" s="188"/>
      <c r="U36" s="615"/>
      <c r="V36" s="615"/>
    </row>
    <row r="37" spans="12:22" ht="13.5" thickBot="1">
      <c r="L37" s="615"/>
      <c r="M37" s="615"/>
      <c r="N37" s="188"/>
      <c r="O37" s="615"/>
      <c r="P37" s="615"/>
      <c r="Q37" s="188"/>
      <c r="R37" s="615"/>
      <c r="S37" s="615"/>
      <c r="T37" s="188"/>
      <c r="U37" s="615"/>
      <c r="V37" s="615"/>
    </row>
    <row r="38" spans="9:22" ht="12.75">
      <c r="I38" s="613"/>
      <c r="L38" s="615"/>
      <c r="M38" s="615"/>
      <c r="N38" s="189"/>
      <c r="O38" s="615"/>
      <c r="P38" s="615"/>
      <c r="Q38" s="189"/>
      <c r="R38" s="615"/>
      <c r="S38" s="615"/>
      <c r="T38" s="189"/>
      <c r="U38" s="615"/>
      <c r="V38" s="615"/>
    </row>
    <row r="39" spans="9:22" ht="13.5" thickBot="1">
      <c r="I39" s="614"/>
      <c r="L39" s="615"/>
      <c r="M39" s="615"/>
      <c r="N39" s="189"/>
      <c r="O39" s="615"/>
      <c r="P39" s="615"/>
      <c r="Q39" s="189"/>
      <c r="R39" s="615"/>
      <c r="S39" s="615"/>
      <c r="T39" s="189"/>
      <c r="U39" s="615"/>
      <c r="V39" s="615"/>
    </row>
    <row r="40" spans="13:22" ht="12.75">
      <c r="M40" s="248"/>
      <c r="N40" s="248"/>
      <c r="O40" s="248"/>
      <c r="P40" s="248"/>
      <c r="Q40" s="248"/>
      <c r="R40" s="248"/>
      <c r="S40" s="248"/>
      <c r="T40" s="248"/>
      <c r="U40" s="248"/>
      <c r="V40" s="248"/>
    </row>
    <row r="41" spans="13:22" ht="12.75">
      <c r="M41" s="248"/>
      <c r="N41" s="248"/>
      <c r="O41" s="248"/>
      <c r="P41" s="248"/>
      <c r="Q41" s="248"/>
      <c r="R41" s="248"/>
      <c r="S41" s="248"/>
      <c r="T41" s="248"/>
      <c r="U41" s="248"/>
      <c r="V41" s="248"/>
    </row>
    <row r="42" spans="13:22" ht="12.75">
      <c r="M42" s="248"/>
      <c r="N42" s="248"/>
      <c r="O42" s="248"/>
      <c r="P42" s="248"/>
      <c r="Q42" s="248"/>
      <c r="R42" s="248"/>
      <c r="S42" s="248"/>
      <c r="T42" s="248"/>
      <c r="U42" s="248"/>
      <c r="V42" s="248"/>
    </row>
    <row r="43" spans="13:22" ht="12.75">
      <c r="M43" s="248"/>
      <c r="N43" s="248"/>
      <c r="O43" s="248"/>
      <c r="P43" s="248"/>
      <c r="Q43" s="248"/>
      <c r="R43" s="248"/>
      <c r="S43" s="248"/>
      <c r="T43" s="248"/>
      <c r="U43" s="248"/>
      <c r="V43" s="248"/>
    </row>
    <row r="44" ht="12.75"/>
    <row r="45" ht="12.75"/>
    <row r="46" ht="12.75"/>
    <row r="47" ht="12.75"/>
    <row r="48" ht="12.75"/>
  </sheetData>
  <sheetProtection/>
  <mergeCells count="20">
    <mergeCell ref="R12:S39"/>
    <mergeCell ref="B2:V2"/>
    <mergeCell ref="B4:V4"/>
    <mergeCell ref="B6:V6"/>
    <mergeCell ref="C8:F10"/>
    <mergeCell ref="L8:V8"/>
    <mergeCell ref="L10:M10"/>
    <mergeCell ref="O10:P10"/>
    <mergeCell ref="R10:S10"/>
    <mergeCell ref="U10:V10"/>
    <mergeCell ref="H11:J11"/>
    <mergeCell ref="I14:I15"/>
    <mergeCell ref="I19:I20"/>
    <mergeCell ref="U12:V39"/>
    <mergeCell ref="I28:I29"/>
    <mergeCell ref="I33:I34"/>
    <mergeCell ref="I38:I39"/>
    <mergeCell ref="I24:I25"/>
    <mergeCell ref="L12:M39"/>
    <mergeCell ref="O12:P39"/>
  </mergeCells>
  <printOptions/>
  <pageMargins left="0.2" right="0.2" top="1" bottom="0.44" header="0" footer="0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45"/>
  <sheetViews>
    <sheetView zoomScale="50" zoomScaleNormal="50" zoomScalePageLayoutView="0" workbookViewId="0" topLeftCell="A1">
      <selection activeCell="Z51" sqref="Z51"/>
    </sheetView>
  </sheetViews>
  <sheetFormatPr defaultColWidth="9.140625" defaultRowHeight="12.75"/>
  <cols>
    <col min="1" max="1" width="2.28125" style="186" customWidth="1"/>
    <col min="2" max="2" width="2.140625" style="186" customWidth="1"/>
    <col min="3" max="3" width="6.57421875" style="186" customWidth="1"/>
    <col min="4" max="19" width="8.28125" style="186" customWidth="1"/>
    <col min="20" max="20" width="6.140625" style="186" customWidth="1"/>
    <col min="21" max="21" width="2.00390625" style="186" customWidth="1"/>
    <col min="22" max="22" width="4.7109375" style="186" customWidth="1"/>
    <col min="23" max="16384" width="9.140625" style="186" customWidth="1"/>
  </cols>
  <sheetData>
    <row r="1" ht="13.5" thickBot="1"/>
    <row r="2" spans="2:22" ht="20.25" customHeight="1" thickBot="1">
      <c r="B2" s="616" t="s">
        <v>59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8"/>
    </row>
    <row r="3" ht="7.5" customHeight="1" thickBot="1"/>
    <row r="4" spans="2:22" ht="23.25" customHeight="1" thickBot="1">
      <c r="B4" s="619" t="s">
        <v>104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1"/>
    </row>
    <row r="5" spans="3:15" ht="18.75" customHeight="1"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</row>
    <row r="6" spans="2:22" ht="20.25">
      <c r="B6" s="622" t="s">
        <v>105</v>
      </c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</row>
    <row r="7" spans="2:22" ht="20.25"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</row>
    <row r="8" spans="2:22" ht="18" customHeight="1" thickBot="1"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</row>
    <row r="9" spans="4:19" ht="12.75">
      <c r="D9" s="652" t="s">
        <v>106</v>
      </c>
      <c r="E9" s="653"/>
      <c r="F9" s="653"/>
      <c r="G9" s="653"/>
      <c r="H9" s="653"/>
      <c r="I9" s="653"/>
      <c r="J9" s="653"/>
      <c r="K9" s="654"/>
      <c r="L9" s="652" t="s">
        <v>107</v>
      </c>
      <c r="M9" s="653"/>
      <c r="N9" s="653"/>
      <c r="O9" s="653"/>
      <c r="P9" s="653"/>
      <c r="Q9" s="653"/>
      <c r="R9" s="653"/>
      <c r="S9" s="654"/>
    </row>
    <row r="10" spans="4:19" ht="13.5" thickBot="1">
      <c r="D10" s="655"/>
      <c r="E10" s="656"/>
      <c r="F10" s="656"/>
      <c r="G10" s="656"/>
      <c r="H10" s="656"/>
      <c r="I10" s="656"/>
      <c r="J10" s="656"/>
      <c r="K10" s="657"/>
      <c r="L10" s="655"/>
      <c r="M10" s="656"/>
      <c r="N10" s="656"/>
      <c r="O10" s="656"/>
      <c r="P10" s="656"/>
      <c r="Q10" s="656"/>
      <c r="R10" s="656"/>
      <c r="S10" s="657"/>
    </row>
    <row r="11" spans="4:19" ht="12.75">
      <c r="D11" s="634"/>
      <c r="E11" s="635"/>
      <c r="F11" s="635"/>
      <c r="G11" s="635"/>
      <c r="H11" s="635"/>
      <c r="I11" s="635"/>
      <c r="J11" s="635"/>
      <c r="K11" s="636"/>
      <c r="L11" s="643"/>
      <c r="M11" s="644"/>
      <c r="N11" s="644"/>
      <c r="O11" s="644"/>
      <c r="P11" s="644"/>
      <c r="Q11" s="644"/>
      <c r="R11" s="644"/>
      <c r="S11" s="645"/>
    </row>
    <row r="12" spans="4:19" ht="12.75">
      <c r="D12" s="637"/>
      <c r="E12" s="661"/>
      <c r="F12" s="661"/>
      <c r="G12" s="661"/>
      <c r="H12" s="661"/>
      <c r="I12" s="661"/>
      <c r="J12" s="661"/>
      <c r="K12" s="639"/>
      <c r="L12" s="646"/>
      <c r="M12" s="647"/>
      <c r="N12" s="647"/>
      <c r="O12" s="647"/>
      <c r="P12" s="647"/>
      <c r="Q12" s="647"/>
      <c r="R12" s="647"/>
      <c r="S12" s="648"/>
    </row>
    <row r="13" spans="4:19" ht="12.75">
      <c r="D13" s="637"/>
      <c r="E13" s="661"/>
      <c r="F13" s="661"/>
      <c r="G13" s="661"/>
      <c r="H13" s="661"/>
      <c r="I13" s="661"/>
      <c r="J13" s="661"/>
      <c r="K13" s="639"/>
      <c r="L13" s="646"/>
      <c r="M13" s="647"/>
      <c r="N13" s="647"/>
      <c r="O13" s="647"/>
      <c r="P13" s="647"/>
      <c r="Q13" s="647"/>
      <c r="R13" s="647"/>
      <c r="S13" s="648"/>
    </row>
    <row r="14" spans="4:19" ht="12.75">
      <c r="D14" s="637"/>
      <c r="E14" s="661"/>
      <c r="F14" s="661"/>
      <c r="G14" s="661"/>
      <c r="H14" s="661"/>
      <c r="I14" s="661"/>
      <c r="J14" s="661"/>
      <c r="K14" s="639"/>
      <c r="L14" s="646"/>
      <c r="M14" s="647"/>
      <c r="N14" s="647"/>
      <c r="O14" s="647"/>
      <c r="P14" s="647"/>
      <c r="Q14" s="647"/>
      <c r="R14" s="647"/>
      <c r="S14" s="648"/>
    </row>
    <row r="15" spans="4:19" ht="12.75">
      <c r="D15" s="637"/>
      <c r="E15" s="661"/>
      <c r="F15" s="661"/>
      <c r="G15" s="661"/>
      <c r="H15" s="661"/>
      <c r="I15" s="661"/>
      <c r="J15" s="661"/>
      <c r="K15" s="639"/>
      <c r="L15" s="646"/>
      <c r="M15" s="647"/>
      <c r="N15" s="647"/>
      <c r="O15" s="647"/>
      <c r="P15" s="647"/>
      <c r="Q15" s="647"/>
      <c r="R15" s="647"/>
      <c r="S15" s="648"/>
    </row>
    <row r="16" spans="4:19" ht="12.75">
      <c r="D16" s="637"/>
      <c r="E16" s="661"/>
      <c r="F16" s="661"/>
      <c r="G16" s="661"/>
      <c r="H16" s="661"/>
      <c r="I16" s="661"/>
      <c r="J16" s="661"/>
      <c r="K16" s="639"/>
      <c r="L16" s="646"/>
      <c r="M16" s="647"/>
      <c r="N16" s="647"/>
      <c r="O16" s="647"/>
      <c r="P16" s="647"/>
      <c r="Q16" s="647"/>
      <c r="R16" s="647"/>
      <c r="S16" s="648"/>
    </row>
    <row r="17" spans="4:19" ht="12.75">
      <c r="D17" s="637"/>
      <c r="E17" s="661"/>
      <c r="F17" s="661"/>
      <c r="G17" s="661"/>
      <c r="H17" s="661"/>
      <c r="I17" s="661"/>
      <c r="J17" s="661"/>
      <c r="K17" s="639"/>
      <c r="L17" s="646"/>
      <c r="M17" s="647"/>
      <c r="N17" s="647"/>
      <c r="O17" s="647"/>
      <c r="P17" s="647"/>
      <c r="Q17" s="647"/>
      <c r="R17" s="647"/>
      <c r="S17" s="648"/>
    </row>
    <row r="18" spans="4:19" ht="10.5" customHeight="1">
      <c r="D18" s="637"/>
      <c r="E18" s="661"/>
      <c r="F18" s="661"/>
      <c r="G18" s="661"/>
      <c r="H18" s="661"/>
      <c r="I18" s="661"/>
      <c r="J18" s="661"/>
      <c r="K18" s="639"/>
      <c r="L18" s="646"/>
      <c r="M18" s="647"/>
      <c r="N18" s="647"/>
      <c r="O18" s="647"/>
      <c r="P18" s="647"/>
      <c r="Q18" s="647"/>
      <c r="R18" s="647"/>
      <c r="S18" s="648"/>
    </row>
    <row r="19" spans="4:19" ht="10.5" customHeight="1">
      <c r="D19" s="637"/>
      <c r="E19" s="661"/>
      <c r="F19" s="661"/>
      <c r="G19" s="661"/>
      <c r="H19" s="661"/>
      <c r="I19" s="661"/>
      <c r="J19" s="661"/>
      <c r="K19" s="639"/>
      <c r="L19" s="646"/>
      <c r="M19" s="647"/>
      <c r="N19" s="647"/>
      <c r="O19" s="647"/>
      <c r="P19" s="647"/>
      <c r="Q19" s="647"/>
      <c r="R19" s="647"/>
      <c r="S19" s="648"/>
    </row>
    <row r="20" spans="4:19" ht="10.5" customHeight="1">
      <c r="D20" s="637"/>
      <c r="E20" s="661"/>
      <c r="F20" s="661"/>
      <c r="G20" s="661"/>
      <c r="H20" s="661"/>
      <c r="I20" s="661"/>
      <c r="J20" s="661"/>
      <c r="K20" s="639"/>
      <c r="L20" s="646"/>
      <c r="M20" s="647"/>
      <c r="N20" s="647"/>
      <c r="O20" s="647"/>
      <c r="P20" s="647"/>
      <c r="Q20" s="647"/>
      <c r="R20" s="647"/>
      <c r="S20" s="648"/>
    </row>
    <row r="21" spans="4:19" ht="10.5" customHeight="1">
      <c r="D21" s="637"/>
      <c r="E21" s="661"/>
      <c r="F21" s="661"/>
      <c r="G21" s="661"/>
      <c r="H21" s="661"/>
      <c r="I21" s="661"/>
      <c r="J21" s="661"/>
      <c r="K21" s="639"/>
      <c r="L21" s="646"/>
      <c r="M21" s="647"/>
      <c r="N21" s="647"/>
      <c r="O21" s="647"/>
      <c r="P21" s="647"/>
      <c r="Q21" s="647"/>
      <c r="R21" s="647"/>
      <c r="S21" s="648"/>
    </row>
    <row r="22" spans="4:19" ht="10.5" customHeight="1">
      <c r="D22" s="637"/>
      <c r="E22" s="661"/>
      <c r="F22" s="661"/>
      <c r="G22" s="661"/>
      <c r="H22" s="661"/>
      <c r="I22" s="661"/>
      <c r="J22" s="661"/>
      <c r="K22" s="639"/>
      <c r="L22" s="646"/>
      <c r="M22" s="647"/>
      <c r="N22" s="647"/>
      <c r="O22" s="647"/>
      <c r="P22" s="647"/>
      <c r="Q22" s="647"/>
      <c r="R22" s="647"/>
      <c r="S22" s="648"/>
    </row>
    <row r="23" spans="4:19" ht="13.5" thickBot="1">
      <c r="D23" s="640"/>
      <c r="E23" s="641"/>
      <c r="F23" s="641"/>
      <c r="G23" s="641"/>
      <c r="H23" s="641"/>
      <c r="I23" s="641"/>
      <c r="J23" s="641"/>
      <c r="K23" s="642"/>
      <c r="L23" s="649"/>
      <c r="M23" s="650"/>
      <c r="N23" s="650"/>
      <c r="O23" s="650"/>
      <c r="P23" s="650"/>
      <c r="Q23" s="650"/>
      <c r="R23" s="650"/>
      <c r="S23" s="651"/>
    </row>
    <row r="24" spans="4:19" ht="12.75">
      <c r="D24" s="652" t="s">
        <v>108</v>
      </c>
      <c r="E24" s="653"/>
      <c r="F24" s="653"/>
      <c r="G24" s="653"/>
      <c r="H24" s="653"/>
      <c r="I24" s="653"/>
      <c r="J24" s="653"/>
      <c r="K24" s="654"/>
      <c r="L24" s="652" t="s">
        <v>109</v>
      </c>
      <c r="M24" s="653"/>
      <c r="N24" s="653"/>
      <c r="O24" s="653"/>
      <c r="P24" s="653"/>
      <c r="Q24" s="653"/>
      <c r="R24" s="653"/>
      <c r="S24" s="654"/>
    </row>
    <row r="25" spans="4:19" ht="13.5" thickBot="1">
      <c r="D25" s="655"/>
      <c r="E25" s="656"/>
      <c r="F25" s="656"/>
      <c r="G25" s="656"/>
      <c r="H25" s="656"/>
      <c r="I25" s="656"/>
      <c r="J25" s="656"/>
      <c r="K25" s="657"/>
      <c r="L25" s="655"/>
      <c r="M25" s="656"/>
      <c r="N25" s="656"/>
      <c r="O25" s="656"/>
      <c r="P25" s="656"/>
      <c r="Q25" s="656"/>
      <c r="R25" s="656"/>
      <c r="S25" s="657"/>
    </row>
    <row r="26" spans="4:19" ht="12.75">
      <c r="D26" s="634"/>
      <c r="E26" s="635"/>
      <c r="F26" s="635"/>
      <c r="G26" s="635"/>
      <c r="H26" s="635"/>
      <c r="I26" s="635"/>
      <c r="J26" s="635"/>
      <c r="K26" s="636"/>
      <c r="L26" s="634"/>
      <c r="M26" s="635"/>
      <c r="N26" s="635"/>
      <c r="O26" s="635"/>
      <c r="P26" s="635"/>
      <c r="Q26" s="635"/>
      <c r="R26" s="635"/>
      <c r="S26" s="636"/>
    </row>
    <row r="27" spans="4:19" ht="12.75">
      <c r="D27" s="637"/>
      <c r="E27" s="661"/>
      <c r="F27" s="661"/>
      <c r="G27" s="661"/>
      <c r="H27" s="661"/>
      <c r="I27" s="661"/>
      <c r="J27" s="661"/>
      <c r="K27" s="639"/>
      <c r="L27" s="637"/>
      <c r="M27" s="638"/>
      <c r="N27" s="638"/>
      <c r="O27" s="638"/>
      <c r="P27" s="638"/>
      <c r="Q27" s="638"/>
      <c r="R27" s="638"/>
      <c r="S27" s="639"/>
    </row>
    <row r="28" spans="4:19" ht="12.75">
      <c r="D28" s="637"/>
      <c r="E28" s="661"/>
      <c r="F28" s="661"/>
      <c r="G28" s="661"/>
      <c r="H28" s="661"/>
      <c r="I28" s="661"/>
      <c r="J28" s="661"/>
      <c r="K28" s="639"/>
      <c r="L28" s="637"/>
      <c r="M28" s="638"/>
      <c r="N28" s="638"/>
      <c r="O28" s="638"/>
      <c r="P28" s="638"/>
      <c r="Q28" s="638"/>
      <c r="R28" s="638"/>
      <c r="S28" s="639"/>
    </row>
    <row r="29" spans="4:19" ht="12.75">
      <c r="D29" s="637"/>
      <c r="E29" s="661"/>
      <c r="F29" s="661"/>
      <c r="G29" s="661"/>
      <c r="H29" s="661"/>
      <c r="I29" s="661"/>
      <c r="J29" s="661"/>
      <c r="K29" s="639"/>
      <c r="L29" s="637"/>
      <c r="M29" s="638"/>
      <c r="N29" s="638"/>
      <c r="O29" s="638"/>
      <c r="P29" s="638"/>
      <c r="Q29" s="638"/>
      <c r="R29" s="638"/>
      <c r="S29" s="639"/>
    </row>
    <row r="30" spans="4:19" ht="12.75">
      <c r="D30" s="637"/>
      <c r="E30" s="661"/>
      <c r="F30" s="661"/>
      <c r="G30" s="661"/>
      <c r="H30" s="661"/>
      <c r="I30" s="661"/>
      <c r="J30" s="661"/>
      <c r="K30" s="639"/>
      <c r="L30" s="637"/>
      <c r="M30" s="638"/>
      <c r="N30" s="638"/>
      <c r="O30" s="638"/>
      <c r="P30" s="638"/>
      <c r="Q30" s="638"/>
      <c r="R30" s="638"/>
      <c r="S30" s="639"/>
    </row>
    <row r="31" spans="4:19" ht="12.75">
      <c r="D31" s="637"/>
      <c r="E31" s="661"/>
      <c r="F31" s="661"/>
      <c r="G31" s="661"/>
      <c r="H31" s="661"/>
      <c r="I31" s="661"/>
      <c r="J31" s="661"/>
      <c r="K31" s="639"/>
      <c r="L31" s="637"/>
      <c r="M31" s="638"/>
      <c r="N31" s="638"/>
      <c r="O31" s="638"/>
      <c r="P31" s="638"/>
      <c r="Q31" s="638"/>
      <c r="R31" s="638"/>
      <c r="S31" s="639"/>
    </row>
    <row r="32" spans="4:19" ht="10.5" customHeight="1">
      <c r="D32" s="637"/>
      <c r="E32" s="661"/>
      <c r="F32" s="661"/>
      <c r="G32" s="661"/>
      <c r="H32" s="661"/>
      <c r="I32" s="661"/>
      <c r="J32" s="661"/>
      <c r="K32" s="639"/>
      <c r="L32" s="637"/>
      <c r="M32" s="638"/>
      <c r="N32" s="638"/>
      <c r="O32" s="638"/>
      <c r="P32" s="638"/>
      <c r="Q32" s="638"/>
      <c r="R32" s="638"/>
      <c r="S32" s="639"/>
    </row>
    <row r="33" spans="4:19" ht="10.5" customHeight="1">
      <c r="D33" s="637"/>
      <c r="E33" s="661"/>
      <c r="F33" s="661"/>
      <c r="G33" s="661"/>
      <c r="H33" s="661"/>
      <c r="I33" s="661"/>
      <c r="J33" s="661"/>
      <c r="K33" s="639"/>
      <c r="L33" s="637"/>
      <c r="M33" s="638"/>
      <c r="N33" s="638"/>
      <c r="O33" s="638"/>
      <c r="P33" s="638"/>
      <c r="Q33" s="638"/>
      <c r="R33" s="638"/>
      <c r="S33" s="639"/>
    </row>
    <row r="34" spans="4:19" ht="10.5" customHeight="1">
      <c r="D34" s="637"/>
      <c r="E34" s="661"/>
      <c r="F34" s="661"/>
      <c r="G34" s="661"/>
      <c r="H34" s="661"/>
      <c r="I34" s="661"/>
      <c r="J34" s="661"/>
      <c r="K34" s="639"/>
      <c r="L34" s="637"/>
      <c r="M34" s="638"/>
      <c r="N34" s="638"/>
      <c r="O34" s="638"/>
      <c r="P34" s="638"/>
      <c r="Q34" s="638"/>
      <c r="R34" s="638"/>
      <c r="S34" s="639"/>
    </row>
    <row r="35" spans="4:19" ht="10.5" customHeight="1">
      <c r="D35" s="637"/>
      <c r="E35" s="661"/>
      <c r="F35" s="661"/>
      <c r="G35" s="661"/>
      <c r="H35" s="661"/>
      <c r="I35" s="661"/>
      <c r="J35" s="661"/>
      <c r="K35" s="639"/>
      <c r="L35" s="637"/>
      <c r="M35" s="638"/>
      <c r="N35" s="638"/>
      <c r="O35" s="638"/>
      <c r="P35" s="638"/>
      <c r="Q35" s="638"/>
      <c r="R35" s="638"/>
      <c r="S35" s="639"/>
    </row>
    <row r="36" spans="4:19" ht="10.5" customHeight="1">
      <c r="D36" s="637"/>
      <c r="E36" s="661"/>
      <c r="F36" s="661"/>
      <c r="G36" s="661"/>
      <c r="H36" s="661"/>
      <c r="I36" s="661"/>
      <c r="J36" s="661"/>
      <c r="K36" s="639"/>
      <c r="L36" s="637"/>
      <c r="M36" s="638"/>
      <c r="N36" s="638"/>
      <c r="O36" s="638"/>
      <c r="P36" s="638"/>
      <c r="Q36" s="638"/>
      <c r="R36" s="638"/>
      <c r="S36" s="639"/>
    </row>
    <row r="37" spans="4:19" ht="10.5" customHeight="1">
      <c r="D37" s="637"/>
      <c r="E37" s="661"/>
      <c r="F37" s="661"/>
      <c r="G37" s="661"/>
      <c r="H37" s="661"/>
      <c r="I37" s="661"/>
      <c r="J37" s="661"/>
      <c r="K37" s="639"/>
      <c r="L37" s="637"/>
      <c r="M37" s="638"/>
      <c r="N37" s="638"/>
      <c r="O37" s="638"/>
      <c r="P37" s="638"/>
      <c r="Q37" s="638"/>
      <c r="R37" s="638"/>
      <c r="S37" s="639"/>
    </row>
    <row r="38" spans="4:19" ht="10.5" customHeight="1" thickBot="1">
      <c r="D38" s="640"/>
      <c r="E38" s="641"/>
      <c r="F38" s="641"/>
      <c r="G38" s="641"/>
      <c r="H38" s="641"/>
      <c r="I38" s="641"/>
      <c r="J38" s="641"/>
      <c r="K38" s="642"/>
      <c r="L38" s="640"/>
      <c r="M38" s="641"/>
      <c r="N38" s="641"/>
      <c r="O38" s="641"/>
      <c r="P38" s="641"/>
      <c r="Q38" s="641"/>
      <c r="R38" s="641"/>
      <c r="S38" s="642"/>
    </row>
    <row r="39" ht="27.75" customHeight="1"/>
    <row r="40" ht="6.75" customHeight="1" thickBot="1"/>
    <row r="41" spans="3:21" ht="12.75" customHeight="1">
      <c r="C41" s="583" t="s">
        <v>110</v>
      </c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5"/>
    </row>
    <row r="42" spans="3:21" ht="12.75" customHeight="1">
      <c r="C42" s="586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8"/>
    </row>
    <row r="43" spans="3:21" ht="15.75" customHeight="1">
      <c r="C43" s="586"/>
      <c r="D43" s="587"/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8"/>
    </row>
    <row r="44" spans="3:21" ht="16.5" customHeight="1">
      <c r="C44" s="586"/>
      <c r="D44" s="587"/>
      <c r="E44" s="587"/>
      <c r="F44" s="587"/>
      <c r="G44" s="587"/>
      <c r="H44" s="587"/>
      <c r="I44" s="587"/>
      <c r="J44" s="587"/>
      <c r="K44" s="587"/>
      <c r="L44" s="587"/>
      <c r="M44" s="587"/>
      <c r="N44" s="587"/>
      <c r="O44" s="587"/>
      <c r="P44" s="587"/>
      <c r="Q44" s="587"/>
      <c r="R44" s="587"/>
      <c r="S44" s="587"/>
      <c r="T44" s="587"/>
      <c r="U44" s="588"/>
    </row>
    <row r="45" spans="3:21" ht="13.5" customHeight="1" thickBot="1">
      <c r="C45" s="658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660"/>
    </row>
  </sheetData>
  <sheetProtection/>
  <mergeCells count="12">
    <mergeCell ref="C41:U45"/>
    <mergeCell ref="D11:K23"/>
    <mergeCell ref="D24:K25"/>
    <mergeCell ref="L24:S25"/>
    <mergeCell ref="D26:K38"/>
    <mergeCell ref="L26:S38"/>
    <mergeCell ref="L11:S23"/>
    <mergeCell ref="B2:V2"/>
    <mergeCell ref="B4:V4"/>
    <mergeCell ref="B6:V6"/>
    <mergeCell ref="D9:K10"/>
    <mergeCell ref="L9:S10"/>
  </mergeCells>
  <printOptions/>
  <pageMargins left="0.2" right="0.2" top="0.34" bottom="0.21" header="0.17" footer="0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D52"/>
  <sheetViews>
    <sheetView tabSelected="1" zoomScale="60" zoomScaleNormal="60" zoomScalePageLayoutView="0" workbookViewId="0" topLeftCell="C1">
      <selection activeCell="AD40" sqref="AD40"/>
    </sheetView>
  </sheetViews>
  <sheetFormatPr defaultColWidth="9.140625" defaultRowHeight="12.75"/>
  <cols>
    <col min="1" max="1" width="0.2890625" style="186" hidden="1" customWidth="1"/>
    <col min="2" max="2" width="4.57421875" style="186" hidden="1" customWidth="1"/>
    <col min="3" max="3" width="9.140625" style="186" customWidth="1"/>
    <col min="4" max="4" width="10.7109375" style="186" customWidth="1"/>
    <col min="5" max="5" width="5.7109375" style="186" customWidth="1"/>
    <col min="6" max="6" width="10.7109375" style="186" customWidth="1"/>
    <col min="7" max="7" width="2.140625" style="186" customWidth="1"/>
    <col min="8" max="8" width="4.7109375" style="186" customWidth="1"/>
    <col min="9" max="9" width="12.7109375" style="186" customWidth="1"/>
    <col min="10" max="10" width="4.7109375" style="186" customWidth="1"/>
    <col min="11" max="11" width="4.140625" style="186" customWidth="1"/>
    <col min="12" max="12" width="4.7109375" style="186" customWidth="1"/>
    <col min="13" max="13" width="12.7109375" style="186" customWidth="1"/>
    <col min="14" max="14" width="4.8515625" style="186" customWidth="1"/>
    <col min="15" max="15" width="4.00390625" style="186" customWidth="1"/>
    <col min="16" max="16" width="4.421875" style="186" customWidth="1"/>
    <col min="17" max="17" width="12.7109375" style="186" customWidth="1"/>
    <col min="18" max="18" width="4.7109375" style="186" customWidth="1"/>
    <col min="19" max="19" width="3.28125" style="186" customWidth="1"/>
    <col min="20" max="20" width="6.00390625" style="186" customWidth="1"/>
    <col min="21" max="21" width="12.8515625" style="186" customWidth="1"/>
    <col min="22" max="22" width="5.8515625" style="186" customWidth="1"/>
    <col min="23" max="23" width="4.140625" style="186" customWidth="1"/>
    <col min="24" max="24" width="5.57421875" style="186" customWidth="1"/>
    <col min="25" max="25" width="11.8515625" style="186" customWidth="1"/>
    <col min="26" max="26" width="7.57421875" style="186" customWidth="1"/>
    <col min="27" max="27" width="3.7109375" style="186" customWidth="1"/>
    <col min="28" max="28" width="3.57421875" style="186" customWidth="1"/>
    <col min="29" max="29" width="12.28125" style="186" customWidth="1"/>
    <col min="30" max="30" width="4.7109375" style="186" customWidth="1"/>
    <col min="31" max="16384" width="9.140625" style="186" customWidth="1"/>
  </cols>
  <sheetData>
    <row r="1" ht="13.5" thickBot="1"/>
    <row r="2" spans="2:30" ht="20.25" customHeight="1" thickBot="1">
      <c r="B2" s="616" t="s">
        <v>382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8"/>
    </row>
    <row r="3" ht="7.5" customHeight="1" thickBot="1"/>
    <row r="4" spans="2:30" ht="23.25" customHeight="1" thickBot="1">
      <c r="B4" s="619" t="s">
        <v>364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1"/>
    </row>
    <row r="5" spans="3:30" ht="6" customHeight="1"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</row>
    <row r="6" spans="2:30" ht="20.25">
      <c r="B6" s="622" t="s">
        <v>383</v>
      </c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</row>
    <row r="7" spans="2:30" ht="12.75" customHeight="1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</row>
    <row r="8" spans="2:30" ht="22.5" customHeight="1"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83" t="s">
        <v>111</v>
      </c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</row>
    <row r="9" spans="2:30" ht="10.5" customHeight="1"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</row>
    <row r="10" spans="2:30" ht="20.25">
      <c r="B10" s="277"/>
      <c r="C10" s="284"/>
      <c r="D10" s="284"/>
      <c r="F10" s="285"/>
      <c r="G10" s="285"/>
      <c r="H10" s="285"/>
      <c r="J10" s="285"/>
      <c r="K10" s="285"/>
      <c r="L10" s="285"/>
      <c r="M10" s="283" t="s">
        <v>112</v>
      </c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</row>
    <row r="11" spans="2:30" ht="11.25" customHeight="1">
      <c r="B11" s="277"/>
      <c r="C11" s="286"/>
      <c r="D11" s="286"/>
      <c r="E11" s="287"/>
      <c r="F11" s="287"/>
      <c r="G11" s="287"/>
      <c r="H11" s="287"/>
      <c r="I11" s="288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</row>
    <row r="12" spans="2:30" ht="20.25">
      <c r="B12" s="277"/>
      <c r="C12" s="286"/>
      <c r="D12" s="286"/>
      <c r="F12" s="285"/>
      <c r="G12" s="285"/>
      <c r="H12" s="285"/>
      <c r="J12" s="285"/>
      <c r="K12" s="285"/>
      <c r="L12" s="285"/>
      <c r="M12" s="283" t="s">
        <v>113</v>
      </c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</row>
    <row r="13" spans="2:30" ht="22.5" customHeight="1" thickBot="1">
      <c r="B13" s="277"/>
      <c r="C13" s="284"/>
      <c r="D13" s="284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</row>
    <row r="14" spans="2:30" s="294" customFormat="1" ht="20.25" customHeight="1">
      <c r="B14" s="292"/>
      <c r="C14" s="293"/>
      <c r="D14" s="293"/>
      <c r="E14" s="293"/>
      <c r="F14" s="293"/>
      <c r="G14" s="292"/>
      <c r="H14" s="662" t="s">
        <v>114</v>
      </c>
      <c r="I14" s="663"/>
      <c r="J14" s="664"/>
      <c r="K14" s="292"/>
      <c r="L14" s="662" t="s">
        <v>115</v>
      </c>
      <c r="M14" s="663"/>
      <c r="N14" s="664"/>
      <c r="O14" s="292"/>
      <c r="P14" s="662" t="s">
        <v>116</v>
      </c>
      <c r="Q14" s="663"/>
      <c r="R14" s="664"/>
      <c r="S14" s="292"/>
      <c r="T14" s="662" t="s">
        <v>117</v>
      </c>
      <c r="U14" s="663"/>
      <c r="V14" s="664"/>
      <c r="W14" s="292"/>
      <c r="X14" s="662" t="s">
        <v>118</v>
      </c>
      <c r="Y14" s="663"/>
      <c r="Z14" s="664"/>
      <c r="AA14" s="292"/>
      <c r="AB14" s="662" t="s">
        <v>119</v>
      </c>
      <c r="AC14" s="663"/>
      <c r="AD14" s="664"/>
    </row>
    <row r="15" spans="8:30" s="295" customFormat="1" ht="18" customHeight="1" thickBot="1">
      <c r="H15" s="665"/>
      <c r="I15" s="666"/>
      <c r="J15" s="667"/>
      <c r="K15" s="292"/>
      <c r="L15" s="665"/>
      <c r="M15" s="666"/>
      <c r="N15" s="667"/>
      <c r="O15" s="292"/>
      <c r="P15" s="665"/>
      <c r="Q15" s="666"/>
      <c r="R15" s="667"/>
      <c r="S15" s="292"/>
      <c r="T15" s="665"/>
      <c r="U15" s="666"/>
      <c r="V15" s="667"/>
      <c r="W15" s="292"/>
      <c r="X15" s="665"/>
      <c r="Y15" s="666"/>
      <c r="Z15" s="667"/>
      <c r="AA15" s="292"/>
      <c r="AB15" s="665"/>
      <c r="AC15" s="666"/>
      <c r="AD15" s="667"/>
    </row>
    <row r="16" ht="17.25" customHeight="1" thickBot="1"/>
    <row r="17" spans="9:29" ht="12.75">
      <c r="I17" s="613"/>
      <c r="M17" s="613"/>
      <c r="Q17" s="613"/>
      <c r="U17" s="613"/>
      <c r="Y17" s="613"/>
      <c r="AC17" s="613"/>
    </row>
    <row r="18" spans="9:29" ht="13.5" thickBot="1">
      <c r="I18" s="614"/>
      <c r="M18" s="614"/>
      <c r="Q18" s="614"/>
      <c r="U18" s="614"/>
      <c r="Y18" s="614"/>
      <c r="AC18" s="614"/>
    </row>
    <row r="20" ht="9" customHeight="1"/>
    <row r="21" ht="11.25" customHeight="1" thickBot="1"/>
    <row r="22" spans="9:29" ht="12.75">
      <c r="I22" s="613"/>
      <c r="M22" s="613"/>
      <c r="Q22" s="613"/>
      <c r="U22" s="613"/>
      <c r="Y22" s="613"/>
      <c r="AC22" s="613"/>
    </row>
    <row r="23" spans="9:29" ht="13.5" thickBot="1">
      <c r="I23" s="614"/>
      <c r="M23" s="614"/>
      <c r="Q23" s="614"/>
      <c r="U23" s="614"/>
      <c r="Y23" s="614"/>
      <c r="AC23" s="614"/>
    </row>
    <row r="24" ht="7.5" customHeight="1"/>
    <row r="25" ht="9" customHeight="1"/>
    <row r="26" ht="13.5" thickBot="1"/>
    <row r="27" spans="9:29" ht="12.75">
      <c r="I27" s="613"/>
      <c r="M27" s="613"/>
      <c r="Q27" s="613"/>
      <c r="U27" s="613"/>
      <c r="Y27" s="613"/>
      <c r="AC27" s="613"/>
    </row>
    <row r="28" spans="9:29" ht="13.5" thickBot="1">
      <c r="I28" s="614"/>
      <c r="M28" s="614"/>
      <c r="Q28" s="614"/>
      <c r="U28" s="614"/>
      <c r="Y28" s="614"/>
      <c r="AC28" s="614"/>
    </row>
    <row r="29" ht="9" customHeight="1"/>
    <row r="30" ht="5.25" customHeight="1"/>
    <row r="31" ht="13.5" thickBot="1"/>
    <row r="32" spans="9:29" ht="12.75">
      <c r="I32" s="613"/>
      <c r="M32" s="613"/>
      <c r="Q32" s="613"/>
      <c r="U32" s="613"/>
      <c r="Y32" s="613"/>
      <c r="AC32" s="613"/>
    </row>
    <row r="33" spans="9:29" ht="13.5" thickBot="1">
      <c r="I33" s="614"/>
      <c r="M33" s="614"/>
      <c r="Q33" s="614"/>
      <c r="U33" s="614"/>
      <c r="Y33" s="614"/>
      <c r="AC33" s="614"/>
    </row>
    <row r="35" ht="9" customHeight="1"/>
    <row r="36" ht="13.5" thickBot="1"/>
    <row r="37" spans="9:29" ht="12.75">
      <c r="I37" s="613"/>
      <c r="M37" s="613"/>
      <c r="Q37" s="613"/>
      <c r="U37" s="613"/>
      <c r="Y37" s="613"/>
      <c r="AC37" s="613"/>
    </row>
    <row r="38" spans="9:29" ht="13.5" thickBot="1">
      <c r="I38" s="614"/>
      <c r="M38" s="614"/>
      <c r="Q38" s="614"/>
      <c r="U38" s="614"/>
      <c r="Y38" s="614"/>
      <c r="AC38" s="614"/>
    </row>
    <row r="40" ht="8.25" customHeight="1"/>
    <row r="41" ht="13.5" thickBot="1"/>
    <row r="42" spans="9:29" ht="12.75">
      <c r="I42" s="613"/>
      <c r="M42" s="613"/>
      <c r="Q42" s="613"/>
      <c r="U42" s="613"/>
      <c r="Y42" s="613"/>
      <c r="AC42" s="613"/>
    </row>
    <row r="43" spans="9:29" ht="13.5" thickBot="1">
      <c r="I43" s="614"/>
      <c r="M43" s="614"/>
      <c r="Q43" s="614"/>
      <c r="U43" s="614"/>
      <c r="Y43" s="614"/>
      <c r="AC43" s="614"/>
    </row>
    <row r="45" spans="13:30" ht="13.5" thickBot="1">
      <c r="M45" s="248"/>
      <c r="N45" s="248"/>
      <c r="Q45" s="248"/>
      <c r="R45" s="248"/>
      <c r="U45" s="248"/>
      <c r="V45" s="248"/>
      <c r="Y45" s="248"/>
      <c r="Z45" s="248"/>
      <c r="AC45" s="248"/>
      <c r="AD45" s="248"/>
    </row>
    <row r="46" spans="13:30" ht="6.75" customHeight="1">
      <c r="M46" s="248"/>
      <c r="N46" s="248"/>
      <c r="Q46" s="248"/>
      <c r="R46" s="248"/>
      <c r="U46" s="248"/>
      <c r="V46" s="248"/>
      <c r="W46" s="668">
        <v>2</v>
      </c>
      <c r="X46" s="669"/>
      <c r="Y46" s="670"/>
      <c r="Z46" s="248"/>
      <c r="AC46" s="248"/>
      <c r="AD46" s="248"/>
    </row>
    <row r="47" spans="6:30" ht="23.25" customHeight="1">
      <c r="F47" s="289" t="s">
        <v>136</v>
      </c>
      <c r="M47" s="248"/>
      <c r="N47" s="248"/>
      <c r="Q47" s="248"/>
      <c r="R47" s="248"/>
      <c r="U47" s="248"/>
      <c r="V47" s="248"/>
      <c r="W47" s="671"/>
      <c r="X47" s="672"/>
      <c r="Y47" s="673"/>
      <c r="Z47" s="248"/>
      <c r="AD47" s="248"/>
    </row>
    <row r="48" spans="13:30" ht="6.75" customHeight="1" thickBot="1">
      <c r="M48" s="248"/>
      <c r="N48" s="248"/>
      <c r="Q48" s="248"/>
      <c r="R48" s="248"/>
      <c r="U48" s="248"/>
      <c r="V48" s="248"/>
      <c r="W48" s="674"/>
      <c r="X48" s="675"/>
      <c r="Y48" s="676"/>
      <c r="Z48" s="248"/>
      <c r="AC48" s="248"/>
      <c r="AD48" s="248"/>
    </row>
    <row r="49" spans="13:30" ht="5.25" customHeight="1" thickBot="1">
      <c r="M49" s="248"/>
      <c r="N49" s="248"/>
      <c r="Q49" s="248"/>
      <c r="R49" s="248"/>
      <c r="U49" s="248"/>
      <c r="V49" s="248"/>
      <c r="W49" s="290"/>
      <c r="X49" s="290"/>
      <c r="Y49" s="291"/>
      <c r="Z49" s="248"/>
      <c r="AC49" s="248"/>
      <c r="AD49" s="248"/>
    </row>
    <row r="50" spans="13:30" ht="6.75" customHeight="1">
      <c r="M50" s="248"/>
      <c r="N50" s="248"/>
      <c r="Q50" s="248"/>
      <c r="R50" s="248"/>
      <c r="U50" s="248"/>
      <c r="V50" s="248"/>
      <c r="W50" s="668">
        <v>4</v>
      </c>
      <c r="X50" s="669"/>
      <c r="Y50" s="670"/>
      <c r="Z50" s="248"/>
      <c r="AC50" s="248"/>
      <c r="AD50" s="248"/>
    </row>
    <row r="51" spans="6:30" ht="23.25">
      <c r="F51" s="289" t="s">
        <v>137</v>
      </c>
      <c r="M51" s="248"/>
      <c r="N51" s="248"/>
      <c r="Q51" s="248"/>
      <c r="R51" s="248"/>
      <c r="U51" s="248"/>
      <c r="V51" s="248"/>
      <c r="W51" s="671"/>
      <c r="X51" s="672"/>
      <c r="Y51" s="673"/>
      <c r="Z51" s="248"/>
      <c r="AC51" s="248"/>
      <c r="AD51" s="248"/>
    </row>
    <row r="52" spans="13:25" ht="8.25" customHeight="1" thickBot="1">
      <c r="M52" s="248"/>
      <c r="N52" s="248"/>
      <c r="Q52" s="248"/>
      <c r="R52" s="248"/>
      <c r="U52" s="248"/>
      <c r="V52" s="248"/>
      <c r="W52" s="674"/>
      <c r="X52" s="675"/>
      <c r="Y52" s="676"/>
    </row>
  </sheetData>
  <sheetProtection/>
  <mergeCells count="47">
    <mergeCell ref="W46:Y48"/>
    <mergeCell ref="W50:Y52"/>
    <mergeCell ref="Y37:Y38"/>
    <mergeCell ref="AC37:AC38"/>
    <mergeCell ref="Y42:Y43"/>
    <mergeCell ref="AC42:AC43"/>
    <mergeCell ref="I37:I38"/>
    <mergeCell ref="M37:M38"/>
    <mergeCell ref="Q37:Q38"/>
    <mergeCell ref="U37:U38"/>
    <mergeCell ref="I42:I43"/>
    <mergeCell ref="M42:M43"/>
    <mergeCell ref="Q42:Q43"/>
    <mergeCell ref="U42:U43"/>
    <mergeCell ref="I27:I28"/>
    <mergeCell ref="M27:M28"/>
    <mergeCell ref="I32:I33"/>
    <mergeCell ref="M32:M33"/>
    <mergeCell ref="Q32:Q33"/>
    <mergeCell ref="U32:U33"/>
    <mergeCell ref="Q27:Q28"/>
    <mergeCell ref="U27:U28"/>
    <mergeCell ref="Y32:Y33"/>
    <mergeCell ref="AC32:AC33"/>
    <mergeCell ref="I22:I23"/>
    <mergeCell ref="M22:M23"/>
    <mergeCell ref="Q22:Q23"/>
    <mergeCell ref="U22:U23"/>
    <mergeCell ref="Y22:Y23"/>
    <mergeCell ref="AC22:AC23"/>
    <mergeCell ref="Y27:Y28"/>
    <mergeCell ref="AC27:AC28"/>
    <mergeCell ref="B2:AD2"/>
    <mergeCell ref="B4:AD4"/>
    <mergeCell ref="B6:AD6"/>
    <mergeCell ref="H14:J15"/>
    <mergeCell ref="L14:N15"/>
    <mergeCell ref="P14:R15"/>
    <mergeCell ref="T14:V15"/>
    <mergeCell ref="X14:Z15"/>
    <mergeCell ref="AB14:AD15"/>
    <mergeCell ref="I17:I18"/>
    <mergeCell ref="M17:M18"/>
    <mergeCell ref="Q17:Q18"/>
    <mergeCell ref="U17:U18"/>
    <mergeCell ref="Y17:Y18"/>
    <mergeCell ref="AC17:AC18"/>
  </mergeCells>
  <printOptions/>
  <pageMargins left="0.31496062992125984" right="0.06" top="0.29" bottom="0.2755905511811024" header="0" footer="0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B31">
      <selection activeCell="B51" sqref="B51"/>
    </sheetView>
  </sheetViews>
  <sheetFormatPr defaultColWidth="9.140625" defaultRowHeight="12.75"/>
  <cols>
    <col min="1" max="1" width="6.7109375" style="0" customWidth="1"/>
    <col min="2" max="9" width="9.140625" style="0" customWidth="1"/>
    <col min="10" max="10" width="18.28125" style="0" customWidth="1"/>
  </cols>
  <sheetData>
    <row r="1" ht="13.5" thickBot="1"/>
    <row r="2" spans="2:10" ht="22.5" customHeight="1">
      <c r="B2" s="334" t="s">
        <v>386</v>
      </c>
      <c r="C2" s="335"/>
      <c r="D2" s="335"/>
      <c r="E2" s="335"/>
      <c r="F2" s="335"/>
      <c r="G2" s="335"/>
      <c r="H2" s="335"/>
      <c r="I2" s="335"/>
      <c r="J2" s="336"/>
    </row>
    <row r="3" spans="2:10" ht="17.25" customHeight="1" thickBot="1">
      <c r="B3" s="337"/>
      <c r="C3" s="338"/>
      <c r="D3" s="338"/>
      <c r="E3" s="338"/>
      <c r="F3" s="338"/>
      <c r="G3" s="338"/>
      <c r="H3" s="338"/>
      <c r="I3" s="338"/>
      <c r="J3" s="339"/>
    </row>
    <row r="4" ht="7.5" customHeight="1" thickBot="1"/>
    <row r="5" spans="2:10" ht="27" customHeight="1" thickBot="1">
      <c r="B5" s="317" t="s">
        <v>365</v>
      </c>
      <c r="C5" s="318"/>
      <c r="D5" s="318"/>
      <c r="E5" s="318"/>
      <c r="F5" s="318"/>
      <c r="G5" s="318"/>
      <c r="H5" s="318"/>
      <c r="I5" s="318"/>
      <c r="J5" s="319"/>
    </row>
    <row r="6" spans="2:10" ht="9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8">
      <c r="B7" s="320" t="s">
        <v>384</v>
      </c>
      <c r="C7" s="320"/>
      <c r="D7" s="320"/>
      <c r="E7" s="320"/>
      <c r="F7" s="320"/>
      <c r="G7" s="320"/>
      <c r="H7" s="320"/>
      <c r="I7" s="320"/>
      <c r="J7" s="320"/>
    </row>
    <row r="8" ht="9" customHeight="1" thickBot="1"/>
    <row r="9" spans="2:10" ht="24.75" customHeight="1" thickBot="1">
      <c r="B9" s="677" t="s">
        <v>385</v>
      </c>
      <c r="C9" s="678"/>
      <c r="D9" s="678"/>
      <c r="E9" s="678"/>
      <c r="F9" s="678"/>
      <c r="G9" s="678"/>
      <c r="H9" s="678"/>
      <c r="I9" s="678"/>
      <c r="J9" s="679"/>
    </row>
    <row r="10" spans="2:10" ht="14.25" customHeight="1">
      <c r="B10" s="178" t="s">
        <v>284</v>
      </c>
      <c r="C10" s="179"/>
      <c r="D10" s="179"/>
      <c r="E10" s="179"/>
      <c r="F10" s="179"/>
      <c r="G10" s="179"/>
      <c r="H10" s="179"/>
      <c r="I10" s="179"/>
      <c r="J10" s="180"/>
    </row>
    <row r="11" spans="2:10" ht="18.75" customHeight="1" thickBot="1">
      <c r="B11" s="680" t="s">
        <v>346</v>
      </c>
      <c r="C11" s="681"/>
      <c r="D11" s="681"/>
      <c r="E11" s="681"/>
      <c r="F11" s="681"/>
      <c r="G11" s="681"/>
      <c r="H11" s="681"/>
      <c r="I11" s="681"/>
      <c r="J11" s="682"/>
    </row>
    <row r="12" spans="2:10" ht="14.25" customHeight="1">
      <c r="B12" s="178" t="s">
        <v>141</v>
      </c>
      <c r="C12" s="179"/>
      <c r="D12" s="179"/>
      <c r="E12" s="179"/>
      <c r="F12" s="179"/>
      <c r="G12" s="179"/>
      <c r="H12" s="179"/>
      <c r="I12" s="179"/>
      <c r="J12" s="180"/>
    </row>
    <row r="13" spans="2:10" ht="16.5" customHeight="1" thickBot="1">
      <c r="B13" s="680" t="s">
        <v>287</v>
      </c>
      <c r="C13" s="681"/>
      <c r="D13" s="681"/>
      <c r="E13" s="681"/>
      <c r="F13" s="681"/>
      <c r="G13" s="681"/>
      <c r="H13" s="681"/>
      <c r="I13" s="681"/>
      <c r="J13" s="682"/>
    </row>
    <row r="14" spans="2:10" ht="14.25" customHeight="1">
      <c r="B14" s="178" t="s">
        <v>142</v>
      </c>
      <c r="C14" s="179"/>
      <c r="D14" s="179"/>
      <c r="E14" s="179"/>
      <c r="F14" s="179"/>
      <c r="G14" s="179"/>
      <c r="H14" s="179"/>
      <c r="I14" s="179"/>
      <c r="J14" s="180"/>
    </row>
    <row r="15" spans="2:10" ht="21.75" customHeight="1" thickBot="1">
      <c r="B15" s="680" t="s">
        <v>347</v>
      </c>
      <c r="C15" s="681"/>
      <c r="D15" s="681"/>
      <c r="E15" s="681"/>
      <c r="F15" s="681"/>
      <c r="G15" s="681"/>
      <c r="H15" s="681"/>
      <c r="I15" s="681"/>
      <c r="J15" s="682"/>
    </row>
    <row r="16" spans="2:10" ht="14.25" customHeight="1">
      <c r="B16" s="178" t="s">
        <v>143</v>
      </c>
      <c r="C16" s="179"/>
      <c r="D16" s="179"/>
      <c r="E16" s="179"/>
      <c r="F16" s="179"/>
      <c r="G16" s="179"/>
      <c r="H16" s="179"/>
      <c r="I16" s="179"/>
      <c r="J16" s="180"/>
    </row>
    <row r="17" spans="2:10" ht="20.25" customHeight="1" thickBot="1">
      <c r="B17" s="680" t="s">
        <v>289</v>
      </c>
      <c r="C17" s="681"/>
      <c r="D17" s="681"/>
      <c r="E17" s="681"/>
      <c r="F17" s="681"/>
      <c r="G17" s="681"/>
      <c r="H17" s="681"/>
      <c r="I17" s="681"/>
      <c r="J17" s="682"/>
    </row>
    <row r="18" spans="2:10" ht="14.25" customHeight="1">
      <c r="B18" s="178" t="s">
        <v>144</v>
      </c>
      <c r="C18" s="179"/>
      <c r="D18" s="179"/>
      <c r="E18" s="179"/>
      <c r="F18" s="179"/>
      <c r="G18" s="179"/>
      <c r="H18" s="179"/>
      <c r="I18" s="179"/>
      <c r="J18" s="180"/>
    </row>
    <row r="19" spans="2:10" ht="19.5" customHeight="1" thickBot="1">
      <c r="B19" s="680" t="s">
        <v>288</v>
      </c>
      <c r="C19" s="681"/>
      <c r="D19" s="681"/>
      <c r="E19" s="681"/>
      <c r="F19" s="681"/>
      <c r="G19" s="681"/>
      <c r="H19" s="681"/>
      <c r="I19" s="681"/>
      <c r="J19" s="682"/>
    </row>
    <row r="20" spans="2:10" ht="14.25" customHeight="1">
      <c r="B20" s="178" t="s">
        <v>145</v>
      </c>
      <c r="C20" s="179"/>
      <c r="D20" s="179"/>
      <c r="E20" s="179"/>
      <c r="F20" s="179"/>
      <c r="G20" s="179"/>
      <c r="H20" s="179"/>
      <c r="I20" s="179"/>
      <c r="J20" s="180"/>
    </row>
    <row r="21" spans="2:10" ht="21.75" customHeight="1" thickBot="1">
      <c r="B21" s="680" t="s">
        <v>286</v>
      </c>
      <c r="C21" s="681"/>
      <c r="D21" s="681"/>
      <c r="E21" s="681"/>
      <c r="F21" s="681"/>
      <c r="G21" s="681"/>
      <c r="H21" s="681"/>
      <c r="I21" s="681"/>
      <c r="J21" s="682"/>
    </row>
    <row r="22" spans="2:10" s="73" customFormat="1" ht="25.5" customHeight="1">
      <c r="B22" s="683" t="s">
        <v>387</v>
      </c>
      <c r="C22" s="684"/>
      <c r="D22" s="684"/>
      <c r="E22" s="684"/>
      <c r="F22" s="684"/>
      <c r="G22" s="684"/>
      <c r="H22" s="684"/>
      <c r="I22" s="684"/>
      <c r="J22" s="685"/>
    </row>
    <row r="23" spans="2:10" ht="3" customHeight="1">
      <c r="B23" s="66"/>
      <c r="C23" s="67"/>
      <c r="D23" s="67"/>
      <c r="E23" s="67"/>
      <c r="F23" s="67"/>
      <c r="G23" s="67"/>
      <c r="H23" s="67"/>
      <c r="I23" s="67"/>
      <c r="J23" s="68"/>
    </row>
    <row r="24" spans="2:10" ht="14.25" customHeight="1">
      <c r="B24" s="329" t="s">
        <v>348</v>
      </c>
      <c r="C24" s="686"/>
      <c r="D24" s="686"/>
      <c r="E24" s="686"/>
      <c r="F24" s="686"/>
      <c r="G24" s="686"/>
      <c r="H24" s="686"/>
      <c r="I24" s="686"/>
      <c r="J24" s="328"/>
    </row>
    <row r="25" spans="2:10" ht="14.25" customHeight="1">
      <c r="B25" s="329"/>
      <c r="C25" s="686"/>
      <c r="D25" s="686"/>
      <c r="E25" s="686"/>
      <c r="F25" s="686"/>
      <c r="G25" s="686"/>
      <c r="H25" s="686"/>
      <c r="I25" s="686"/>
      <c r="J25" s="328"/>
    </row>
    <row r="26" spans="2:10" ht="14.25" customHeight="1">
      <c r="B26" s="329"/>
      <c r="C26" s="686"/>
      <c r="D26" s="686"/>
      <c r="E26" s="686"/>
      <c r="F26" s="686"/>
      <c r="G26" s="686"/>
      <c r="H26" s="686"/>
      <c r="I26" s="686"/>
      <c r="J26" s="328"/>
    </row>
    <row r="27" spans="2:10" ht="14.25" customHeight="1" thickBot="1">
      <c r="B27" s="69"/>
      <c r="C27" s="70"/>
      <c r="D27" s="70"/>
      <c r="E27" s="70"/>
      <c r="F27" s="70"/>
      <c r="G27" s="70"/>
      <c r="H27" s="70"/>
      <c r="I27" s="70"/>
      <c r="J27" s="71"/>
    </row>
    <row r="28" spans="2:10" ht="14.25">
      <c r="B28" s="23"/>
      <c r="C28" s="23"/>
      <c r="D28" s="23"/>
      <c r="E28" s="23"/>
      <c r="F28" s="23"/>
      <c r="G28" s="23"/>
      <c r="H28" s="23"/>
      <c r="I28" s="23"/>
      <c r="J28" s="23"/>
    </row>
    <row r="29" spans="2:10" ht="15" thickBot="1">
      <c r="B29" s="23"/>
      <c r="C29" s="23"/>
      <c r="D29" s="23"/>
      <c r="E29" s="23"/>
      <c r="F29" s="23"/>
      <c r="G29" s="23"/>
      <c r="H29" s="23"/>
      <c r="I29" s="23"/>
      <c r="J29" s="23"/>
    </row>
    <row r="30" spans="2:10" ht="24.75" customHeight="1" thickBot="1">
      <c r="B30" s="677" t="s">
        <v>388</v>
      </c>
      <c r="C30" s="678"/>
      <c r="D30" s="678"/>
      <c r="E30" s="678"/>
      <c r="F30" s="678"/>
      <c r="G30" s="678"/>
      <c r="H30" s="678"/>
      <c r="I30" s="678"/>
      <c r="J30" s="679"/>
    </row>
    <row r="31" spans="2:10" ht="14.25" customHeight="1">
      <c r="B31" s="178" t="s">
        <v>290</v>
      </c>
      <c r="C31" s="183"/>
      <c r="D31" s="183"/>
      <c r="E31" s="183"/>
      <c r="F31" s="183"/>
      <c r="G31" s="183"/>
      <c r="H31" s="183"/>
      <c r="I31" s="183"/>
      <c r="J31" s="184"/>
    </row>
    <row r="32" spans="2:10" ht="26.25" customHeight="1" thickBot="1">
      <c r="B32" s="680" t="s">
        <v>349</v>
      </c>
      <c r="C32" s="681"/>
      <c r="D32" s="681"/>
      <c r="E32" s="681"/>
      <c r="F32" s="681"/>
      <c r="G32" s="681"/>
      <c r="H32" s="681"/>
      <c r="I32" s="681"/>
      <c r="J32" s="682"/>
    </row>
    <row r="33" spans="2:10" ht="14.25" customHeight="1">
      <c r="B33" s="178" t="s">
        <v>146</v>
      </c>
      <c r="C33" s="181"/>
      <c r="D33" s="181"/>
      <c r="E33" s="181"/>
      <c r="F33" s="181"/>
      <c r="G33" s="181"/>
      <c r="H33" s="181"/>
      <c r="I33" s="181"/>
      <c r="J33" s="182"/>
    </row>
    <row r="34" spans="2:10" ht="20.25" customHeight="1" thickBot="1">
      <c r="B34" s="680" t="s">
        <v>294</v>
      </c>
      <c r="C34" s="681"/>
      <c r="D34" s="681"/>
      <c r="E34" s="681"/>
      <c r="F34" s="681"/>
      <c r="G34" s="681"/>
      <c r="H34" s="681"/>
      <c r="I34" s="681"/>
      <c r="J34" s="682"/>
    </row>
    <row r="35" spans="2:10" ht="14.25" customHeight="1">
      <c r="B35" s="178" t="s">
        <v>147</v>
      </c>
      <c r="C35" s="181"/>
      <c r="D35" s="181"/>
      <c r="E35" s="181"/>
      <c r="F35" s="181"/>
      <c r="G35" s="181"/>
      <c r="H35" s="181"/>
      <c r="I35" s="181"/>
      <c r="J35" s="182"/>
    </row>
    <row r="36" spans="2:10" ht="21.75" customHeight="1" thickBot="1">
      <c r="B36" s="680" t="s">
        <v>291</v>
      </c>
      <c r="C36" s="681"/>
      <c r="D36" s="681"/>
      <c r="E36" s="681"/>
      <c r="F36" s="681"/>
      <c r="G36" s="681"/>
      <c r="H36" s="681"/>
      <c r="I36" s="681"/>
      <c r="J36" s="682"/>
    </row>
    <row r="37" spans="2:10" ht="14.25" customHeight="1">
      <c r="B37" s="178" t="s">
        <v>389</v>
      </c>
      <c r="C37" s="181"/>
      <c r="D37" s="181"/>
      <c r="E37" s="181"/>
      <c r="F37" s="181"/>
      <c r="G37" s="181"/>
      <c r="H37" s="181"/>
      <c r="I37" s="181"/>
      <c r="J37" s="182"/>
    </row>
    <row r="38" spans="2:10" ht="20.25" customHeight="1" thickBot="1">
      <c r="B38" s="680" t="s">
        <v>292</v>
      </c>
      <c r="C38" s="681"/>
      <c r="D38" s="681"/>
      <c r="E38" s="681"/>
      <c r="F38" s="681"/>
      <c r="G38" s="681"/>
      <c r="H38" s="681"/>
      <c r="I38" s="681"/>
      <c r="J38" s="682"/>
    </row>
    <row r="39" spans="2:10" ht="14.25" customHeight="1">
      <c r="B39" s="178" t="s">
        <v>148</v>
      </c>
      <c r="C39" s="181"/>
      <c r="D39" s="181"/>
      <c r="E39" s="181"/>
      <c r="F39" s="181"/>
      <c r="G39" s="181"/>
      <c r="H39" s="181"/>
      <c r="I39" s="181"/>
      <c r="J39" s="182"/>
    </row>
    <row r="40" spans="2:10" ht="20.25" customHeight="1" thickBot="1">
      <c r="B40" s="680" t="s">
        <v>293</v>
      </c>
      <c r="C40" s="681"/>
      <c r="D40" s="681"/>
      <c r="E40" s="681"/>
      <c r="F40" s="681"/>
      <c r="G40" s="681"/>
      <c r="H40" s="681"/>
      <c r="I40" s="681"/>
      <c r="J40" s="682"/>
    </row>
    <row r="41" spans="2:10" ht="14.25" customHeight="1">
      <c r="B41" s="178" t="s">
        <v>149</v>
      </c>
      <c r="C41" s="181"/>
      <c r="D41" s="181"/>
      <c r="E41" s="181"/>
      <c r="F41" s="181"/>
      <c r="G41" s="181"/>
      <c r="H41" s="181"/>
      <c r="I41" s="181"/>
      <c r="J41" s="182"/>
    </row>
    <row r="42" spans="2:10" ht="18.75" customHeight="1" thickBot="1">
      <c r="B42" s="680" t="s">
        <v>286</v>
      </c>
      <c r="C42" s="681"/>
      <c r="D42" s="681"/>
      <c r="E42" s="681"/>
      <c r="F42" s="681"/>
      <c r="G42" s="681"/>
      <c r="H42" s="681"/>
      <c r="I42" s="681"/>
      <c r="J42" s="682"/>
    </row>
    <row r="43" spans="1:11" s="73" customFormat="1" ht="21.75" customHeight="1">
      <c r="A43" s="72"/>
      <c r="B43" s="683" t="s">
        <v>390</v>
      </c>
      <c r="C43" s="684"/>
      <c r="D43" s="684"/>
      <c r="E43" s="684"/>
      <c r="F43" s="684"/>
      <c r="G43" s="684"/>
      <c r="H43" s="684"/>
      <c r="I43" s="684"/>
      <c r="J43" s="685"/>
      <c r="K43" s="72"/>
    </row>
    <row r="44" spans="1:11" ht="14.25" customHeight="1">
      <c r="A44" s="1"/>
      <c r="B44" s="66"/>
      <c r="C44" s="67"/>
      <c r="D44" s="67"/>
      <c r="E44" s="67"/>
      <c r="F44" s="67"/>
      <c r="G44" s="67"/>
      <c r="H44" s="67"/>
      <c r="I44" s="67"/>
      <c r="J44" s="68"/>
      <c r="K44" s="1"/>
    </row>
    <row r="45" spans="2:10" ht="14.25" customHeight="1">
      <c r="B45" s="437" t="s">
        <v>311</v>
      </c>
      <c r="C45" s="438"/>
      <c r="D45" s="438"/>
      <c r="E45" s="438"/>
      <c r="F45" s="438"/>
      <c r="G45" s="438"/>
      <c r="H45" s="438"/>
      <c r="I45" s="438"/>
      <c r="J45" s="439"/>
    </row>
    <row r="46" spans="2:10" ht="20.25" customHeight="1">
      <c r="B46" s="437"/>
      <c r="C46" s="438"/>
      <c r="D46" s="438"/>
      <c r="E46" s="438"/>
      <c r="F46" s="438"/>
      <c r="G46" s="438"/>
      <c r="H46" s="438"/>
      <c r="I46" s="438"/>
      <c r="J46" s="439"/>
    </row>
    <row r="47" spans="2:10" ht="14.25" customHeight="1">
      <c r="B47" s="66"/>
      <c r="C47" s="67"/>
      <c r="D47" s="67"/>
      <c r="E47" s="67"/>
      <c r="F47" s="67"/>
      <c r="G47" s="67"/>
      <c r="H47" s="67"/>
      <c r="I47" s="67"/>
      <c r="J47" s="68"/>
    </row>
    <row r="48" spans="2:10" ht="14.25" customHeight="1" thickBot="1">
      <c r="B48" s="69"/>
      <c r="C48" s="70"/>
      <c r="D48" s="70"/>
      <c r="E48" s="70"/>
      <c r="F48" s="70"/>
      <c r="G48" s="70"/>
      <c r="H48" s="70"/>
      <c r="I48" s="70"/>
      <c r="J48" s="71"/>
    </row>
  </sheetData>
  <sheetProtection/>
  <mergeCells count="21">
    <mergeCell ref="B45:J46"/>
    <mergeCell ref="B43:J43"/>
    <mergeCell ref="B24:J26"/>
    <mergeCell ref="B32:J32"/>
    <mergeCell ref="B34:J34"/>
    <mergeCell ref="B36:J36"/>
    <mergeCell ref="B38:J38"/>
    <mergeCell ref="B40:J40"/>
    <mergeCell ref="B42:J42"/>
    <mergeCell ref="B15:J15"/>
    <mergeCell ref="B30:J30"/>
    <mergeCell ref="B22:J22"/>
    <mergeCell ref="B17:J17"/>
    <mergeCell ref="B19:J19"/>
    <mergeCell ref="B21:J21"/>
    <mergeCell ref="B2:J3"/>
    <mergeCell ref="B5:J5"/>
    <mergeCell ref="B7:J7"/>
    <mergeCell ref="B9:J9"/>
    <mergeCell ref="B11:J11"/>
    <mergeCell ref="B13:J13"/>
  </mergeCells>
  <printOptions/>
  <pageMargins left="0.43" right="0.34" top="0.64" bottom="0.66" header="0" footer="0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N38"/>
  <sheetViews>
    <sheetView zoomScale="80" zoomScaleNormal="80" zoomScalePageLayoutView="0" workbookViewId="0" topLeftCell="A1">
      <selection activeCell="C19" sqref="C19"/>
    </sheetView>
  </sheetViews>
  <sheetFormatPr defaultColWidth="11.421875" defaultRowHeight="12.75"/>
  <cols>
    <col min="1" max="1" width="0.85546875" style="186" customWidth="1"/>
    <col min="2" max="2" width="3.421875" style="74" customWidth="1"/>
    <col min="3" max="3" width="16.140625" style="75" customWidth="1"/>
    <col min="4" max="4" width="4.8515625" style="75" customWidth="1"/>
    <col min="5" max="6" width="4.421875" style="75" customWidth="1"/>
    <col min="7" max="7" width="7.00390625" style="75" customWidth="1"/>
    <col min="8" max="8" width="4.8515625" style="75" customWidth="1"/>
    <col min="9" max="9" width="10.00390625" style="75" customWidth="1"/>
    <col min="10" max="10" width="6.7109375" style="75" customWidth="1"/>
    <col min="11" max="11" width="4.7109375" style="75" customWidth="1"/>
    <col min="12" max="12" width="5.140625" style="75" customWidth="1"/>
    <col min="13" max="16" width="4.00390625" style="75" customWidth="1"/>
    <col min="17" max="17" width="3.7109375" style="75" customWidth="1"/>
    <col min="18" max="18" width="5.00390625" style="75" customWidth="1"/>
    <col min="19" max="19" width="6.00390625" style="75" customWidth="1"/>
    <col min="20" max="20" width="5.7109375" style="75" customWidth="1"/>
    <col min="21" max="21" width="5.140625" style="75" customWidth="1"/>
    <col min="22" max="25" width="3.140625" style="75" customWidth="1"/>
    <col min="26" max="27" width="8.00390625" style="75" customWidth="1"/>
    <col min="28" max="28" width="6.28125" style="75" bestFit="1" customWidth="1"/>
    <col min="29" max="16384" width="11.421875" style="75" customWidth="1"/>
  </cols>
  <sheetData>
    <row r="1" spans="2:28" ht="22.5" customHeight="1">
      <c r="B1" s="687" t="s">
        <v>391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9"/>
    </row>
    <row r="2" spans="2:28" ht="17.25" customHeight="1" thickBot="1">
      <c r="B2" s="690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2"/>
    </row>
    <row r="3" ht="7.5" customHeight="1" thickBot="1"/>
    <row r="4" spans="2:28" ht="27" customHeight="1" thickBot="1">
      <c r="B4" s="317" t="s">
        <v>366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9"/>
    </row>
    <row r="5" s="186" customFormat="1" ht="13.5" customHeight="1" thickBot="1">
      <c r="B5" s="231"/>
    </row>
    <row r="6" spans="2:28" ht="18.75" thickBot="1">
      <c r="B6" s="699" t="s">
        <v>392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1"/>
    </row>
    <row r="7" s="186" customFormat="1" ht="13.5" thickBot="1">
      <c r="B7" s="231"/>
    </row>
    <row r="8" spans="1:40" s="76" customFormat="1" ht="16.5" customHeight="1" thickBot="1">
      <c r="A8" s="232"/>
      <c r="B8" s="232"/>
      <c r="D8" s="702" t="s">
        <v>123</v>
      </c>
      <c r="E8" s="703"/>
      <c r="F8" s="703"/>
      <c r="G8" s="703"/>
      <c r="H8" s="703"/>
      <c r="I8" s="703"/>
      <c r="J8" s="703"/>
      <c r="K8" s="703"/>
      <c r="L8" s="704"/>
      <c r="M8" s="702" t="s">
        <v>124</v>
      </c>
      <c r="N8" s="703"/>
      <c r="O8" s="703"/>
      <c r="P8" s="704"/>
      <c r="Q8" s="702" t="s">
        <v>125</v>
      </c>
      <c r="R8" s="703"/>
      <c r="S8" s="703"/>
      <c r="T8" s="703"/>
      <c r="U8" s="704"/>
      <c r="V8" s="702" t="s">
        <v>126</v>
      </c>
      <c r="W8" s="703"/>
      <c r="X8" s="703"/>
      <c r="Y8" s="704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</row>
    <row r="9" spans="2:40" ht="33.75" customHeight="1">
      <c r="B9" s="231"/>
      <c r="C9" s="185">
        <v>3</v>
      </c>
      <c r="D9" s="722" t="s">
        <v>393</v>
      </c>
      <c r="E9" s="710" t="s">
        <v>329</v>
      </c>
      <c r="F9" s="696" t="s">
        <v>240</v>
      </c>
      <c r="G9" s="696" t="s">
        <v>244</v>
      </c>
      <c r="H9" s="696" t="s">
        <v>245</v>
      </c>
      <c r="I9" s="696" t="s">
        <v>246</v>
      </c>
      <c r="J9" s="696" t="s">
        <v>247</v>
      </c>
      <c r="K9" s="696" t="s">
        <v>249</v>
      </c>
      <c r="L9" s="693" t="s">
        <v>336</v>
      </c>
      <c r="M9" s="721" t="s">
        <v>337</v>
      </c>
      <c r="N9" s="696" t="s">
        <v>340</v>
      </c>
      <c r="O9" s="696" t="s">
        <v>338</v>
      </c>
      <c r="P9" s="712" t="s">
        <v>339</v>
      </c>
      <c r="Q9" s="718" t="s">
        <v>251</v>
      </c>
      <c r="R9" s="696" t="s">
        <v>295</v>
      </c>
      <c r="S9" s="696" t="s">
        <v>296</v>
      </c>
      <c r="T9" s="710" t="s">
        <v>394</v>
      </c>
      <c r="U9" s="693" t="s">
        <v>183</v>
      </c>
      <c r="V9" s="707" t="s">
        <v>395</v>
      </c>
      <c r="W9" s="710" t="s">
        <v>396</v>
      </c>
      <c r="X9" s="710" t="s">
        <v>397</v>
      </c>
      <c r="Y9" s="711" t="s">
        <v>398</v>
      </c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</row>
    <row r="10" spans="2:40" ht="33.75" customHeight="1">
      <c r="B10" s="231"/>
      <c r="C10" s="185">
        <v>1</v>
      </c>
      <c r="D10" s="719"/>
      <c r="E10" s="697"/>
      <c r="F10" s="697"/>
      <c r="G10" s="697"/>
      <c r="H10" s="697"/>
      <c r="I10" s="697"/>
      <c r="J10" s="697"/>
      <c r="K10" s="697"/>
      <c r="L10" s="694"/>
      <c r="M10" s="708"/>
      <c r="N10" s="697"/>
      <c r="O10" s="697"/>
      <c r="P10" s="713"/>
      <c r="Q10" s="719"/>
      <c r="R10" s="697"/>
      <c r="S10" s="697"/>
      <c r="T10" s="697"/>
      <c r="U10" s="694"/>
      <c r="V10" s="708"/>
      <c r="W10" s="697"/>
      <c r="X10" s="697"/>
      <c r="Y10" s="694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</row>
    <row r="11" spans="2:40" ht="33.75" customHeight="1">
      <c r="B11" s="231"/>
      <c r="C11" s="185">
        <v>0</v>
      </c>
      <c r="D11" s="719"/>
      <c r="E11" s="697"/>
      <c r="F11" s="697"/>
      <c r="G11" s="697"/>
      <c r="H11" s="697"/>
      <c r="I11" s="697"/>
      <c r="J11" s="697"/>
      <c r="K11" s="697"/>
      <c r="L11" s="694"/>
      <c r="M11" s="708"/>
      <c r="N11" s="697"/>
      <c r="O11" s="697"/>
      <c r="P11" s="713"/>
      <c r="Q11" s="719"/>
      <c r="R11" s="697"/>
      <c r="S11" s="697"/>
      <c r="T11" s="697"/>
      <c r="U11" s="694"/>
      <c r="V11" s="708"/>
      <c r="W11" s="697"/>
      <c r="X11" s="697"/>
      <c r="Y11" s="694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</row>
    <row r="12" spans="2:40" ht="33.75" customHeight="1">
      <c r="B12" s="231"/>
      <c r="C12" s="185">
        <v>-1</v>
      </c>
      <c r="D12" s="719"/>
      <c r="E12" s="697"/>
      <c r="F12" s="697"/>
      <c r="G12" s="697"/>
      <c r="H12" s="697"/>
      <c r="I12" s="697"/>
      <c r="J12" s="697"/>
      <c r="K12" s="697"/>
      <c r="L12" s="694"/>
      <c r="M12" s="708"/>
      <c r="N12" s="697"/>
      <c r="O12" s="697"/>
      <c r="P12" s="713"/>
      <c r="Q12" s="719"/>
      <c r="R12" s="697"/>
      <c r="S12" s="697"/>
      <c r="T12" s="697"/>
      <c r="U12" s="694"/>
      <c r="V12" s="708"/>
      <c r="W12" s="697"/>
      <c r="X12" s="697"/>
      <c r="Y12" s="694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</row>
    <row r="13" spans="2:40" ht="33.75" customHeight="1">
      <c r="B13" s="231"/>
      <c r="C13" s="185">
        <v>-3</v>
      </c>
      <c r="D13" s="719"/>
      <c r="E13" s="697"/>
      <c r="F13" s="697"/>
      <c r="G13" s="697"/>
      <c r="H13" s="697"/>
      <c r="I13" s="697"/>
      <c r="J13" s="697"/>
      <c r="K13" s="697"/>
      <c r="L13" s="694"/>
      <c r="M13" s="708"/>
      <c r="N13" s="697"/>
      <c r="O13" s="697"/>
      <c r="P13" s="713"/>
      <c r="Q13" s="719"/>
      <c r="R13" s="697"/>
      <c r="S13" s="697"/>
      <c r="T13" s="697"/>
      <c r="U13" s="694"/>
      <c r="V13" s="708"/>
      <c r="W13" s="697"/>
      <c r="X13" s="697"/>
      <c r="Y13" s="694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</row>
    <row r="14" spans="2:40" ht="33.75" customHeight="1">
      <c r="B14" s="231"/>
      <c r="C14" s="214"/>
      <c r="D14" s="719"/>
      <c r="E14" s="697"/>
      <c r="F14" s="697"/>
      <c r="G14" s="697"/>
      <c r="H14" s="697"/>
      <c r="I14" s="697"/>
      <c r="J14" s="697"/>
      <c r="K14" s="697"/>
      <c r="L14" s="694"/>
      <c r="M14" s="708"/>
      <c r="N14" s="697"/>
      <c r="O14" s="697"/>
      <c r="P14" s="713"/>
      <c r="Q14" s="719"/>
      <c r="R14" s="697"/>
      <c r="S14" s="697"/>
      <c r="T14" s="697"/>
      <c r="U14" s="694"/>
      <c r="V14" s="708"/>
      <c r="W14" s="697"/>
      <c r="X14" s="697"/>
      <c r="Y14" s="694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</row>
    <row r="15" spans="2:38" ht="15" customHeight="1" thickBot="1">
      <c r="B15" s="231"/>
      <c r="C15" s="186"/>
      <c r="D15" s="720"/>
      <c r="E15" s="698"/>
      <c r="F15" s="698"/>
      <c r="G15" s="698"/>
      <c r="H15" s="698"/>
      <c r="I15" s="698"/>
      <c r="J15" s="698"/>
      <c r="K15" s="698"/>
      <c r="L15" s="695"/>
      <c r="M15" s="709"/>
      <c r="N15" s="698"/>
      <c r="O15" s="698"/>
      <c r="P15" s="714"/>
      <c r="Q15" s="720"/>
      <c r="R15" s="698"/>
      <c r="S15" s="698"/>
      <c r="T15" s="698"/>
      <c r="U15" s="695"/>
      <c r="V15" s="709"/>
      <c r="W15" s="698"/>
      <c r="X15" s="698"/>
      <c r="Y15" s="695"/>
      <c r="Z15" s="209" t="s">
        <v>129</v>
      </c>
      <c r="AA15" s="210" t="s">
        <v>130</v>
      </c>
      <c r="AB15" s="210" t="s">
        <v>131</v>
      </c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</row>
    <row r="16" spans="1:38" s="76" customFormat="1" ht="48" customHeight="1">
      <c r="A16" s="232"/>
      <c r="B16" s="715" t="s">
        <v>127</v>
      </c>
      <c r="C16" s="230" t="s">
        <v>333</v>
      </c>
      <c r="D16" s="216">
        <v>1</v>
      </c>
      <c r="E16" s="215">
        <v>1</v>
      </c>
      <c r="F16" s="215">
        <v>1</v>
      </c>
      <c r="G16" s="215">
        <v>1</v>
      </c>
      <c r="H16" s="215">
        <v>3</v>
      </c>
      <c r="I16" s="215">
        <v>1</v>
      </c>
      <c r="J16" s="215">
        <v>-1</v>
      </c>
      <c r="K16" s="215">
        <v>-1</v>
      </c>
      <c r="L16" s="217">
        <v>3</v>
      </c>
      <c r="M16" s="227">
        <v>3</v>
      </c>
      <c r="N16" s="215">
        <v>3</v>
      </c>
      <c r="O16" s="215">
        <v>-3</v>
      </c>
      <c r="P16" s="218">
        <v>0</v>
      </c>
      <c r="Q16" s="216">
        <v>-1</v>
      </c>
      <c r="R16" s="215">
        <v>-1</v>
      </c>
      <c r="S16" s="215">
        <v>1</v>
      </c>
      <c r="T16" s="215">
        <v>3</v>
      </c>
      <c r="U16" s="217">
        <v>-1</v>
      </c>
      <c r="V16" s="216">
        <v>1</v>
      </c>
      <c r="W16" s="215">
        <v>3</v>
      </c>
      <c r="X16" s="215">
        <v>3</v>
      </c>
      <c r="Y16" s="217">
        <v>1</v>
      </c>
      <c r="Z16" s="213">
        <f>SUMIF(D16:Y16,"&gt;0",D16:Y16)</f>
        <v>29</v>
      </c>
      <c r="AA16" s="212">
        <f>SUMIF(E16:Z16,"&lt;0",E16:Z16)</f>
        <v>-8</v>
      </c>
      <c r="AB16" s="212">
        <f>Z16+AA16</f>
        <v>21</v>
      </c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</row>
    <row r="17" spans="1:38" s="76" customFormat="1" ht="48" customHeight="1">
      <c r="A17" s="232"/>
      <c r="B17" s="715"/>
      <c r="C17" s="230" t="s">
        <v>334</v>
      </c>
      <c r="D17" s="219">
        <v>3</v>
      </c>
      <c r="E17" s="220">
        <v>0</v>
      </c>
      <c r="F17" s="220">
        <v>3</v>
      </c>
      <c r="G17" s="220">
        <v>0</v>
      </c>
      <c r="H17" s="220">
        <v>3</v>
      </c>
      <c r="I17" s="220">
        <v>0</v>
      </c>
      <c r="J17" s="220">
        <v>0</v>
      </c>
      <c r="K17" s="220">
        <v>0</v>
      </c>
      <c r="L17" s="221">
        <v>3</v>
      </c>
      <c r="M17" s="222">
        <v>3</v>
      </c>
      <c r="N17" s="220">
        <v>3</v>
      </c>
      <c r="O17" s="220">
        <v>3</v>
      </c>
      <c r="P17" s="223">
        <v>3</v>
      </c>
      <c r="Q17" s="219">
        <v>3</v>
      </c>
      <c r="R17" s="220">
        <v>3</v>
      </c>
      <c r="S17" s="220">
        <v>3</v>
      </c>
      <c r="T17" s="220">
        <v>3</v>
      </c>
      <c r="U17" s="221">
        <v>0</v>
      </c>
      <c r="V17" s="219">
        <v>1</v>
      </c>
      <c r="W17" s="220">
        <v>1</v>
      </c>
      <c r="X17" s="220">
        <v>3</v>
      </c>
      <c r="Y17" s="221">
        <v>1</v>
      </c>
      <c r="Z17" s="213">
        <f>SUMIF(D17:Y17,"&gt;0",D17:Y17)</f>
        <v>42</v>
      </c>
      <c r="AA17" s="212">
        <f>SUMIF(E17:Z17,"&lt;0",E17:Z17)</f>
        <v>0</v>
      </c>
      <c r="AB17" s="212">
        <f>Z17+AA17</f>
        <v>42</v>
      </c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</row>
    <row r="18" spans="1:38" s="76" customFormat="1" ht="48" customHeight="1">
      <c r="A18" s="232"/>
      <c r="B18" s="715"/>
      <c r="C18" s="230" t="s">
        <v>335</v>
      </c>
      <c r="D18" s="219">
        <v>0</v>
      </c>
      <c r="E18" s="220">
        <v>3</v>
      </c>
      <c r="F18" s="220">
        <v>0</v>
      </c>
      <c r="G18" s="220">
        <v>0</v>
      </c>
      <c r="H18" s="220">
        <v>0</v>
      </c>
      <c r="I18" s="220">
        <v>3</v>
      </c>
      <c r="J18" s="220">
        <v>3</v>
      </c>
      <c r="K18" s="220">
        <v>3</v>
      </c>
      <c r="L18" s="221">
        <v>0</v>
      </c>
      <c r="M18" s="222">
        <v>1</v>
      </c>
      <c r="N18" s="220">
        <v>1</v>
      </c>
      <c r="O18" s="220">
        <v>1</v>
      </c>
      <c r="P18" s="223">
        <v>3</v>
      </c>
      <c r="Q18" s="219">
        <v>0</v>
      </c>
      <c r="R18" s="220">
        <v>0</v>
      </c>
      <c r="S18" s="220">
        <v>0</v>
      </c>
      <c r="T18" s="220">
        <v>0</v>
      </c>
      <c r="U18" s="221">
        <v>0</v>
      </c>
      <c r="V18" s="219">
        <v>1</v>
      </c>
      <c r="W18" s="220">
        <v>1</v>
      </c>
      <c r="X18" s="220">
        <v>1</v>
      </c>
      <c r="Y18" s="221">
        <v>1</v>
      </c>
      <c r="Z18" s="213">
        <f>SUMIF(D18:Y18,"&gt;0",D18:Y18)</f>
        <v>22</v>
      </c>
      <c r="AA18" s="212">
        <f>SUMIF(E18:Z18,"&lt;0",E18:Z18)</f>
        <v>0</v>
      </c>
      <c r="AB18" s="212">
        <f>Z18+AA18</f>
        <v>22</v>
      </c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</row>
    <row r="19" spans="1:38" s="76" customFormat="1" ht="48" customHeight="1" thickBot="1">
      <c r="A19" s="232"/>
      <c r="B19" s="715"/>
      <c r="C19" s="230" t="s">
        <v>341</v>
      </c>
      <c r="D19" s="225">
        <v>0</v>
      </c>
      <c r="E19" s="224">
        <v>0</v>
      </c>
      <c r="F19" s="224">
        <v>0</v>
      </c>
      <c r="G19" s="224">
        <v>3</v>
      </c>
      <c r="H19" s="224">
        <v>0</v>
      </c>
      <c r="I19" s="224">
        <v>0</v>
      </c>
      <c r="J19" s="224">
        <v>0</v>
      </c>
      <c r="K19" s="224">
        <v>0</v>
      </c>
      <c r="L19" s="228">
        <v>0</v>
      </c>
      <c r="M19" s="229">
        <v>1</v>
      </c>
      <c r="N19" s="224">
        <v>0</v>
      </c>
      <c r="O19" s="224">
        <v>0</v>
      </c>
      <c r="P19" s="226">
        <v>3</v>
      </c>
      <c r="Q19" s="225">
        <v>0</v>
      </c>
      <c r="R19" s="224">
        <v>0</v>
      </c>
      <c r="S19" s="224">
        <v>0</v>
      </c>
      <c r="T19" s="224">
        <v>0</v>
      </c>
      <c r="U19" s="228">
        <v>3</v>
      </c>
      <c r="V19" s="225">
        <v>0</v>
      </c>
      <c r="W19" s="224">
        <v>0</v>
      </c>
      <c r="X19" s="224">
        <v>0</v>
      </c>
      <c r="Y19" s="228">
        <v>1</v>
      </c>
      <c r="Z19" s="213">
        <f>SUMIF(D19:Y19,"&gt;0",D19:Y19)</f>
        <v>11</v>
      </c>
      <c r="AA19" s="212">
        <f>SUMIF(E19:Z19,"&lt;0",E19:Z19)</f>
        <v>0</v>
      </c>
      <c r="AB19" s="212">
        <f>Z19+AA19</f>
        <v>11</v>
      </c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</row>
    <row r="20" spans="1:34" s="76" customFormat="1" ht="16.5" customHeight="1">
      <c r="A20" s="232"/>
      <c r="C20" s="211" t="s">
        <v>129</v>
      </c>
      <c r="D20" s="216">
        <f aca="true" t="shared" si="0" ref="D20:Y20">SUMIF(D16:D19,"&gt;0",D16:D19)</f>
        <v>4</v>
      </c>
      <c r="E20" s="215">
        <f t="shared" si="0"/>
        <v>4</v>
      </c>
      <c r="F20" s="215">
        <f t="shared" si="0"/>
        <v>4</v>
      </c>
      <c r="G20" s="215">
        <f t="shared" si="0"/>
        <v>4</v>
      </c>
      <c r="H20" s="215">
        <f t="shared" si="0"/>
        <v>6</v>
      </c>
      <c r="I20" s="215">
        <f t="shared" si="0"/>
        <v>4</v>
      </c>
      <c r="J20" s="215">
        <f t="shared" si="0"/>
        <v>3</v>
      </c>
      <c r="K20" s="215">
        <f t="shared" si="0"/>
        <v>3</v>
      </c>
      <c r="L20" s="215">
        <f t="shared" si="0"/>
        <v>6</v>
      </c>
      <c r="M20" s="215">
        <f t="shared" si="0"/>
        <v>8</v>
      </c>
      <c r="N20" s="215">
        <f t="shared" si="0"/>
        <v>7</v>
      </c>
      <c r="O20" s="215">
        <f t="shared" si="0"/>
        <v>4</v>
      </c>
      <c r="P20" s="215">
        <f t="shared" si="0"/>
        <v>9</v>
      </c>
      <c r="Q20" s="215">
        <f t="shared" si="0"/>
        <v>3</v>
      </c>
      <c r="R20" s="215">
        <f t="shared" si="0"/>
        <v>3</v>
      </c>
      <c r="S20" s="215">
        <f t="shared" si="0"/>
        <v>4</v>
      </c>
      <c r="T20" s="215">
        <f t="shared" si="0"/>
        <v>6</v>
      </c>
      <c r="U20" s="215">
        <f t="shared" si="0"/>
        <v>3</v>
      </c>
      <c r="V20" s="227">
        <f t="shared" si="0"/>
        <v>3</v>
      </c>
      <c r="W20" s="215">
        <f t="shared" si="0"/>
        <v>5</v>
      </c>
      <c r="X20" s="215">
        <f t="shared" si="0"/>
        <v>7</v>
      </c>
      <c r="Y20" s="217">
        <f t="shared" si="0"/>
        <v>4</v>
      </c>
      <c r="Z20" s="716">
        <f>SUM(Z16:Z19)/(SUM(Z16:Z19)-SUM(AA16:AA19))</f>
        <v>0.9285714285714286</v>
      </c>
      <c r="AA20" s="717"/>
      <c r="AB20" s="232"/>
      <c r="AC20" s="232"/>
      <c r="AD20" s="232"/>
      <c r="AE20" s="232"/>
      <c r="AF20" s="232"/>
      <c r="AG20" s="232"/>
      <c r="AH20" s="232"/>
    </row>
    <row r="21" spans="1:34" s="76" customFormat="1" ht="16.5" customHeight="1">
      <c r="A21" s="232"/>
      <c r="C21" s="211" t="s">
        <v>130</v>
      </c>
      <c r="D21" s="219">
        <f aca="true" t="shared" si="1" ref="D21:Y21">SUMIF(D16:D19,"&lt;0",D16:D19)</f>
        <v>0</v>
      </c>
      <c r="E21" s="220">
        <f t="shared" si="1"/>
        <v>0</v>
      </c>
      <c r="F21" s="220">
        <f t="shared" si="1"/>
        <v>0</v>
      </c>
      <c r="G21" s="220">
        <f t="shared" si="1"/>
        <v>0</v>
      </c>
      <c r="H21" s="220">
        <f t="shared" si="1"/>
        <v>0</v>
      </c>
      <c r="I21" s="220">
        <f t="shared" si="1"/>
        <v>0</v>
      </c>
      <c r="J21" s="220">
        <f t="shared" si="1"/>
        <v>-1</v>
      </c>
      <c r="K21" s="220">
        <f t="shared" si="1"/>
        <v>-1</v>
      </c>
      <c r="L21" s="220">
        <f t="shared" si="1"/>
        <v>0</v>
      </c>
      <c r="M21" s="220">
        <f t="shared" si="1"/>
        <v>0</v>
      </c>
      <c r="N21" s="220">
        <f t="shared" si="1"/>
        <v>0</v>
      </c>
      <c r="O21" s="220">
        <f t="shared" si="1"/>
        <v>-3</v>
      </c>
      <c r="P21" s="220">
        <f t="shared" si="1"/>
        <v>0</v>
      </c>
      <c r="Q21" s="220">
        <f t="shared" si="1"/>
        <v>-1</v>
      </c>
      <c r="R21" s="220">
        <f t="shared" si="1"/>
        <v>-1</v>
      </c>
      <c r="S21" s="220">
        <f t="shared" si="1"/>
        <v>0</v>
      </c>
      <c r="T21" s="220">
        <f t="shared" si="1"/>
        <v>0</v>
      </c>
      <c r="U21" s="220">
        <f t="shared" si="1"/>
        <v>-1</v>
      </c>
      <c r="V21" s="220">
        <f t="shared" si="1"/>
        <v>0</v>
      </c>
      <c r="W21" s="220">
        <f t="shared" si="1"/>
        <v>0</v>
      </c>
      <c r="X21" s="220">
        <f t="shared" si="1"/>
        <v>0</v>
      </c>
      <c r="Y21" s="221">
        <f t="shared" si="1"/>
        <v>0</v>
      </c>
      <c r="Z21" s="716"/>
      <c r="AA21" s="717"/>
      <c r="AB21" s="232"/>
      <c r="AC21" s="232"/>
      <c r="AD21" s="232"/>
      <c r="AE21" s="232"/>
      <c r="AF21" s="232"/>
      <c r="AG21" s="232"/>
      <c r="AH21" s="232"/>
    </row>
    <row r="22" spans="1:34" s="76" customFormat="1" ht="16.5" customHeight="1" thickBot="1">
      <c r="A22" s="232"/>
      <c r="C22" s="211" t="s">
        <v>131</v>
      </c>
      <c r="D22" s="225">
        <f>+D20+D21</f>
        <v>4</v>
      </c>
      <c r="E22" s="224">
        <f aca="true" t="shared" si="2" ref="E22:X22">+E20+E21</f>
        <v>4</v>
      </c>
      <c r="F22" s="224">
        <f t="shared" si="2"/>
        <v>4</v>
      </c>
      <c r="G22" s="224">
        <f t="shared" si="2"/>
        <v>4</v>
      </c>
      <c r="H22" s="224">
        <f t="shared" si="2"/>
        <v>6</v>
      </c>
      <c r="I22" s="224">
        <f t="shared" si="2"/>
        <v>4</v>
      </c>
      <c r="J22" s="224">
        <f t="shared" si="2"/>
        <v>2</v>
      </c>
      <c r="K22" s="224">
        <f t="shared" si="2"/>
        <v>2</v>
      </c>
      <c r="L22" s="224">
        <f t="shared" si="2"/>
        <v>6</v>
      </c>
      <c r="M22" s="224">
        <f t="shared" si="2"/>
        <v>8</v>
      </c>
      <c r="N22" s="224">
        <f t="shared" si="2"/>
        <v>7</v>
      </c>
      <c r="O22" s="224">
        <f t="shared" si="2"/>
        <v>1</v>
      </c>
      <c r="P22" s="224">
        <f t="shared" si="2"/>
        <v>9</v>
      </c>
      <c r="Q22" s="224">
        <f t="shared" si="2"/>
        <v>2</v>
      </c>
      <c r="R22" s="224">
        <f t="shared" si="2"/>
        <v>2</v>
      </c>
      <c r="S22" s="224">
        <f t="shared" si="2"/>
        <v>4</v>
      </c>
      <c r="T22" s="224">
        <f t="shared" si="2"/>
        <v>6</v>
      </c>
      <c r="U22" s="224">
        <f t="shared" si="2"/>
        <v>2</v>
      </c>
      <c r="V22" s="229">
        <f t="shared" si="2"/>
        <v>3</v>
      </c>
      <c r="W22" s="224">
        <f t="shared" si="2"/>
        <v>5</v>
      </c>
      <c r="X22" s="224">
        <f t="shared" si="2"/>
        <v>7</v>
      </c>
      <c r="Y22" s="228">
        <f>+Y20+Y21</f>
        <v>4</v>
      </c>
      <c r="Z22" s="705" t="s">
        <v>132</v>
      </c>
      <c r="AA22" s="706"/>
      <c r="AB22" s="232"/>
      <c r="AC22" s="232"/>
      <c r="AD22" s="232"/>
      <c r="AE22" s="232"/>
      <c r="AF22" s="232"/>
      <c r="AG22" s="232"/>
      <c r="AH22" s="232"/>
    </row>
    <row r="23" spans="1:34" s="76" customFormat="1" ht="16.5" customHeight="1">
      <c r="A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706"/>
      <c r="AA23" s="706"/>
      <c r="AB23" s="232"/>
      <c r="AC23" s="232"/>
      <c r="AD23" s="232"/>
      <c r="AE23" s="232"/>
      <c r="AF23" s="232"/>
      <c r="AG23" s="232"/>
      <c r="AH23" s="232"/>
    </row>
    <row r="24" spans="3:34" ht="16.5" customHeight="1"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</row>
    <row r="25" spans="3:34" ht="12.75" customHeight="1"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</row>
    <row r="26" spans="3:34" ht="13.5" customHeight="1"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</row>
    <row r="27" spans="3:34" ht="15.75" customHeight="1"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</row>
    <row r="28" spans="3:34" ht="12.75" customHeight="1"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</row>
    <row r="29" spans="3:34" ht="12.75" customHeight="1"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</row>
    <row r="30" spans="3:34" ht="13.5" customHeight="1"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</row>
    <row r="31" spans="3:34" ht="12.75"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</row>
    <row r="32" spans="3:34" ht="12.75"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</row>
    <row r="33" spans="3:34" ht="18" customHeight="1"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</row>
    <row r="34" spans="3:34" ht="13.5" customHeight="1"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</row>
    <row r="35" spans="26:34" ht="15.75" customHeight="1">
      <c r="Z35" s="186"/>
      <c r="AA35" s="186"/>
      <c r="AB35" s="186"/>
      <c r="AC35" s="186"/>
      <c r="AD35" s="186"/>
      <c r="AE35" s="186"/>
      <c r="AF35" s="186"/>
      <c r="AG35" s="186"/>
      <c r="AH35" s="186"/>
    </row>
    <row r="36" spans="26:34" ht="12.75" customHeight="1">
      <c r="Z36" s="186"/>
      <c r="AA36" s="186"/>
      <c r="AB36" s="186"/>
      <c r="AC36" s="186"/>
      <c r="AD36" s="186"/>
      <c r="AE36" s="186"/>
      <c r="AF36" s="186"/>
      <c r="AG36" s="186"/>
      <c r="AH36" s="186"/>
    </row>
    <row r="37" spans="26:34" ht="12.75" customHeight="1">
      <c r="Z37" s="186"/>
      <c r="AA37" s="186"/>
      <c r="AB37" s="186"/>
      <c r="AC37" s="186"/>
      <c r="AD37" s="186"/>
      <c r="AE37" s="186"/>
      <c r="AF37" s="186"/>
      <c r="AG37" s="186"/>
      <c r="AH37" s="186"/>
    </row>
    <row r="38" spans="26:34" ht="12.75" customHeight="1">
      <c r="Z38" s="186"/>
      <c r="AA38" s="186"/>
      <c r="AB38" s="186"/>
      <c r="AC38" s="186"/>
      <c r="AD38" s="186"/>
      <c r="AE38" s="186"/>
      <c r="AF38" s="186"/>
      <c r="AG38" s="186"/>
      <c r="AH38" s="186"/>
    </row>
    <row r="39" ht="13.5" customHeight="1"/>
    <row r="40" ht="15.75" customHeight="1"/>
    <row r="41" ht="12.75" customHeight="1"/>
  </sheetData>
  <sheetProtection/>
  <mergeCells count="32">
    <mergeCell ref="B16:B19"/>
    <mergeCell ref="Z20:AA21"/>
    <mergeCell ref="R9:R15"/>
    <mergeCell ref="U9:U15"/>
    <mergeCell ref="Q9:Q15"/>
    <mergeCell ref="M9:M15"/>
    <mergeCell ref="D9:D15"/>
    <mergeCell ref="E9:E15"/>
    <mergeCell ref="Q8:U8"/>
    <mergeCell ref="V8:Y8"/>
    <mergeCell ref="F9:F15"/>
    <mergeCell ref="G9:G15"/>
    <mergeCell ref="S9:S15"/>
    <mergeCell ref="T9:T15"/>
    <mergeCell ref="Z22:AA23"/>
    <mergeCell ref="V9:V15"/>
    <mergeCell ref="W9:W15"/>
    <mergeCell ref="X9:X15"/>
    <mergeCell ref="Y9:Y15"/>
    <mergeCell ref="N9:N15"/>
    <mergeCell ref="O9:O15"/>
    <mergeCell ref="P9:P15"/>
    <mergeCell ref="B1:AB2"/>
    <mergeCell ref="B4:AB4"/>
    <mergeCell ref="L9:L15"/>
    <mergeCell ref="J9:J15"/>
    <mergeCell ref="I9:I15"/>
    <mergeCell ref="H9:H15"/>
    <mergeCell ref="K9:K15"/>
    <mergeCell ref="B6:AB6"/>
    <mergeCell ref="D8:L8"/>
    <mergeCell ref="M8:P8"/>
  </mergeCells>
  <printOptions/>
  <pageMargins left="0.7" right="0.19" top="0.48" bottom="0.37" header="0" footer="0"/>
  <pageSetup fitToHeight="1" fitToWidth="1"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</sheetPr>
  <dimension ref="B2:J28"/>
  <sheetViews>
    <sheetView zoomScale="50" zoomScaleNormal="50" zoomScalePageLayoutView="0" workbookViewId="0" topLeftCell="D1">
      <selection activeCell="I29" sqref="I29"/>
    </sheetView>
  </sheetViews>
  <sheetFormatPr defaultColWidth="9.140625" defaultRowHeight="12.75"/>
  <cols>
    <col min="1" max="1" width="5.421875" style="186" customWidth="1"/>
    <col min="2" max="4" width="9.140625" style="0" customWidth="1"/>
    <col min="5" max="5" width="8.28125" style="0" customWidth="1"/>
    <col min="6" max="9" width="9.140625" style="0" customWidth="1"/>
    <col min="10" max="10" width="29.140625" style="0" customWidth="1"/>
    <col min="11" max="15" width="9.140625" style="186" customWidth="1"/>
  </cols>
  <sheetData>
    <row r="1" s="186" customFormat="1" ht="13.5" thickBot="1"/>
    <row r="2" spans="2:10" ht="22.5" customHeight="1">
      <c r="B2" s="334" t="s">
        <v>0</v>
      </c>
      <c r="C2" s="335"/>
      <c r="D2" s="335"/>
      <c r="E2" s="335"/>
      <c r="F2" s="335"/>
      <c r="G2" s="335"/>
      <c r="H2" s="335"/>
      <c r="I2" s="335"/>
      <c r="J2" s="336"/>
    </row>
    <row r="3" spans="2:10" ht="17.25" customHeight="1" thickBot="1">
      <c r="B3" s="337"/>
      <c r="C3" s="338"/>
      <c r="D3" s="338"/>
      <c r="E3" s="338"/>
      <c r="F3" s="338"/>
      <c r="G3" s="338"/>
      <c r="H3" s="338"/>
      <c r="I3" s="338"/>
      <c r="J3" s="339"/>
    </row>
    <row r="4" s="186" customFormat="1" ht="7.5" customHeight="1" thickBot="1"/>
    <row r="5" spans="2:10" ht="21.75" customHeight="1" thickBot="1">
      <c r="B5" s="340" t="s">
        <v>120</v>
      </c>
      <c r="C5" s="341"/>
      <c r="D5" s="341"/>
      <c r="E5" s="341"/>
      <c r="F5" s="341"/>
      <c r="G5" s="341"/>
      <c r="H5" s="341"/>
      <c r="I5" s="341"/>
      <c r="J5" s="342"/>
    </row>
    <row r="6" spans="2:10" s="186" customFormat="1" ht="9" customHeight="1">
      <c r="B6" s="187"/>
      <c r="C6" s="187"/>
      <c r="D6" s="187"/>
      <c r="E6" s="187"/>
      <c r="F6" s="187"/>
      <c r="G6" s="187"/>
      <c r="H6" s="187"/>
      <c r="I6" s="187"/>
      <c r="J6" s="187"/>
    </row>
    <row r="7" spans="2:10" s="186" customFormat="1" ht="18">
      <c r="B7" s="612" t="s">
        <v>121</v>
      </c>
      <c r="C7" s="612"/>
      <c r="D7" s="612"/>
      <c r="E7" s="612"/>
      <c r="F7" s="612"/>
      <c r="G7" s="612"/>
      <c r="H7" s="612"/>
      <c r="I7" s="612"/>
      <c r="J7" s="612"/>
    </row>
    <row r="8" spans="2:10" s="186" customFormat="1" ht="18.75" thickBot="1">
      <c r="B8" s="187"/>
      <c r="C8" s="187"/>
      <c r="D8" s="187"/>
      <c r="E8" s="187"/>
      <c r="F8" s="187"/>
      <c r="G8" s="187"/>
      <c r="H8" s="187"/>
      <c r="I8" s="187"/>
      <c r="J8" s="187"/>
    </row>
    <row r="9" spans="2:10" ht="18.75" thickBot="1">
      <c r="B9" s="340" t="s">
        <v>122</v>
      </c>
      <c r="C9" s="341"/>
      <c r="D9" s="341"/>
      <c r="E9" s="341"/>
      <c r="F9" s="340" t="s">
        <v>350</v>
      </c>
      <c r="G9" s="341"/>
      <c r="H9" s="341"/>
      <c r="I9" s="341"/>
      <c r="J9" s="342"/>
    </row>
    <row r="10" spans="2:10" ht="28.5" customHeight="1">
      <c r="B10" s="729" t="s">
        <v>317</v>
      </c>
      <c r="C10" s="730"/>
      <c r="D10" s="730"/>
      <c r="E10" s="731"/>
      <c r="F10" s="747" t="s">
        <v>312</v>
      </c>
      <c r="G10" s="748"/>
      <c r="H10" s="748"/>
      <c r="I10" s="748"/>
      <c r="J10" s="749"/>
    </row>
    <row r="11" spans="2:10" ht="28.5" customHeight="1">
      <c r="B11" s="729"/>
      <c r="C11" s="730"/>
      <c r="D11" s="730"/>
      <c r="E11" s="731"/>
      <c r="F11" s="750" t="s">
        <v>316</v>
      </c>
      <c r="G11" s="751"/>
      <c r="H11" s="751"/>
      <c r="I11" s="751"/>
      <c r="J11" s="752"/>
    </row>
    <row r="12" spans="2:10" ht="28.5" customHeight="1">
      <c r="B12" s="729"/>
      <c r="C12" s="730"/>
      <c r="D12" s="730"/>
      <c r="E12" s="731"/>
      <c r="F12" s="735" t="s">
        <v>313</v>
      </c>
      <c r="G12" s="736"/>
      <c r="H12" s="736"/>
      <c r="I12" s="736"/>
      <c r="J12" s="737"/>
    </row>
    <row r="13" spans="2:10" ht="28.5" customHeight="1">
      <c r="B13" s="729"/>
      <c r="C13" s="730"/>
      <c r="D13" s="730"/>
      <c r="E13" s="731"/>
      <c r="F13" s="750" t="s">
        <v>314</v>
      </c>
      <c r="G13" s="751"/>
      <c r="H13" s="751"/>
      <c r="I13" s="751"/>
      <c r="J13" s="752"/>
    </row>
    <row r="14" spans="2:10" ht="28.5" customHeight="1" thickBot="1">
      <c r="B14" s="729"/>
      <c r="C14" s="730"/>
      <c r="D14" s="730"/>
      <c r="E14" s="731"/>
      <c r="F14" s="756" t="s">
        <v>315</v>
      </c>
      <c r="G14" s="757"/>
      <c r="H14" s="757"/>
      <c r="I14" s="757"/>
      <c r="J14" s="758"/>
    </row>
    <row r="15" spans="2:10" ht="34.5" customHeight="1">
      <c r="B15" s="726" t="s">
        <v>318</v>
      </c>
      <c r="C15" s="727"/>
      <c r="D15" s="727"/>
      <c r="E15" s="728"/>
      <c r="F15" s="741" t="s">
        <v>319</v>
      </c>
      <c r="G15" s="742"/>
      <c r="H15" s="742"/>
      <c r="I15" s="742"/>
      <c r="J15" s="743"/>
    </row>
    <row r="16" spans="2:10" ht="34.5" customHeight="1">
      <c r="B16" s="729"/>
      <c r="C16" s="730"/>
      <c r="D16" s="730"/>
      <c r="E16" s="731"/>
      <c r="F16" s="735" t="s">
        <v>320</v>
      </c>
      <c r="G16" s="736"/>
      <c r="H16" s="736"/>
      <c r="I16" s="736"/>
      <c r="J16" s="737"/>
    </row>
    <row r="17" spans="2:10" ht="34.5" customHeight="1">
      <c r="B17" s="729"/>
      <c r="C17" s="730"/>
      <c r="D17" s="730"/>
      <c r="E17" s="731"/>
      <c r="F17" s="735" t="s">
        <v>322</v>
      </c>
      <c r="G17" s="736"/>
      <c r="H17" s="736"/>
      <c r="I17" s="736"/>
      <c r="J17" s="737"/>
    </row>
    <row r="18" spans="2:10" ht="34.5" customHeight="1" thickBot="1">
      <c r="B18" s="729"/>
      <c r="C18" s="730"/>
      <c r="D18" s="730"/>
      <c r="E18" s="731"/>
      <c r="F18" s="723" t="s">
        <v>321</v>
      </c>
      <c r="G18" s="724"/>
      <c r="H18" s="724"/>
      <c r="I18" s="724"/>
      <c r="J18" s="725"/>
    </row>
    <row r="19" spans="2:10" ht="25.5" customHeight="1">
      <c r="B19" s="726" t="s">
        <v>323</v>
      </c>
      <c r="C19" s="727"/>
      <c r="D19" s="727"/>
      <c r="E19" s="728"/>
      <c r="F19" s="753" t="s">
        <v>324</v>
      </c>
      <c r="G19" s="754"/>
      <c r="H19" s="754"/>
      <c r="I19" s="754"/>
      <c r="J19" s="755"/>
    </row>
    <row r="20" spans="2:10" ht="35.25" customHeight="1">
      <c r="B20" s="729"/>
      <c r="C20" s="730"/>
      <c r="D20" s="730"/>
      <c r="E20" s="731"/>
      <c r="F20" s="735" t="s">
        <v>325</v>
      </c>
      <c r="G20" s="736"/>
      <c r="H20" s="736"/>
      <c r="I20" s="736"/>
      <c r="J20" s="737"/>
    </row>
    <row r="21" spans="2:10" ht="25.5" customHeight="1">
      <c r="B21" s="729"/>
      <c r="C21" s="730"/>
      <c r="D21" s="730"/>
      <c r="E21" s="731"/>
      <c r="F21" s="735" t="s">
        <v>327</v>
      </c>
      <c r="G21" s="736"/>
      <c r="H21" s="736"/>
      <c r="I21" s="736"/>
      <c r="J21" s="737"/>
    </row>
    <row r="22" spans="2:10" ht="25.5" customHeight="1">
      <c r="B22" s="729"/>
      <c r="C22" s="730"/>
      <c r="D22" s="730"/>
      <c r="E22" s="731"/>
      <c r="F22" s="735" t="s">
        <v>266</v>
      </c>
      <c r="G22" s="736"/>
      <c r="H22" s="736"/>
      <c r="I22" s="736"/>
      <c r="J22" s="737"/>
    </row>
    <row r="23" spans="2:10" ht="25.5" customHeight="1">
      <c r="B23" s="729"/>
      <c r="C23" s="730"/>
      <c r="D23" s="730"/>
      <c r="E23" s="731"/>
      <c r="F23" s="735" t="s">
        <v>328</v>
      </c>
      <c r="G23" s="736"/>
      <c r="H23" s="736"/>
      <c r="I23" s="736"/>
      <c r="J23" s="737"/>
    </row>
    <row r="24" spans="2:10" ht="33" customHeight="1">
      <c r="B24" s="729"/>
      <c r="C24" s="730"/>
      <c r="D24" s="730"/>
      <c r="E24" s="731"/>
      <c r="F24" s="735" t="s">
        <v>329</v>
      </c>
      <c r="G24" s="736"/>
      <c r="H24" s="736"/>
      <c r="I24" s="736"/>
      <c r="J24" s="737"/>
    </row>
    <row r="25" spans="2:10" ht="25.5" customHeight="1" thickBot="1">
      <c r="B25" s="732"/>
      <c r="C25" s="733"/>
      <c r="D25" s="733"/>
      <c r="E25" s="734"/>
      <c r="F25" s="738" t="s">
        <v>326</v>
      </c>
      <c r="G25" s="739"/>
      <c r="H25" s="739"/>
      <c r="I25" s="739"/>
      <c r="J25" s="740"/>
    </row>
    <row r="26" spans="2:10" ht="36" customHeight="1">
      <c r="B26" s="726" t="s">
        <v>330</v>
      </c>
      <c r="C26" s="727"/>
      <c r="D26" s="727"/>
      <c r="E26" s="727"/>
      <c r="F26" s="741" t="s">
        <v>244</v>
      </c>
      <c r="G26" s="742"/>
      <c r="H26" s="742"/>
      <c r="I26" s="742"/>
      <c r="J26" s="743"/>
    </row>
    <row r="27" spans="2:10" ht="18.75" customHeight="1">
      <c r="B27" s="729"/>
      <c r="C27" s="730"/>
      <c r="D27" s="730"/>
      <c r="E27" s="730"/>
      <c r="F27" s="735" t="s">
        <v>332</v>
      </c>
      <c r="G27" s="736"/>
      <c r="H27" s="736"/>
      <c r="I27" s="736"/>
      <c r="J27" s="737"/>
    </row>
    <row r="28" spans="2:10" ht="36" customHeight="1" thickBot="1">
      <c r="B28" s="732"/>
      <c r="C28" s="733"/>
      <c r="D28" s="733"/>
      <c r="E28" s="733"/>
      <c r="F28" s="744" t="s">
        <v>331</v>
      </c>
      <c r="G28" s="745"/>
      <c r="H28" s="745"/>
      <c r="I28" s="745"/>
      <c r="J28" s="746"/>
    </row>
  </sheetData>
  <sheetProtection/>
  <mergeCells count="28">
    <mergeCell ref="F26:J26"/>
    <mergeCell ref="F27:J27"/>
    <mergeCell ref="F28:J28"/>
    <mergeCell ref="B26:E28"/>
    <mergeCell ref="F10:J10"/>
    <mergeCell ref="F11:J11"/>
    <mergeCell ref="F19:J19"/>
    <mergeCell ref="F12:J12"/>
    <mergeCell ref="F13:J13"/>
    <mergeCell ref="F14:J14"/>
    <mergeCell ref="B2:J3"/>
    <mergeCell ref="B5:J5"/>
    <mergeCell ref="B7:J7"/>
    <mergeCell ref="B9:E9"/>
    <mergeCell ref="F9:J9"/>
    <mergeCell ref="F17:J17"/>
    <mergeCell ref="B10:E14"/>
    <mergeCell ref="B15:E18"/>
    <mergeCell ref="F15:J15"/>
    <mergeCell ref="F16:J16"/>
    <mergeCell ref="F18:J18"/>
    <mergeCell ref="B19:E25"/>
    <mergeCell ref="F21:J21"/>
    <mergeCell ref="F22:J22"/>
    <mergeCell ref="F23:J23"/>
    <mergeCell ref="F24:J24"/>
    <mergeCell ref="F25:J25"/>
    <mergeCell ref="F20:J20"/>
  </mergeCells>
  <printOptions/>
  <pageMargins left="0.25" right="0.24" top="0.75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B1">
      <selection activeCell="N8" sqref="N8"/>
    </sheetView>
  </sheetViews>
  <sheetFormatPr defaultColWidth="9.140625" defaultRowHeight="12.75"/>
  <cols>
    <col min="1" max="1" width="8.421875" style="59" customWidth="1"/>
    <col min="2" max="3" width="14.57421875" style="59" customWidth="1"/>
    <col min="4" max="4" width="0.9921875" style="59" customWidth="1"/>
    <col min="5" max="6" width="2.421875" style="59" customWidth="1"/>
    <col min="7" max="14" width="7.00390625" style="59" customWidth="1"/>
    <col min="15" max="15" width="4.57421875" style="59" customWidth="1"/>
    <col min="16" max="17" width="15.8515625" style="59" customWidth="1"/>
    <col min="18" max="16384" width="9.140625" style="59" customWidth="1"/>
  </cols>
  <sheetData>
    <row r="1" ht="6" customHeight="1" thickBot="1"/>
    <row r="2" spans="2:17" ht="22.5" customHeight="1">
      <c r="B2" s="334" t="s">
        <v>375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6"/>
    </row>
    <row r="3" spans="2:17" ht="17.25" customHeight="1" thickBot="1">
      <c r="B3" s="337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9"/>
    </row>
    <row r="4" ht="7.5" customHeight="1" thickBot="1"/>
    <row r="5" spans="2:17" ht="17.25" customHeight="1" thickBot="1">
      <c r="B5" s="340" t="s">
        <v>399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2"/>
    </row>
    <row r="6" spans="2:17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22.5" customHeight="1">
      <c r="B7" s="343" t="s">
        <v>370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</row>
    <row r="8" spans="2:17" ht="17.25" customHeight="1"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</row>
    <row r="9" spans="2:17" s="79" customFormat="1" ht="23.25" customHeight="1">
      <c r="B9" s="78"/>
      <c r="C9" s="78"/>
      <c r="D9" s="78"/>
      <c r="E9" s="327"/>
      <c r="F9" s="327"/>
      <c r="G9" s="321" t="s">
        <v>155</v>
      </c>
      <c r="H9" s="322"/>
      <c r="I9" s="321" t="s">
        <v>207</v>
      </c>
      <c r="J9" s="322"/>
      <c r="K9" s="321" t="s">
        <v>215</v>
      </c>
      <c r="L9" s="328"/>
      <c r="M9" s="321" t="s">
        <v>209</v>
      </c>
      <c r="N9" s="332"/>
      <c r="O9" s="259"/>
      <c r="P9" s="78"/>
      <c r="Q9" s="78"/>
    </row>
    <row r="10" spans="2:17" s="79" customFormat="1" ht="23.25" customHeight="1">
      <c r="B10" s="78"/>
      <c r="C10" s="78"/>
      <c r="D10" s="78"/>
      <c r="E10" s="327"/>
      <c r="F10" s="327"/>
      <c r="G10" s="321"/>
      <c r="H10" s="322"/>
      <c r="I10" s="321"/>
      <c r="J10" s="322"/>
      <c r="K10" s="329"/>
      <c r="L10" s="328"/>
      <c r="M10" s="333"/>
      <c r="N10" s="332"/>
      <c r="O10" s="259"/>
      <c r="P10" s="78"/>
      <c r="Q10" s="78"/>
    </row>
    <row r="11" spans="2:17" s="79" customFormat="1" ht="23.25" customHeight="1">
      <c r="B11" s="78"/>
      <c r="C11" s="78"/>
      <c r="D11" s="78"/>
      <c r="E11" s="327"/>
      <c r="F11" s="327"/>
      <c r="G11" s="321"/>
      <c r="H11" s="322"/>
      <c r="I11" s="321"/>
      <c r="J11" s="322"/>
      <c r="K11" s="329"/>
      <c r="L11" s="328"/>
      <c r="M11" s="333"/>
      <c r="N11" s="332"/>
      <c r="O11" s="259"/>
      <c r="P11" s="78"/>
      <c r="Q11" s="78"/>
    </row>
    <row r="12" spans="2:17" s="79" customFormat="1" ht="23.25" customHeight="1">
      <c r="B12" s="78"/>
      <c r="C12" s="78"/>
      <c r="D12" s="78"/>
      <c r="E12" s="327"/>
      <c r="F12" s="327"/>
      <c r="G12" s="321"/>
      <c r="H12" s="322"/>
      <c r="I12" s="321"/>
      <c r="J12" s="322"/>
      <c r="K12" s="329"/>
      <c r="L12" s="328"/>
      <c r="M12" s="333"/>
      <c r="N12" s="332"/>
      <c r="O12" s="259"/>
      <c r="P12" s="78"/>
      <c r="Q12" s="78"/>
    </row>
    <row r="13" spans="1:18" s="79" customFormat="1" ht="23.25" customHeight="1">
      <c r="A13" s="78"/>
      <c r="B13" s="78"/>
      <c r="C13" s="78"/>
      <c r="D13" s="78"/>
      <c r="E13" s="327"/>
      <c r="F13" s="327"/>
      <c r="G13" s="321"/>
      <c r="H13" s="322"/>
      <c r="I13" s="321"/>
      <c r="J13" s="322"/>
      <c r="K13" s="329"/>
      <c r="L13" s="328"/>
      <c r="M13" s="333"/>
      <c r="N13" s="332"/>
      <c r="O13" s="259"/>
      <c r="P13" s="78"/>
      <c r="Q13" s="78"/>
      <c r="R13" s="78"/>
    </row>
    <row r="14" spans="1:18" s="79" customFormat="1" ht="12" customHeight="1" thickBot="1">
      <c r="A14" s="78"/>
      <c r="B14" s="344"/>
      <c r="C14" s="344"/>
      <c r="D14" s="7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326"/>
      <c r="Q14" s="326"/>
      <c r="R14" s="78"/>
    </row>
    <row r="15" spans="1:18" s="79" customFormat="1" ht="34.5" customHeight="1">
      <c r="A15" s="78"/>
      <c r="B15" s="323" t="s">
        <v>371</v>
      </c>
      <c r="C15" s="323"/>
      <c r="D15" s="257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325" t="s">
        <v>166</v>
      </c>
      <c r="Q15" s="325"/>
      <c r="R15" s="78"/>
    </row>
    <row r="16" spans="1:18" s="79" customFormat="1" ht="34.5" customHeight="1" thickBot="1">
      <c r="A16" s="78"/>
      <c r="B16" s="324"/>
      <c r="C16" s="324"/>
      <c r="D16" s="257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326"/>
      <c r="Q16" s="326"/>
      <c r="R16" s="78"/>
    </row>
    <row r="17" spans="1:18" s="79" customFormat="1" ht="34.5" customHeight="1">
      <c r="A17" s="78"/>
      <c r="B17" s="323" t="s">
        <v>153</v>
      </c>
      <c r="C17" s="323"/>
      <c r="D17" s="257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325" t="s">
        <v>206</v>
      </c>
      <c r="Q17" s="325"/>
      <c r="R17" s="78"/>
    </row>
    <row r="18" spans="1:18" s="79" customFormat="1" ht="34.5" customHeight="1" thickBot="1">
      <c r="A18" s="78"/>
      <c r="B18" s="324"/>
      <c r="C18" s="324"/>
      <c r="D18" s="257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326"/>
      <c r="Q18" s="326"/>
      <c r="R18" s="78"/>
    </row>
    <row r="19" spans="1:18" s="79" customFormat="1" ht="34.5" customHeight="1">
      <c r="A19" s="78"/>
      <c r="B19" s="323"/>
      <c r="C19" s="323"/>
      <c r="D19" s="257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325" t="s">
        <v>157</v>
      </c>
      <c r="Q19" s="325"/>
      <c r="R19" s="78"/>
    </row>
    <row r="20" spans="1:18" s="79" customFormat="1" ht="34.5" customHeight="1" thickBot="1">
      <c r="A20" s="78"/>
      <c r="B20" s="324"/>
      <c r="C20" s="324"/>
      <c r="D20" s="257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326"/>
      <c r="Q20" s="326"/>
      <c r="R20" s="78"/>
    </row>
    <row r="21" spans="2:17" s="79" customFormat="1" ht="19.5" customHeight="1">
      <c r="B21" s="78"/>
      <c r="C21" s="78"/>
      <c r="D21" s="78"/>
      <c r="E21" s="327"/>
      <c r="F21" s="327"/>
      <c r="G21" s="321" t="s">
        <v>231</v>
      </c>
      <c r="H21" s="322"/>
      <c r="I21" s="321" t="s">
        <v>152</v>
      </c>
      <c r="J21" s="322"/>
      <c r="K21" s="321" t="s">
        <v>154</v>
      </c>
      <c r="L21" s="322"/>
      <c r="M21" s="330"/>
      <c r="N21" s="331"/>
      <c r="O21" s="259"/>
      <c r="P21" s="78"/>
      <c r="Q21" s="78"/>
    </row>
    <row r="22" spans="2:17" s="79" customFormat="1" ht="19.5" customHeight="1">
      <c r="B22" s="78"/>
      <c r="C22" s="78"/>
      <c r="D22" s="78"/>
      <c r="E22" s="327"/>
      <c r="F22" s="327"/>
      <c r="G22" s="321"/>
      <c r="H22" s="322"/>
      <c r="I22" s="321"/>
      <c r="J22" s="322"/>
      <c r="K22" s="321"/>
      <c r="L22" s="322"/>
      <c r="M22" s="330"/>
      <c r="N22" s="331"/>
      <c r="O22" s="259"/>
      <c r="P22" s="78"/>
      <c r="Q22" s="78"/>
    </row>
    <row r="23" spans="2:17" s="79" customFormat="1" ht="19.5" customHeight="1">
      <c r="B23" s="78"/>
      <c r="C23" s="78"/>
      <c r="D23" s="78"/>
      <c r="E23" s="327"/>
      <c r="F23" s="327"/>
      <c r="G23" s="321"/>
      <c r="H23" s="322"/>
      <c r="I23" s="321"/>
      <c r="J23" s="322"/>
      <c r="K23" s="321"/>
      <c r="L23" s="322"/>
      <c r="M23" s="330"/>
      <c r="N23" s="331"/>
      <c r="O23" s="259"/>
      <c r="P23" s="78"/>
      <c r="Q23" s="78"/>
    </row>
    <row r="24" spans="2:17" s="79" customFormat="1" ht="19.5" customHeight="1">
      <c r="B24" s="78"/>
      <c r="C24" s="78"/>
      <c r="D24" s="78"/>
      <c r="E24" s="327"/>
      <c r="F24" s="327"/>
      <c r="G24" s="321"/>
      <c r="H24" s="322"/>
      <c r="I24" s="321"/>
      <c r="J24" s="322"/>
      <c r="K24" s="321"/>
      <c r="L24" s="322"/>
      <c r="M24" s="330"/>
      <c r="N24" s="331"/>
      <c r="O24" s="259"/>
      <c r="P24" s="78"/>
      <c r="Q24" s="78"/>
    </row>
    <row r="25" spans="2:17" s="79" customFormat="1" ht="19.5" customHeight="1">
      <c r="B25" s="78"/>
      <c r="C25" s="78"/>
      <c r="D25" s="78"/>
      <c r="E25" s="327"/>
      <c r="F25" s="327"/>
      <c r="G25" s="321"/>
      <c r="H25" s="322"/>
      <c r="I25" s="321"/>
      <c r="J25" s="322"/>
      <c r="K25" s="321"/>
      <c r="L25" s="322"/>
      <c r="M25" s="330"/>
      <c r="N25" s="331"/>
      <c r="O25" s="259"/>
      <c r="P25" s="78"/>
      <c r="Q25" s="78"/>
    </row>
    <row r="26" s="8" customFormat="1" ht="19.5" customHeight="1"/>
    <row r="27" ht="22.5" customHeight="1"/>
    <row r="28" ht="22.5" customHeight="1"/>
    <row r="29" ht="22.5" customHeight="1">
      <c r="Q29" s="256"/>
    </row>
    <row r="30" ht="22.5" customHeight="1">
      <c r="Q30" s="80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21">
    <mergeCell ref="B2:Q3"/>
    <mergeCell ref="B5:Q5"/>
    <mergeCell ref="B7:Q7"/>
    <mergeCell ref="P17:Q18"/>
    <mergeCell ref="B14:C14"/>
    <mergeCell ref="B19:C20"/>
    <mergeCell ref="B17:C18"/>
    <mergeCell ref="G9:H13"/>
    <mergeCell ref="I9:J13"/>
    <mergeCell ref="K9:L13"/>
    <mergeCell ref="G21:H25"/>
    <mergeCell ref="E9:F13"/>
    <mergeCell ref="P19:Q20"/>
    <mergeCell ref="M21:N25"/>
    <mergeCell ref="M9:N13"/>
    <mergeCell ref="K21:L25"/>
    <mergeCell ref="B15:C16"/>
    <mergeCell ref="P15:Q16"/>
    <mergeCell ref="P14:Q14"/>
    <mergeCell ref="I21:J25"/>
    <mergeCell ref="E21:F25"/>
  </mergeCells>
  <printOptions/>
  <pageMargins left="0.36" right="0.1968503937007874" top="0.31496062992125984" bottom="0.3" header="0" footer="0"/>
  <pageSetup fitToHeight="1" fitToWidth="1"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7"/>
  </sheetPr>
  <dimension ref="B1:M29"/>
  <sheetViews>
    <sheetView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3.140625" style="188" customWidth="1"/>
    <col min="2" max="2" width="4.8515625" style="193" customWidth="1"/>
    <col min="3" max="3" width="16.140625" style="193" customWidth="1"/>
    <col min="4" max="7" width="10.140625" style="193" customWidth="1"/>
    <col min="8" max="8" width="9.7109375" style="193" customWidth="1"/>
    <col min="9" max="9" width="8.00390625" style="193" bestFit="1" customWidth="1"/>
    <col min="10" max="10" width="9.140625" style="193" bestFit="1" customWidth="1"/>
    <col min="11" max="11" width="4.7109375" style="188" customWidth="1"/>
    <col min="12" max="12" width="6.00390625" style="188" customWidth="1"/>
    <col min="13" max="13" width="11.421875" style="189" customWidth="1"/>
    <col min="14" max="81" width="11.421875" style="188" customWidth="1"/>
    <col min="82" max="16384" width="11.421875" style="193" customWidth="1"/>
  </cols>
  <sheetData>
    <row r="1" s="188" customFormat="1" ht="13.5" thickBot="1">
      <c r="M1" s="189"/>
    </row>
    <row r="2" spans="2:10" ht="18.75" thickBot="1">
      <c r="B2" s="770" t="s">
        <v>133</v>
      </c>
      <c r="C2" s="771"/>
      <c r="D2" s="771"/>
      <c r="E2" s="771"/>
      <c r="F2" s="771"/>
      <c r="G2" s="771"/>
      <c r="H2" s="771"/>
      <c r="I2" s="771"/>
      <c r="J2" s="772"/>
    </row>
    <row r="3" s="188" customFormat="1" ht="13.5" thickBot="1">
      <c r="M3" s="189"/>
    </row>
    <row r="4" spans="2:10" ht="13.5" thickBot="1">
      <c r="B4" s="188"/>
      <c r="C4" s="188"/>
      <c r="D4" s="773" t="s">
        <v>127</v>
      </c>
      <c r="E4" s="774"/>
      <c r="F4" s="774"/>
      <c r="G4" s="775"/>
      <c r="H4" s="188"/>
      <c r="I4" s="188"/>
      <c r="J4" s="188"/>
    </row>
    <row r="5" spans="2:10" ht="12.75">
      <c r="B5" s="188"/>
      <c r="C5" s="190">
        <v>3</v>
      </c>
      <c r="D5" s="776" t="s">
        <v>343</v>
      </c>
      <c r="E5" s="779" t="s">
        <v>334</v>
      </c>
      <c r="F5" s="782" t="s">
        <v>335</v>
      </c>
      <c r="G5" s="779" t="s">
        <v>341</v>
      </c>
      <c r="H5" s="188"/>
      <c r="I5" s="188"/>
      <c r="J5" s="188"/>
    </row>
    <row r="6" spans="2:10" ht="12.75">
      <c r="B6" s="188"/>
      <c r="C6" s="191">
        <v>1</v>
      </c>
      <c r="D6" s="777"/>
      <c r="E6" s="780"/>
      <c r="F6" s="783"/>
      <c r="G6" s="780"/>
      <c r="H6" s="188"/>
      <c r="I6" s="188"/>
      <c r="J6" s="188"/>
    </row>
    <row r="7" spans="2:10" ht="12.75">
      <c r="B7" s="188"/>
      <c r="C7" s="191">
        <v>0</v>
      </c>
      <c r="D7" s="777"/>
      <c r="E7" s="780"/>
      <c r="F7" s="783"/>
      <c r="G7" s="780"/>
      <c r="H7" s="188"/>
      <c r="I7" s="188"/>
      <c r="J7" s="188"/>
    </row>
    <row r="8" spans="2:10" ht="12.75">
      <c r="B8" s="188"/>
      <c r="C8" s="191">
        <v>-1</v>
      </c>
      <c r="D8" s="777"/>
      <c r="E8" s="780"/>
      <c r="F8" s="783"/>
      <c r="G8" s="780"/>
      <c r="H8" s="188"/>
      <c r="I8" s="188"/>
      <c r="J8" s="188"/>
    </row>
    <row r="9" spans="2:10" ht="13.5" thickBot="1">
      <c r="B9" s="188"/>
      <c r="C9" s="192">
        <v>-3</v>
      </c>
      <c r="D9" s="777"/>
      <c r="E9" s="780"/>
      <c r="F9" s="783"/>
      <c r="G9" s="780"/>
      <c r="H9" s="188"/>
      <c r="I9" s="188"/>
      <c r="J9" s="188"/>
    </row>
    <row r="10" spans="2:10" ht="17.25" customHeight="1" thickBot="1">
      <c r="B10" s="188"/>
      <c r="C10" s="188"/>
      <c r="D10" s="778"/>
      <c r="E10" s="781"/>
      <c r="F10" s="784"/>
      <c r="G10" s="781"/>
      <c r="H10" s="206" t="s">
        <v>129</v>
      </c>
      <c r="I10" s="207" t="s">
        <v>130</v>
      </c>
      <c r="J10" s="207" t="s">
        <v>131</v>
      </c>
    </row>
    <row r="11" spans="2:10" ht="23.25" customHeight="1" thickBot="1">
      <c r="B11" s="763" t="s">
        <v>128</v>
      </c>
      <c r="C11" s="203" t="s">
        <v>138</v>
      </c>
      <c r="D11" s="196">
        <v>3</v>
      </c>
      <c r="E11" s="195">
        <v>3</v>
      </c>
      <c r="F11" s="197">
        <v>1</v>
      </c>
      <c r="G11" s="195">
        <v>2</v>
      </c>
      <c r="H11" s="198">
        <f>SUMIF(D11:G11,"&gt;0",D11:G11)</f>
        <v>9</v>
      </c>
      <c r="I11" s="198">
        <f>SUMIF(D11:G11,"&lt;0",D11:G11)</f>
        <v>0</v>
      </c>
      <c r="J11" s="198">
        <f>SUM(H11:I11)</f>
        <v>9</v>
      </c>
    </row>
    <row r="12" spans="2:10" ht="23.25" customHeight="1" thickBot="1">
      <c r="B12" s="764"/>
      <c r="C12" s="204" t="s">
        <v>134</v>
      </c>
      <c r="D12" s="199">
        <v>3</v>
      </c>
      <c r="E12" s="198">
        <v>3</v>
      </c>
      <c r="F12" s="200">
        <v>0</v>
      </c>
      <c r="G12" s="198">
        <v>-1</v>
      </c>
      <c r="H12" s="198">
        <f aca="true" t="shared" si="0" ref="H12:H18">SUMIF(D12:G12,"&gt;0",D12:G12)</f>
        <v>6</v>
      </c>
      <c r="I12" s="198">
        <f aca="true" t="shared" si="1" ref="I12:I18">SUMIF(D12:G12,"&lt;0",D12:G12)</f>
        <v>-1</v>
      </c>
      <c r="J12" s="198">
        <f aca="true" t="shared" si="2" ref="J12:J18">SUM(H12:I12)</f>
        <v>5</v>
      </c>
    </row>
    <row r="13" spans="2:10" ht="23.25" customHeight="1" thickBot="1">
      <c r="B13" s="764"/>
      <c r="C13" s="205" t="s">
        <v>139</v>
      </c>
      <c r="D13" s="202">
        <v>3</v>
      </c>
      <c r="E13" s="201">
        <v>3</v>
      </c>
      <c r="F13" s="194">
        <v>-1</v>
      </c>
      <c r="G13" s="201">
        <v>3</v>
      </c>
      <c r="H13" s="198">
        <f t="shared" si="0"/>
        <v>9</v>
      </c>
      <c r="I13" s="198">
        <f t="shared" si="1"/>
        <v>-1</v>
      </c>
      <c r="J13" s="198">
        <f t="shared" si="2"/>
        <v>8</v>
      </c>
    </row>
    <row r="14" spans="2:10" ht="23.25" customHeight="1" thickBot="1">
      <c r="B14" s="764"/>
      <c r="C14" s="204" t="s">
        <v>201</v>
      </c>
      <c r="D14" s="199">
        <v>3</v>
      </c>
      <c r="E14" s="198">
        <v>3</v>
      </c>
      <c r="F14" s="200">
        <v>-1</v>
      </c>
      <c r="G14" s="198">
        <v>3</v>
      </c>
      <c r="H14" s="198">
        <f t="shared" si="0"/>
        <v>9</v>
      </c>
      <c r="I14" s="198">
        <f t="shared" si="1"/>
        <v>-1</v>
      </c>
      <c r="J14" s="198">
        <f t="shared" si="2"/>
        <v>8</v>
      </c>
    </row>
    <row r="15" spans="2:10" ht="23.25" customHeight="1" thickBot="1">
      <c r="B15" s="764"/>
      <c r="C15" s="205" t="s">
        <v>202</v>
      </c>
      <c r="D15" s="202">
        <v>3</v>
      </c>
      <c r="E15" s="201">
        <v>3</v>
      </c>
      <c r="F15" s="194">
        <v>3</v>
      </c>
      <c r="G15" s="201">
        <v>3</v>
      </c>
      <c r="H15" s="198">
        <f t="shared" si="0"/>
        <v>12</v>
      </c>
      <c r="I15" s="198">
        <f t="shared" si="1"/>
        <v>0</v>
      </c>
      <c r="J15" s="198">
        <f t="shared" si="2"/>
        <v>12</v>
      </c>
    </row>
    <row r="16" spans="2:10" ht="23.25" customHeight="1" thickBot="1">
      <c r="B16" s="764"/>
      <c r="C16" s="204" t="s">
        <v>344</v>
      </c>
      <c r="D16" s="199">
        <v>3</v>
      </c>
      <c r="E16" s="198">
        <v>3</v>
      </c>
      <c r="F16" s="200">
        <v>-1</v>
      </c>
      <c r="G16" s="198">
        <v>3</v>
      </c>
      <c r="H16" s="198">
        <f t="shared" si="0"/>
        <v>9</v>
      </c>
      <c r="I16" s="198">
        <f t="shared" si="1"/>
        <v>-1</v>
      </c>
      <c r="J16" s="198">
        <f t="shared" si="2"/>
        <v>8</v>
      </c>
    </row>
    <row r="17" spans="2:10" ht="23.25" customHeight="1" thickBot="1">
      <c r="B17" s="764"/>
      <c r="C17" s="205" t="s">
        <v>345</v>
      </c>
      <c r="D17" s="202">
        <v>3</v>
      </c>
      <c r="E17" s="201">
        <v>3</v>
      </c>
      <c r="F17" s="194">
        <v>-1</v>
      </c>
      <c r="G17" s="201">
        <v>-1</v>
      </c>
      <c r="H17" s="198">
        <f t="shared" si="0"/>
        <v>6</v>
      </c>
      <c r="I17" s="198">
        <f t="shared" si="1"/>
        <v>-2</v>
      </c>
      <c r="J17" s="198">
        <f t="shared" si="2"/>
        <v>4</v>
      </c>
    </row>
    <row r="18" spans="2:10" ht="23.25" customHeight="1" thickBot="1">
      <c r="B18" s="765"/>
      <c r="C18" s="204" t="s">
        <v>351</v>
      </c>
      <c r="D18" s="199">
        <v>-1</v>
      </c>
      <c r="E18" s="198">
        <v>3</v>
      </c>
      <c r="F18" s="200">
        <v>2</v>
      </c>
      <c r="G18" s="198">
        <v>-1</v>
      </c>
      <c r="H18" s="198">
        <f t="shared" si="0"/>
        <v>5</v>
      </c>
      <c r="I18" s="198">
        <f t="shared" si="1"/>
        <v>-2</v>
      </c>
      <c r="J18" s="198">
        <f t="shared" si="2"/>
        <v>3</v>
      </c>
    </row>
    <row r="19" spans="2:10" ht="18" customHeight="1" thickBot="1">
      <c r="B19" s="188"/>
      <c r="C19" s="208" t="s">
        <v>129</v>
      </c>
      <c r="D19" s="199">
        <f>SUMIF(D11:D18,"&gt;0",D11:D18)</f>
        <v>21</v>
      </c>
      <c r="E19" s="198">
        <f>SUMIF(E11:E18,"&gt;0",E11:E18)</f>
        <v>24</v>
      </c>
      <c r="F19" s="200">
        <f>SUMIF(F11:F18,"&gt;0",F11:F18)</f>
        <v>6</v>
      </c>
      <c r="G19" s="198">
        <f>SUMIF(G11:G18,"&gt;0",G11:G18)</f>
        <v>14</v>
      </c>
      <c r="H19" s="766">
        <f>SUM(H11:H18)/(SUM(H11:H18)-SUM(I11:I18))</f>
        <v>0.8904109589041096</v>
      </c>
      <c r="I19" s="767"/>
      <c r="J19" s="188"/>
    </row>
    <row r="20" spans="2:10" ht="18" customHeight="1" thickBot="1">
      <c r="B20" s="188"/>
      <c r="C20" s="208" t="s">
        <v>130</v>
      </c>
      <c r="D20" s="199">
        <f>SUMIF(D11:D18,"&lt;0",D11:D18)</f>
        <v>-1</v>
      </c>
      <c r="E20" s="198">
        <f>SUMIF(E11:E18,"&lt;0",E11:E18)</f>
        <v>0</v>
      </c>
      <c r="F20" s="200">
        <f>SUMIF(F11:F18,"&lt;0",F11:F18)</f>
        <v>-4</v>
      </c>
      <c r="G20" s="198">
        <f>SUMIF(G11:G18,"&lt;0",G11:G18)</f>
        <v>-3</v>
      </c>
      <c r="H20" s="768"/>
      <c r="I20" s="769"/>
      <c r="J20" s="188"/>
    </row>
    <row r="21" spans="2:10" ht="18" customHeight="1" thickBot="1">
      <c r="B21" s="188"/>
      <c r="C21" s="208" t="s">
        <v>131</v>
      </c>
      <c r="D21" s="199">
        <f>+D19+D20</f>
        <v>20</v>
      </c>
      <c r="E21" s="198">
        <f>+E19+E20</f>
        <v>24</v>
      </c>
      <c r="F21" s="200">
        <f>+F19+F20</f>
        <v>2</v>
      </c>
      <c r="G21" s="198">
        <f>+G19+G20</f>
        <v>11</v>
      </c>
      <c r="H21" s="759" t="s">
        <v>132</v>
      </c>
      <c r="I21" s="760"/>
      <c r="J21" s="188"/>
    </row>
    <row r="22" spans="2:10" ht="16.5" customHeight="1" thickBot="1">
      <c r="B22" s="188"/>
      <c r="C22" s="188"/>
      <c r="D22" s="188"/>
      <c r="E22" s="188"/>
      <c r="F22" s="188"/>
      <c r="G22" s="188"/>
      <c r="H22" s="761"/>
      <c r="I22" s="762"/>
      <c r="J22" s="188"/>
    </row>
    <row r="23" s="188" customFormat="1" ht="16.5" customHeight="1">
      <c r="M23" s="189"/>
    </row>
    <row r="24" s="188" customFormat="1" ht="12.75">
      <c r="M24" s="189"/>
    </row>
    <row r="25" s="188" customFormat="1" ht="12.75">
      <c r="M25" s="189"/>
    </row>
    <row r="26" s="188" customFormat="1" ht="12.75">
      <c r="M26" s="189"/>
    </row>
    <row r="27" s="188" customFormat="1" ht="12.75">
      <c r="M27" s="189"/>
    </row>
    <row r="28" s="188" customFormat="1" ht="12.75">
      <c r="M28" s="189"/>
    </row>
    <row r="29" s="188" customFormat="1" ht="12.75">
      <c r="M29" s="189"/>
    </row>
  </sheetData>
  <sheetProtection/>
  <mergeCells count="9">
    <mergeCell ref="H21:I22"/>
    <mergeCell ref="B11:B18"/>
    <mergeCell ref="H19:I20"/>
    <mergeCell ref="B2:J2"/>
    <mergeCell ref="D4:G4"/>
    <mergeCell ref="D5:D10"/>
    <mergeCell ref="E5:E10"/>
    <mergeCell ref="F5:F10"/>
    <mergeCell ref="G5:G10"/>
  </mergeCells>
  <printOptions/>
  <pageMargins left="0.94" right="0.75" top="1" bottom="1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W41"/>
  <sheetViews>
    <sheetView zoomScale="70" zoomScaleNormal="70" zoomScalePageLayoutView="0" workbookViewId="0" topLeftCell="B1">
      <selection activeCell="B2" sqref="A2:IV4"/>
    </sheetView>
  </sheetViews>
  <sheetFormatPr defaultColWidth="9.140625" defaultRowHeight="12.75"/>
  <cols>
    <col min="1" max="1" width="22.421875" style="0" hidden="1" customWidth="1"/>
    <col min="2" max="2" width="1.421875" style="0" customWidth="1"/>
    <col min="3" max="3" width="4.57421875" style="0" customWidth="1"/>
    <col min="4" max="4" width="8.00390625" style="0" customWidth="1"/>
    <col min="5" max="5" width="10.7109375" style="0" customWidth="1"/>
    <col min="6" max="6" width="5.7109375" style="0" customWidth="1"/>
    <col min="7" max="7" width="10.7109375" style="0" customWidth="1"/>
    <col min="8" max="8" width="5.7109375" style="0" customWidth="1"/>
    <col min="9" max="9" width="10.7109375" style="0" customWidth="1"/>
    <col min="10" max="10" width="5.7109375" style="0" customWidth="1"/>
    <col min="11" max="11" width="10.7109375" style="0" customWidth="1"/>
    <col min="12" max="12" width="5.7109375" style="0" customWidth="1"/>
    <col min="13" max="13" width="10.7109375" style="0" customWidth="1"/>
    <col min="14" max="14" width="5.7109375" style="0" customWidth="1"/>
    <col min="15" max="15" width="10.7109375" style="0" customWidth="1"/>
    <col min="16" max="16" width="5.7109375" style="0" customWidth="1"/>
    <col min="17" max="17" width="10.7109375" style="0" customWidth="1"/>
    <col min="18" max="18" width="5.7109375" style="0" customWidth="1"/>
    <col min="19" max="19" width="10.7109375" style="0" customWidth="1"/>
    <col min="20" max="20" width="5.7109375" style="0" customWidth="1"/>
    <col min="21" max="21" width="10.7109375" style="0" customWidth="1"/>
    <col min="22" max="22" width="5.7109375" style="0" customWidth="1"/>
    <col min="23" max="23" width="10.7109375" style="0" customWidth="1"/>
  </cols>
  <sheetData>
    <row r="1" ht="13.5" thickBot="1"/>
    <row r="2" spans="3:23" ht="20.25" customHeight="1" thickBot="1">
      <c r="C2" s="541" t="s">
        <v>59</v>
      </c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3"/>
    </row>
    <row r="3" ht="7.5" customHeight="1" thickBot="1"/>
    <row r="4" spans="3:23" ht="23.25" customHeight="1" thickBot="1">
      <c r="C4" s="317" t="s">
        <v>88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9"/>
    </row>
    <row r="5" spans="4:16" ht="6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3:23" ht="20.25">
      <c r="C6" s="544" t="s">
        <v>89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</row>
    <row r="7" ht="10.5" customHeight="1"/>
    <row r="8" ht="6" customHeight="1" thickBot="1"/>
    <row r="9" spans="15:23" ht="21.75" customHeight="1" thickBot="1">
      <c r="O9" s="459" t="s">
        <v>90</v>
      </c>
      <c r="P9" s="460"/>
      <c r="Q9" s="460"/>
      <c r="R9" s="460"/>
      <c r="S9" s="460"/>
      <c r="T9" s="460"/>
      <c r="U9" s="460"/>
      <c r="V9" s="460"/>
      <c r="W9" s="461"/>
    </row>
    <row r="10" spans="5:23" s="51" customFormat="1" ht="15" customHeight="1" thickBot="1">
      <c r="E10" s="595" t="s">
        <v>70</v>
      </c>
      <c r="F10" s="785"/>
      <c r="G10" s="785"/>
      <c r="H10" s="785"/>
      <c r="I10" s="596"/>
      <c r="J10" s="52" t="s">
        <v>71</v>
      </c>
      <c r="K10" s="595" t="s">
        <v>72</v>
      </c>
      <c r="L10" s="596"/>
      <c r="O10" s="462"/>
      <c r="P10" s="463"/>
      <c r="Q10" s="463"/>
      <c r="R10" s="463"/>
      <c r="S10" s="463"/>
      <c r="T10" s="463"/>
      <c r="U10" s="463"/>
      <c r="V10" s="463"/>
      <c r="W10" s="464"/>
    </row>
    <row r="11" spans="5:23" s="51" customFormat="1" ht="18" customHeight="1" thickBot="1">
      <c r="E11" s="786" t="s">
        <v>280</v>
      </c>
      <c r="F11" s="787"/>
      <c r="G11" s="787"/>
      <c r="H11" s="787"/>
      <c r="I11" s="788"/>
      <c r="J11" s="53"/>
      <c r="K11" s="789"/>
      <c r="L11" s="790"/>
      <c r="O11" s="334" t="s">
        <v>285</v>
      </c>
      <c r="P11" s="335"/>
      <c r="Q11" s="335"/>
      <c r="R11" s="335"/>
      <c r="S11" s="335"/>
      <c r="T11" s="335"/>
      <c r="U11" s="335"/>
      <c r="V11" s="335"/>
      <c r="W11" s="336"/>
    </row>
    <row r="12" spans="5:23" s="51" customFormat="1" ht="17.25" customHeight="1" thickBot="1">
      <c r="E12" s="786" t="s">
        <v>281</v>
      </c>
      <c r="F12" s="787"/>
      <c r="G12" s="787"/>
      <c r="H12" s="787"/>
      <c r="I12" s="788"/>
      <c r="J12" s="54"/>
      <c r="K12" s="789"/>
      <c r="L12" s="790"/>
      <c r="O12" s="791"/>
      <c r="P12" s="792"/>
      <c r="Q12" s="792"/>
      <c r="R12" s="792"/>
      <c r="S12" s="792"/>
      <c r="T12" s="792"/>
      <c r="U12" s="792"/>
      <c r="V12" s="792"/>
      <c r="W12" s="793"/>
    </row>
    <row r="13" spans="5:23" s="51" customFormat="1" ht="18" customHeight="1" thickBot="1">
      <c r="E13" s="786" t="s">
        <v>135</v>
      </c>
      <c r="F13" s="787"/>
      <c r="G13" s="787"/>
      <c r="H13" s="787"/>
      <c r="I13" s="788"/>
      <c r="J13" s="55"/>
      <c r="K13" s="789"/>
      <c r="L13" s="790"/>
      <c r="O13" s="791"/>
      <c r="P13" s="792"/>
      <c r="Q13" s="792"/>
      <c r="R13" s="792"/>
      <c r="S13" s="792"/>
      <c r="T13" s="792"/>
      <c r="U13" s="792"/>
      <c r="V13" s="792"/>
      <c r="W13" s="793"/>
    </row>
    <row r="14" spans="5:23" s="51" customFormat="1" ht="15" customHeight="1" thickBot="1">
      <c r="E14" s="56"/>
      <c r="F14" s="56"/>
      <c r="G14" s="56"/>
      <c r="H14" s="56"/>
      <c r="I14" s="56"/>
      <c r="J14" s="56"/>
      <c r="K14" s="794">
        <v>1</v>
      </c>
      <c r="L14" s="596"/>
      <c r="O14" s="791"/>
      <c r="P14" s="792"/>
      <c r="Q14" s="792"/>
      <c r="R14" s="792"/>
      <c r="S14" s="792"/>
      <c r="T14" s="792"/>
      <c r="U14" s="792"/>
      <c r="V14" s="792"/>
      <c r="W14" s="793"/>
    </row>
    <row r="15" spans="15:23" s="51" customFormat="1" ht="15" customHeight="1" thickBot="1">
      <c r="O15" s="337"/>
      <c r="P15" s="338"/>
      <c r="Q15" s="338"/>
      <c r="R15" s="338"/>
      <c r="S15" s="338"/>
      <c r="T15" s="338"/>
      <c r="U15" s="338"/>
      <c r="V15" s="338"/>
      <c r="W15" s="339"/>
    </row>
    <row r="16" spans="3:23" ht="16.5" customHeight="1" thickBot="1">
      <c r="C16" s="730" t="s">
        <v>91</v>
      </c>
      <c r="D16" s="730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3:4" ht="16.5" customHeight="1">
      <c r="C17" s="730"/>
      <c r="D17" s="730"/>
    </row>
    <row r="18" ht="16.5" customHeight="1">
      <c r="C18" s="1"/>
    </row>
    <row r="19" spans="3:23" ht="16.5" customHeight="1" thickBot="1">
      <c r="C19" s="795" t="s">
        <v>92</v>
      </c>
      <c r="D19" s="79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3:4" ht="16.5" customHeight="1">
      <c r="C20" s="795"/>
      <c r="D20" s="795"/>
    </row>
    <row r="21" spans="3:4" ht="16.5" customHeight="1">
      <c r="C21" s="795"/>
      <c r="D21" s="795"/>
    </row>
    <row r="22" spans="3:23" ht="16.5" customHeight="1" thickBot="1">
      <c r="C22" s="795"/>
      <c r="D22" s="795"/>
      <c r="E22" s="57"/>
      <c r="F22" s="57"/>
      <c r="G22" s="57"/>
      <c r="H22" s="57"/>
      <c r="I22" s="65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3:4" ht="16.5" customHeight="1">
      <c r="C23" s="795"/>
      <c r="D23" s="795"/>
    </row>
    <row r="24" spans="3:4" ht="16.5" customHeight="1">
      <c r="C24" s="795"/>
      <c r="D24" s="795"/>
    </row>
    <row r="25" spans="3:23" ht="16.5" customHeight="1" thickBot="1">
      <c r="C25" s="795"/>
      <c r="D25" s="79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3:4" ht="16.5" customHeight="1">
      <c r="C26" s="795"/>
      <c r="D26" s="795"/>
    </row>
    <row r="27" ht="16.5" customHeight="1">
      <c r="C27" s="1"/>
    </row>
    <row r="28" spans="3:23" ht="16.5" customHeight="1" thickBot="1">
      <c r="C28" s="730" t="s">
        <v>93</v>
      </c>
      <c r="D28" s="730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3:4" ht="16.5" customHeight="1" thickBot="1">
      <c r="C29" s="730"/>
      <c r="D29" s="730"/>
    </row>
    <row r="30" spans="3:23" ht="16.5" customHeight="1">
      <c r="C30" s="795" t="s">
        <v>94</v>
      </c>
      <c r="D30" s="796"/>
      <c r="E30" s="609" t="s">
        <v>274</v>
      </c>
      <c r="F30" s="63"/>
      <c r="G30" s="609" t="s">
        <v>275</v>
      </c>
      <c r="H30" s="64"/>
      <c r="I30" s="609" t="s">
        <v>283</v>
      </c>
      <c r="J30" s="64"/>
      <c r="K30" s="609" t="s">
        <v>276</v>
      </c>
      <c r="L30" s="64"/>
      <c r="M30" s="609" t="s">
        <v>277</v>
      </c>
      <c r="N30" s="64"/>
      <c r="O30" s="609" t="s">
        <v>282</v>
      </c>
      <c r="P30" s="64"/>
      <c r="Q30" s="609" t="s">
        <v>279</v>
      </c>
      <c r="R30" s="64"/>
      <c r="S30" s="609" t="s">
        <v>278</v>
      </c>
      <c r="T30" s="64"/>
      <c r="U30" s="609"/>
      <c r="V30" s="64"/>
      <c r="W30" s="609"/>
    </row>
    <row r="31" spans="3:23" ht="12.75">
      <c r="C31" s="795"/>
      <c r="D31" s="796"/>
      <c r="E31" s="610"/>
      <c r="F31" s="63"/>
      <c r="G31" s="610"/>
      <c r="H31" s="64"/>
      <c r="I31" s="610"/>
      <c r="J31" s="64"/>
      <c r="K31" s="610"/>
      <c r="L31" s="64"/>
      <c r="M31" s="610"/>
      <c r="N31" s="64"/>
      <c r="O31" s="610"/>
      <c r="P31" s="64"/>
      <c r="Q31" s="610"/>
      <c r="R31" s="64"/>
      <c r="S31" s="610"/>
      <c r="T31" s="64"/>
      <c r="U31" s="610"/>
      <c r="V31" s="64"/>
      <c r="W31" s="610"/>
    </row>
    <row r="32" spans="3:23" ht="12.75">
      <c r="C32" s="795"/>
      <c r="D32" s="796"/>
      <c r="E32" s="610"/>
      <c r="F32" s="63"/>
      <c r="G32" s="610"/>
      <c r="H32" s="64"/>
      <c r="I32" s="610"/>
      <c r="J32" s="64"/>
      <c r="K32" s="610"/>
      <c r="L32" s="64"/>
      <c r="M32" s="610"/>
      <c r="N32" s="64"/>
      <c r="O32" s="610"/>
      <c r="P32" s="64"/>
      <c r="Q32" s="610"/>
      <c r="R32" s="64"/>
      <c r="S32" s="610"/>
      <c r="T32" s="64"/>
      <c r="U32" s="610"/>
      <c r="V32" s="64"/>
      <c r="W32" s="610"/>
    </row>
    <row r="33" spans="3:23" ht="12.75">
      <c r="C33" s="795"/>
      <c r="D33" s="796"/>
      <c r="E33" s="610"/>
      <c r="F33" s="63"/>
      <c r="G33" s="610"/>
      <c r="H33" s="64"/>
      <c r="I33" s="610"/>
      <c r="J33" s="64"/>
      <c r="K33" s="610"/>
      <c r="L33" s="64"/>
      <c r="M33" s="610"/>
      <c r="N33" s="64"/>
      <c r="O33" s="610"/>
      <c r="P33" s="64"/>
      <c r="Q33" s="610"/>
      <c r="R33" s="64"/>
      <c r="S33" s="610"/>
      <c r="T33" s="64"/>
      <c r="U33" s="610"/>
      <c r="V33" s="64"/>
      <c r="W33" s="610"/>
    </row>
    <row r="34" spans="3:23" ht="12.75">
      <c r="C34" s="795"/>
      <c r="D34" s="796"/>
      <c r="E34" s="610"/>
      <c r="F34" s="63"/>
      <c r="G34" s="610"/>
      <c r="H34" s="64"/>
      <c r="I34" s="610"/>
      <c r="J34" s="64"/>
      <c r="K34" s="610"/>
      <c r="L34" s="64"/>
      <c r="M34" s="610"/>
      <c r="N34" s="64"/>
      <c r="O34" s="610"/>
      <c r="P34" s="64"/>
      <c r="Q34" s="610"/>
      <c r="R34" s="64"/>
      <c r="S34" s="610"/>
      <c r="T34" s="64"/>
      <c r="U34" s="610"/>
      <c r="V34" s="64"/>
      <c r="W34" s="610"/>
    </row>
    <row r="35" spans="3:23" ht="12.75">
      <c r="C35" s="795"/>
      <c r="D35" s="796"/>
      <c r="E35" s="610"/>
      <c r="F35" s="63"/>
      <c r="G35" s="610"/>
      <c r="H35" s="64"/>
      <c r="I35" s="610"/>
      <c r="J35" s="64"/>
      <c r="K35" s="610"/>
      <c r="L35" s="64"/>
      <c r="M35" s="610"/>
      <c r="N35" s="64"/>
      <c r="O35" s="610"/>
      <c r="P35" s="64"/>
      <c r="Q35" s="610"/>
      <c r="R35" s="64"/>
      <c r="S35" s="610"/>
      <c r="T35" s="64"/>
      <c r="U35" s="610"/>
      <c r="V35" s="64"/>
      <c r="W35" s="610"/>
    </row>
    <row r="36" spans="3:23" ht="12.75">
      <c r="C36" s="795"/>
      <c r="D36" s="796"/>
      <c r="E36" s="610"/>
      <c r="F36" s="63"/>
      <c r="G36" s="610"/>
      <c r="H36" s="64"/>
      <c r="I36" s="610"/>
      <c r="J36" s="64"/>
      <c r="K36" s="610"/>
      <c r="L36" s="64"/>
      <c r="M36" s="610"/>
      <c r="N36" s="64"/>
      <c r="O36" s="610"/>
      <c r="P36" s="64"/>
      <c r="Q36" s="610"/>
      <c r="R36" s="64"/>
      <c r="S36" s="610"/>
      <c r="T36" s="64"/>
      <c r="U36" s="610"/>
      <c r="V36" s="64"/>
      <c r="W36" s="610"/>
    </row>
    <row r="37" spans="3:23" ht="12.75">
      <c r="C37" s="795"/>
      <c r="D37" s="796"/>
      <c r="E37" s="610"/>
      <c r="F37" s="63"/>
      <c r="G37" s="610"/>
      <c r="H37" s="64"/>
      <c r="I37" s="610"/>
      <c r="J37" s="64"/>
      <c r="K37" s="610"/>
      <c r="L37" s="64"/>
      <c r="M37" s="610"/>
      <c r="N37" s="64"/>
      <c r="O37" s="610"/>
      <c r="P37" s="64"/>
      <c r="Q37" s="610"/>
      <c r="R37" s="64"/>
      <c r="S37" s="610"/>
      <c r="T37" s="64"/>
      <c r="U37" s="610"/>
      <c r="V37" s="64"/>
      <c r="W37" s="610"/>
    </row>
    <row r="38" spans="3:23" ht="12.75">
      <c r="C38" s="795"/>
      <c r="D38" s="796"/>
      <c r="E38" s="610"/>
      <c r="F38" s="63"/>
      <c r="G38" s="610"/>
      <c r="H38" s="64"/>
      <c r="I38" s="610"/>
      <c r="J38" s="64"/>
      <c r="K38" s="610"/>
      <c r="L38" s="64"/>
      <c r="M38" s="610"/>
      <c r="N38" s="64"/>
      <c r="O38" s="610"/>
      <c r="P38" s="64"/>
      <c r="Q38" s="610"/>
      <c r="R38" s="64"/>
      <c r="S38" s="610"/>
      <c r="T38" s="64"/>
      <c r="U38" s="610"/>
      <c r="V38" s="64"/>
      <c r="W38" s="610"/>
    </row>
    <row r="39" spans="3:23" ht="12.75">
      <c r="C39" s="795"/>
      <c r="D39" s="796"/>
      <c r="E39" s="610"/>
      <c r="F39" s="63"/>
      <c r="G39" s="610"/>
      <c r="H39" s="64"/>
      <c r="I39" s="610"/>
      <c r="J39" s="64"/>
      <c r="K39" s="610"/>
      <c r="L39" s="64"/>
      <c r="M39" s="610"/>
      <c r="N39" s="64"/>
      <c r="O39" s="610"/>
      <c r="P39" s="64"/>
      <c r="Q39" s="610"/>
      <c r="R39" s="64"/>
      <c r="S39" s="610"/>
      <c r="T39" s="64"/>
      <c r="U39" s="610"/>
      <c r="V39" s="64"/>
      <c r="W39" s="610"/>
    </row>
    <row r="40" spans="3:23" ht="18.75" customHeight="1">
      <c r="C40" s="795"/>
      <c r="D40" s="796"/>
      <c r="E40" s="610"/>
      <c r="F40" s="63"/>
      <c r="G40" s="610"/>
      <c r="H40" s="64"/>
      <c r="I40" s="610"/>
      <c r="J40" s="64"/>
      <c r="K40" s="610"/>
      <c r="L40" s="64"/>
      <c r="M40" s="610"/>
      <c r="N40" s="64"/>
      <c r="O40" s="610"/>
      <c r="P40" s="64"/>
      <c r="Q40" s="610"/>
      <c r="R40" s="64"/>
      <c r="S40" s="610"/>
      <c r="T40" s="64"/>
      <c r="U40" s="610"/>
      <c r="V40" s="64"/>
      <c r="W40" s="610"/>
    </row>
    <row r="41" spans="3:23" ht="13.5" thickBot="1">
      <c r="C41" s="795"/>
      <c r="D41" s="796"/>
      <c r="E41" s="611"/>
      <c r="F41" s="63"/>
      <c r="G41" s="611"/>
      <c r="H41" s="64"/>
      <c r="I41" s="611"/>
      <c r="J41" s="64"/>
      <c r="K41" s="611"/>
      <c r="L41" s="64"/>
      <c r="M41" s="611"/>
      <c r="N41" s="64"/>
      <c r="O41" s="611"/>
      <c r="P41" s="64"/>
      <c r="Q41" s="611"/>
      <c r="R41" s="64"/>
      <c r="S41" s="611"/>
      <c r="T41" s="64"/>
      <c r="U41" s="611"/>
      <c r="V41" s="64"/>
      <c r="W41" s="611"/>
    </row>
  </sheetData>
  <sheetProtection/>
  <mergeCells count="28">
    <mergeCell ref="U30:U41"/>
    <mergeCell ref="W30:W41"/>
    <mergeCell ref="I30:I41"/>
    <mergeCell ref="K30:K41"/>
    <mergeCell ref="M30:M41"/>
    <mergeCell ref="O30:O41"/>
    <mergeCell ref="Q30:Q41"/>
    <mergeCell ref="S30:S41"/>
    <mergeCell ref="C16:D17"/>
    <mergeCell ref="C19:D26"/>
    <mergeCell ref="C28:D29"/>
    <mergeCell ref="C30:D41"/>
    <mergeCell ref="E30:E41"/>
    <mergeCell ref="G30:G41"/>
    <mergeCell ref="E11:I11"/>
    <mergeCell ref="K11:L11"/>
    <mergeCell ref="O11:W15"/>
    <mergeCell ref="E12:I12"/>
    <mergeCell ref="K12:L12"/>
    <mergeCell ref="E13:I13"/>
    <mergeCell ref="K13:L13"/>
    <mergeCell ref="K14:L14"/>
    <mergeCell ref="C2:W2"/>
    <mergeCell ref="C4:W4"/>
    <mergeCell ref="C6:W6"/>
    <mergeCell ref="O9:W10"/>
    <mergeCell ref="E10:I10"/>
    <mergeCell ref="K10:L10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9" sqref="C9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46"/>
  <sheetViews>
    <sheetView zoomScalePageLayoutView="0" workbookViewId="0" topLeftCell="A1">
      <selection activeCell="F10" sqref="F10:G12"/>
    </sheetView>
  </sheetViews>
  <sheetFormatPr defaultColWidth="9.140625" defaultRowHeight="12.75"/>
  <cols>
    <col min="1" max="1" width="1.7109375" style="0" customWidth="1"/>
    <col min="2" max="11" width="13.140625" style="0" customWidth="1"/>
    <col min="12" max="12" width="6.421875" style="0" customWidth="1"/>
    <col min="13" max="13" width="7.57421875" style="0" customWidth="1"/>
  </cols>
  <sheetData>
    <row r="1" spans="2:13" ht="22.5" customHeight="1">
      <c r="B1" s="334" t="s">
        <v>372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6"/>
    </row>
    <row r="2" spans="2:13" ht="17.25" customHeight="1" thickBot="1">
      <c r="B2" s="337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</row>
    <row r="3" ht="4.5" customHeight="1" thickBot="1"/>
    <row r="4" spans="2:13" ht="17.25" customHeight="1" thickBot="1">
      <c r="B4" s="340" t="s">
        <v>358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2"/>
    </row>
    <row r="5" spans="2:11" ht="2.25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3" ht="20.25">
      <c r="B6" s="343" t="s">
        <v>373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spans="2:11" ht="4.5" customHeight="1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21" customHeight="1">
      <c r="B8" s="356" t="s">
        <v>15</v>
      </c>
      <c r="C8" s="356"/>
      <c r="D8" s="356" t="s">
        <v>16</v>
      </c>
      <c r="E8" s="356"/>
      <c r="F8" s="356"/>
      <c r="G8" s="356"/>
      <c r="H8" s="356"/>
      <c r="I8" s="356"/>
      <c r="J8" s="356" t="s">
        <v>17</v>
      </c>
      <c r="K8" s="356"/>
    </row>
    <row r="9" spans="2:11" ht="21" customHeight="1" thickBot="1">
      <c r="B9" s="357" t="s">
        <v>18</v>
      </c>
      <c r="C9" s="357"/>
      <c r="D9" s="357" t="s">
        <v>19</v>
      </c>
      <c r="E9" s="357"/>
      <c r="F9" s="357" t="s">
        <v>20</v>
      </c>
      <c r="G9" s="357"/>
      <c r="H9" s="357" t="s">
        <v>21</v>
      </c>
      <c r="I9" s="357"/>
      <c r="J9" s="357" t="s">
        <v>22</v>
      </c>
      <c r="K9" s="357"/>
    </row>
    <row r="10" spans="2:13" ht="21" customHeight="1">
      <c r="B10" s="347"/>
      <c r="C10" s="348"/>
      <c r="D10" s="347"/>
      <c r="E10" s="348"/>
      <c r="F10" s="347"/>
      <c r="G10" s="348"/>
      <c r="H10" s="347"/>
      <c r="I10" s="348"/>
      <c r="J10" s="347"/>
      <c r="K10" s="348"/>
      <c r="L10" s="358" t="s">
        <v>22</v>
      </c>
      <c r="M10" s="359" t="s">
        <v>17</v>
      </c>
    </row>
    <row r="11" spans="2:13" ht="21" customHeight="1"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358"/>
      <c r="M11" s="359"/>
    </row>
    <row r="12" spans="2:13" ht="21" customHeight="1" thickBot="1">
      <c r="B12" s="351"/>
      <c r="C12" s="352"/>
      <c r="D12" s="351"/>
      <c r="E12" s="352"/>
      <c r="F12" s="351"/>
      <c r="G12" s="352"/>
      <c r="H12" s="351"/>
      <c r="I12" s="352"/>
      <c r="J12" s="351"/>
      <c r="K12" s="352"/>
      <c r="L12" s="358"/>
      <c r="M12" s="359"/>
    </row>
    <row r="13" spans="2:13" ht="21" customHeight="1">
      <c r="B13" s="347"/>
      <c r="C13" s="348"/>
      <c r="D13" s="347"/>
      <c r="E13" s="348"/>
      <c r="F13" s="347"/>
      <c r="G13" s="348"/>
      <c r="H13" s="347"/>
      <c r="I13" s="348"/>
      <c r="J13" s="347"/>
      <c r="K13" s="348"/>
      <c r="L13" s="358" t="s">
        <v>21</v>
      </c>
      <c r="M13" s="359" t="s">
        <v>23</v>
      </c>
    </row>
    <row r="14" spans="2:13" ht="21" customHeight="1"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358"/>
      <c r="M14" s="359"/>
    </row>
    <row r="15" spans="2:13" ht="21" customHeight="1" thickBot="1">
      <c r="B15" s="351"/>
      <c r="C15" s="352"/>
      <c r="D15" s="351"/>
      <c r="E15" s="352"/>
      <c r="F15" s="351"/>
      <c r="G15" s="352"/>
      <c r="H15" s="351"/>
      <c r="I15" s="352"/>
      <c r="J15" s="351"/>
      <c r="K15" s="352"/>
      <c r="L15" s="358"/>
      <c r="M15" s="359"/>
    </row>
    <row r="16" spans="2:13" ht="21" customHeight="1">
      <c r="B16" s="347"/>
      <c r="C16" s="348"/>
      <c r="D16" s="347"/>
      <c r="E16" s="348"/>
      <c r="F16" s="347"/>
      <c r="G16" s="348"/>
      <c r="H16" s="347"/>
      <c r="I16" s="348"/>
      <c r="J16" s="347"/>
      <c r="K16" s="348"/>
      <c r="L16" s="358" t="s">
        <v>20</v>
      </c>
      <c r="M16" s="359"/>
    </row>
    <row r="17" spans="2:13" ht="21" customHeight="1"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358"/>
      <c r="M17" s="359"/>
    </row>
    <row r="18" spans="2:13" ht="21" customHeight="1" thickBot="1">
      <c r="B18" s="351"/>
      <c r="C18" s="352"/>
      <c r="D18" s="351"/>
      <c r="E18" s="352"/>
      <c r="F18" s="351"/>
      <c r="G18" s="352"/>
      <c r="H18" s="351"/>
      <c r="I18" s="352"/>
      <c r="J18" s="351"/>
      <c r="K18" s="352"/>
      <c r="L18" s="358"/>
      <c r="M18" s="359"/>
    </row>
    <row r="19" spans="2:13" ht="21" customHeight="1">
      <c r="B19" s="347"/>
      <c r="C19" s="348"/>
      <c r="D19" s="347"/>
      <c r="E19" s="348"/>
      <c r="F19" s="347"/>
      <c r="G19" s="348"/>
      <c r="H19" s="347"/>
      <c r="I19" s="348"/>
      <c r="J19" s="347"/>
      <c r="K19" s="348"/>
      <c r="L19" s="358" t="s">
        <v>19</v>
      </c>
      <c r="M19" s="359"/>
    </row>
    <row r="20" spans="2:13" ht="21" customHeight="1"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358"/>
      <c r="M20" s="359"/>
    </row>
    <row r="21" spans="2:13" ht="21" customHeight="1" thickBot="1">
      <c r="B21" s="351"/>
      <c r="C21" s="352"/>
      <c r="D21" s="351"/>
      <c r="E21" s="352"/>
      <c r="F21" s="351"/>
      <c r="G21" s="352"/>
      <c r="H21" s="351"/>
      <c r="I21" s="352"/>
      <c r="J21" s="351"/>
      <c r="K21" s="352"/>
      <c r="L21" s="358"/>
      <c r="M21" s="359"/>
    </row>
    <row r="22" spans="2:13" ht="21" customHeight="1">
      <c r="B22" s="347"/>
      <c r="C22" s="348"/>
      <c r="D22" s="347"/>
      <c r="E22" s="348"/>
      <c r="F22" s="347"/>
      <c r="G22" s="348"/>
      <c r="H22" s="347"/>
      <c r="I22" s="348"/>
      <c r="J22" s="347"/>
      <c r="K22" s="348"/>
      <c r="L22" s="358" t="s">
        <v>18</v>
      </c>
      <c r="M22" s="359" t="s">
        <v>15</v>
      </c>
    </row>
    <row r="23" spans="2:13" ht="21" customHeight="1"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358"/>
      <c r="M23" s="359"/>
    </row>
    <row r="24" spans="2:13" ht="21" customHeight="1" thickBot="1">
      <c r="B24" s="351"/>
      <c r="C24" s="352"/>
      <c r="D24" s="351"/>
      <c r="E24" s="352"/>
      <c r="F24" s="351"/>
      <c r="G24" s="352"/>
      <c r="H24" s="351"/>
      <c r="I24" s="352"/>
      <c r="J24" s="351"/>
      <c r="K24" s="352"/>
      <c r="L24" s="358"/>
      <c r="M24" s="359"/>
    </row>
    <row r="25" spans="2:13" ht="6.75" customHeight="1">
      <c r="B25" s="2"/>
      <c r="C25" s="2"/>
      <c r="D25" s="2"/>
      <c r="E25" s="2"/>
      <c r="F25" s="7"/>
      <c r="G25" s="7"/>
      <c r="H25" s="7"/>
      <c r="I25" s="7"/>
      <c r="J25" s="2"/>
      <c r="K25" s="2"/>
      <c r="M25" s="5"/>
    </row>
    <row r="26" spans="2:13" s="13" customFormat="1" ht="7.5" customHeight="1">
      <c r="B26" s="9"/>
      <c r="C26" s="355"/>
      <c r="D26" s="355"/>
      <c r="E26" s="355"/>
      <c r="F26" s="11"/>
      <c r="G26" s="9"/>
      <c r="H26" s="355"/>
      <c r="I26" s="355"/>
      <c r="J26" s="355"/>
      <c r="K26" s="12"/>
      <c r="L26" s="12"/>
      <c r="M26" s="12"/>
    </row>
    <row r="27" spans="2:13" s="263" customFormat="1" ht="10.5" customHeight="1">
      <c r="B27" s="260" t="s">
        <v>167</v>
      </c>
      <c r="C27" s="346" t="s">
        <v>155</v>
      </c>
      <c r="D27" s="346"/>
      <c r="E27" s="346"/>
      <c r="F27" s="346"/>
      <c r="G27" s="261" t="s">
        <v>175</v>
      </c>
      <c r="H27" s="346" t="s">
        <v>218</v>
      </c>
      <c r="I27" s="346"/>
      <c r="J27" s="346"/>
      <c r="K27" s="346"/>
      <c r="L27" s="346"/>
      <c r="M27" s="262"/>
    </row>
    <row r="28" spans="2:13" s="263" customFormat="1" ht="10.5" customHeight="1">
      <c r="B28" s="260" t="s">
        <v>168</v>
      </c>
      <c r="C28" s="345" t="s">
        <v>207</v>
      </c>
      <c r="D28" s="345"/>
      <c r="E28" s="345"/>
      <c r="F28" s="264"/>
      <c r="G28" s="261" t="s">
        <v>176</v>
      </c>
      <c r="H28" s="346" t="s">
        <v>206</v>
      </c>
      <c r="I28" s="346"/>
      <c r="J28" s="346"/>
      <c r="K28" s="346"/>
      <c r="L28" s="346"/>
      <c r="M28" s="262"/>
    </row>
    <row r="29" spans="2:13" s="263" customFormat="1" ht="10.5" customHeight="1">
      <c r="B29" s="260" t="s">
        <v>169</v>
      </c>
      <c r="C29" s="345" t="s">
        <v>216</v>
      </c>
      <c r="D29" s="345"/>
      <c r="E29" s="345"/>
      <c r="F29" s="264"/>
      <c r="G29" s="261" t="s">
        <v>177</v>
      </c>
      <c r="H29" s="346" t="s">
        <v>157</v>
      </c>
      <c r="I29" s="346"/>
      <c r="J29" s="346"/>
      <c r="K29" s="346"/>
      <c r="L29" s="262"/>
      <c r="M29" s="262"/>
    </row>
    <row r="30" spans="2:37" s="263" customFormat="1" ht="23.25" customHeight="1">
      <c r="B30" s="260" t="s">
        <v>170</v>
      </c>
      <c r="C30" s="346" t="s">
        <v>209</v>
      </c>
      <c r="D30" s="346"/>
      <c r="E30" s="346"/>
      <c r="F30" s="346"/>
      <c r="G30" s="265"/>
      <c r="H30" s="345"/>
      <c r="I30" s="345"/>
      <c r="J30" s="345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</row>
    <row r="31" spans="2:6" s="263" customFormat="1" ht="9.75" customHeight="1">
      <c r="B31" s="261"/>
      <c r="C31" s="345"/>
      <c r="D31" s="345"/>
      <c r="E31" s="345"/>
      <c r="F31" s="264"/>
    </row>
    <row r="32" spans="2:10" s="263" customFormat="1" ht="10.5" customHeight="1">
      <c r="B32" s="261" t="s">
        <v>171</v>
      </c>
      <c r="C32" s="346" t="s">
        <v>156</v>
      </c>
      <c r="D32" s="346"/>
      <c r="E32" s="346"/>
      <c r="F32" s="346"/>
      <c r="G32" s="266" t="s">
        <v>173</v>
      </c>
      <c r="H32" s="345" t="s">
        <v>229</v>
      </c>
      <c r="I32" s="345"/>
      <c r="J32" s="345"/>
    </row>
    <row r="33" spans="2:11" s="263" customFormat="1" ht="10.5" customHeight="1">
      <c r="B33" s="260" t="s">
        <v>172</v>
      </c>
      <c r="C33" s="354" t="s">
        <v>153</v>
      </c>
      <c r="D33" s="354"/>
      <c r="E33" s="354"/>
      <c r="F33" s="264"/>
      <c r="G33" s="266" t="s">
        <v>174</v>
      </c>
      <c r="H33" s="346" t="s">
        <v>232</v>
      </c>
      <c r="I33" s="346"/>
      <c r="J33" s="346"/>
      <c r="K33" s="346"/>
    </row>
    <row r="34" spans="2:10" s="262" customFormat="1" ht="10.5" customHeight="1">
      <c r="B34" s="261" t="s">
        <v>217</v>
      </c>
      <c r="C34" s="346" t="s">
        <v>158</v>
      </c>
      <c r="D34" s="346"/>
      <c r="E34" s="346"/>
      <c r="F34" s="346"/>
      <c r="G34" s="266" t="s">
        <v>178</v>
      </c>
      <c r="H34" s="346" t="s">
        <v>154</v>
      </c>
      <c r="I34" s="346"/>
      <c r="J34" s="346"/>
    </row>
    <row r="35" spans="2:10" s="262" customFormat="1" ht="10.5" customHeight="1">
      <c r="B35" s="261"/>
      <c r="C35" s="345"/>
      <c r="D35" s="345"/>
      <c r="E35" s="345"/>
      <c r="G35" s="266"/>
      <c r="H35" s="345"/>
      <c r="I35" s="345"/>
      <c r="J35" s="345"/>
    </row>
    <row r="36" spans="2:5" s="262" customFormat="1" ht="10.5" customHeight="1">
      <c r="B36" s="261"/>
      <c r="C36" s="345"/>
      <c r="D36" s="345"/>
      <c r="E36" s="345"/>
    </row>
    <row r="37" s="262" customFormat="1" ht="10.5" customHeight="1"/>
    <row r="38" s="97" customFormat="1" ht="10.5" customHeight="1"/>
    <row r="39" s="98" customFormat="1" ht="10.5" customHeight="1"/>
    <row r="40" s="98" customFormat="1" ht="10.5" customHeight="1"/>
    <row r="41" s="99" customFormat="1" ht="10.5" customHeight="1"/>
    <row r="42" s="99" customFormat="1" ht="10.5" customHeight="1"/>
    <row r="43" s="99" customFormat="1" ht="10.5" customHeight="1"/>
    <row r="44" s="99" customFormat="1" ht="10.5" customHeight="1"/>
    <row r="45" s="99" customFormat="1" ht="10.5" customHeight="1"/>
    <row r="46" spans="3:5" ht="15.75" customHeight="1">
      <c r="C46" s="353"/>
      <c r="D46" s="353"/>
      <c r="E46" s="353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sheetProtection/>
  <mergeCells count="65">
    <mergeCell ref="M22:M24"/>
    <mergeCell ref="B22:C24"/>
    <mergeCell ref="D22:E24"/>
    <mergeCell ref="F22:G24"/>
    <mergeCell ref="H22:I24"/>
    <mergeCell ref="J22:K24"/>
    <mergeCell ref="J19:K21"/>
    <mergeCell ref="J16:K18"/>
    <mergeCell ref="L16:L18"/>
    <mergeCell ref="L22:L24"/>
    <mergeCell ref="H16:I18"/>
    <mergeCell ref="D19:E21"/>
    <mergeCell ref="F19:G21"/>
    <mergeCell ref="H19:I21"/>
    <mergeCell ref="F16:G18"/>
    <mergeCell ref="M10:M12"/>
    <mergeCell ref="B13:C15"/>
    <mergeCell ref="D13:E15"/>
    <mergeCell ref="F13:G15"/>
    <mergeCell ref="H13:I15"/>
    <mergeCell ref="J13:K15"/>
    <mergeCell ref="L13:L15"/>
    <mergeCell ref="M13:M21"/>
    <mergeCell ref="B19:C21"/>
    <mergeCell ref="L19:L21"/>
    <mergeCell ref="D9:E9"/>
    <mergeCell ref="F9:G9"/>
    <mergeCell ref="H9:I9"/>
    <mergeCell ref="L10:L12"/>
    <mergeCell ref="J9:K9"/>
    <mergeCell ref="B1:M2"/>
    <mergeCell ref="B4:M4"/>
    <mergeCell ref="B6:M6"/>
    <mergeCell ref="B8:C8"/>
    <mergeCell ref="D8:I8"/>
    <mergeCell ref="J8:K8"/>
    <mergeCell ref="C27:F27"/>
    <mergeCell ref="C30:F30"/>
    <mergeCell ref="J10:K12"/>
    <mergeCell ref="B9:C9"/>
    <mergeCell ref="H29:K29"/>
    <mergeCell ref="H27:L27"/>
    <mergeCell ref="B10:C12"/>
    <mergeCell ref="D10:E12"/>
    <mergeCell ref="F10:G12"/>
    <mergeCell ref="H10:I12"/>
    <mergeCell ref="C46:E46"/>
    <mergeCell ref="B16:C18"/>
    <mergeCell ref="C33:E33"/>
    <mergeCell ref="H30:J30"/>
    <mergeCell ref="C32:F32"/>
    <mergeCell ref="C34:F34"/>
    <mergeCell ref="H26:J26"/>
    <mergeCell ref="C26:E26"/>
    <mergeCell ref="D16:E18"/>
    <mergeCell ref="C35:E35"/>
    <mergeCell ref="C36:E36"/>
    <mergeCell ref="H35:J35"/>
    <mergeCell ref="C28:E28"/>
    <mergeCell ref="C31:E31"/>
    <mergeCell ref="C29:E29"/>
    <mergeCell ref="H33:K33"/>
    <mergeCell ref="H34:J34"/>
    <mergeCell ref="H28:L28"/>
    <mergeCell ref="H32:J32"/>
  </mergeCells>
  <printOptions/>
  <pageMargins left="0.7" right="0.2755905511811024" top="0.31496062992125984" bottom="0.1968503937007874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75" zoomScaleNormal="75" zoomScalePageLayoutView="0" workbookViewId="0" topLeftCell="B1">
      <selection activeCell="N22" sqref="N22"/>
    </sheetView>
  </sheetViews>
  <sheetFormatPr defaultColWidth="9.140625" defaultRowHeight="12.75"/>
  <cols>
    <col min="1" max="1" width="0.5625" style="127" hidden="1" customWidth="1"/>
    <col min="2" max="2" width="4.00390625" style="127" customWidth="1"/>
    <col min="3" max="3" width="1.421875" style="127" customWidth="1"/>
    <col min="4" max="4" width="5.28125" style="127" customWidth="1"/>
    <col min="5" max="7" width="18.421875" style="127" customWidth="1"/>
    <col min="8" max="9" width="14.57421875" style="128" customWidth="1"/>
    <col min="10" max="10" width="11.8515625" style="128" customWidth="1"/>
    <col min="11" max="16384" width="9.140625" style="127" customWidth="1"/>
  </cols>
  <sheetData>
    <row r="1" spans="3:10" ht="22.5" customHeight="1">
      <c r="C1" s="376" t="s">
        <v>163</v>
      </c>
      <c r="D1" s="377"/>
      <c r="E1" s="377"/>
      <c r="F1" s="377"/>
      <c r="G1" s="377"/>
      <c r="H1" s="377"/>
      <c r="I1" s="377"/>
      <c r="J1" s="378"/>
    </row>
    <row r="2" spans="3:10" ht="17.25" customHeight="1" thickBot="1">
      <c r="C2" s="379"/>
      <c r="D2" s="380"/>
      <c r="E2" s="380"/>
      <c r="F2" s="380"/>
      <c r="G2" s="380"/>
      <c r="H2" s="380"/>
      <c r="I2" s="380"/>
      <c r="J2" s="381"/>
    </row>
    <row r="3" ht="7.5" customHeight="1" thickBot="1"/>
    <row r="4" spans="3:10" ht="17.25" customHeight="1" thickBot="1">
      <c r="C4" s="382" t="s">
        <v>24</v>
      </c>
      <c r="D4" s="383"/>
      <c r="E4" s="383"/>
      <c r="F4" s="383"/>
      <c r="G4" s="383"/>
      <c r="H4" s="383"/>
      <c r="I4" s="383"/>
      <c r="J4" s="384"/>
    </row>
    <row r="5" spans="4:10" ht="9" customHeight="1">
      <c r="D5" s="129"/>
      <c r="E5" s="129"/>
      <c r="F5" s="129"/>
      <c r="G5" s="129"/>
      <c r="H5" s="130"/>
      <c r="I5" s="130"/>
      <c r="J5" s="130"/>
    </row>
    <row r="6" spans="3:10" ht="20.25">
      <c r="C6" s="385" t="s">
        <v>25</v>
      </c>
      <c r="D6" s="385"/>
      <c r="E6" s="385"/>
      <c r="F6" s="385"/>
      <c r="G6" s="385"/>
      <c r="H6" s="385"/>
      <c r="I6" s="385"/>
      <c r="J6" s="385"/>
    </row>
    <row r="7" spans="3:10" ht="9" customHeight="1">
      <c r="C7" s="131"/>
      <c r="D7" s="132"/>
      <c r="E7" s="132"/>
      <c r="F7" s="132"/>
      <c r="G7" s="132"/>
      <c r="H7" s="133"/>
      <c r="I7" s="133"/>
      <c r="J7" s="133"/>
    </row>
    <row r="8" spans="3:10" ht="15">
      <c r="C8" s="386" t="s">
        <v>26</v>
      </c>
      <c r="D8" s="386"/>
      <c r="E8" s="386"/>
      <c r="F8" s="386"/>
      <c r="G8" s="386"/>
      <c r="H8" s="386"/>
      <c r="I8" s="386"/>
      <c r="J8" s="386"/>
    </row>
    <row r="9" spans="5:10" ht="29.25">
      <c r="E9" s="134" t="s">
        <v>203</v>
      </c>
      <c r="F9" s="132"/>
      <c r="G9" s="135" t="s">
        <v>204</v>
      </c>
      <c r="H9" s="133"/>
      <c r="I9" s="136" t="s">
        <v>205</v>
      </c>
      <c r="J9" s="133"/>
    </row>
    <row r="10" spans="3:10" ht="11.25" customHeight="1" thickBot="1">
      <c r="C10" s="131"/>
      <c r="D10" s="132"/>
      <c r="E10" s="132"/>
      <c r="F10" s="132"/>
      <c r="G10" s="132"/>
      <c r="H10" s="133"/>
      <c r="I10" s="133"/>
      <c r="J10" s="133"/>
    </row>
    <row r="11" spans="3:10" s="137" customFormat="1" ht="18" customHeight="1" thickBot="1">
      <c r="C11" s="389" t="s">
        <v>27</v>
      </c>
      <c r="D11" s="390"/>
      <c r="E11" s="390"/>
      <c r="F11" s="390"/>
      <c r="G11" s="390"/>
      <c r="H11" s="138" t="s">
        <v>28</v>
      </c>
      <c r="I11" s="139" t="s">
        <v>29</v>
      </c>
      <c r="J11" s="138" t="s">
        <v>30</v>
      </c>
    </row>
    <row r="12" spans="3:10" s="140" customFormat="1" ht="27" customHeight="1">
      <c r="C12" s="141"/>
      <c r="D12" s="362" t="s">
        <v>233</v>
      </c>
      <c r="E12" s="362"/>
      <c r="F12" s="362"/>
      <c r="G12" s="363"/>
      <c r="H12" s="146"/>
      <c r="I12" s="142" t="s">
        <v>179</v>
      </c>
      <c r="J12" s="143">
        <v>3</v>
      </c>
    </row>
    <row r="13" spans="3:10" s="140" customFormat="1" ht="18.75" thickBot="1">
      <c r="C13" s="144"/>
      <c r="D13" s="391"/>
      <c r="E13" s="391"/>
      <c r="F13" s="391"/>
      <c r="G13" s="392"/>
      <c r="H13" s="145"/>
      <c r="I13" s="142"/>
      <c r="J13" s="143"/>
    </row>
    <row r="14" spans="3:10" s="137" customFormat="1" ht="18" customHeight="1" thickBot="1">
      <c r="C14" s="373" t="s">
        <v>31</v>
      </c>
      <c r="D14" s="374"/>
      <c r="E14" s="374"/>
      <c r="F14" s="374"/>
      <c r="G14" s="375"/>
      <c r="H14" s="149" t="s">
        <v>28</v>
      </c>
      <c r="I14" s="139" t="s">
        <v>29</v>
      </c>
      <c r="J14" s="138" t="s">
        <v>30</v>
      </c>
    </row>
    <row r="15" spans="3:10" s="150" customFormat="1" ht="27" customHeight="1">
      <c r="C15" s="144"/>
      <c r="D15" s="369" t="s">
        <v>237</v>
      </c>
      <c r="E15" s="369"/>
      <c r="F15" s="369"/>
      <c r="G15" s="370"/>
      <c r="H15" s="146"/>
      <c r="I15" s="146" t="s">
        <v>179</v>
      </c>
      <c r="J15" s="148">
        <v>3</v>
      </c>
    </row>
    <row r="16" spans="3:10" s="150" customFormat="1" ht="18.75" customHeight="1">
      <c r="C16" s="151"/>
      <c r="D16" s="387" t="s">
        <v>224</v>
      </c>
      <c r="E16" s="387"/>
      <c r="F16" s="387"/>
      <c r="G16" s="388"/>
      <c r="H16" s="146" t="s">
        <v>179</v>
      </c>
      <c r="I16" s="147"/>
      <c r="J16" s="148">
        <v>2</v>
      </c>
    </row>
    <row r="17" spans="3:10" s="150" customFormat="1" ht="18.75" customHeight="1">
      <c r="C17" s="151"/>
      <c r="D17" s="360" t="s">
        <v>234</v>
      </c>
      <c r="E17" s="360"/>
      <c r="F17" s="360"/>
      <c r="G17" s="361"/>
      <c r="H17" s="146" t="s">
        <v>179</v>
      </c>
      <c r="I17" s="147"/>
      <c r="J17" s="148">
        <v>3</v>
      </c>
    </row>
    <row r="18" spans="1:10" s="140" customFormat="1" ht="27.75" customHeight="1" thickBot="1">
      <c r="A18" s="150"/>
      <c r="B18" s="150"/>
      <c r="C18" s="151"/>
      <c r="D18" s="371" t="s">
        <v>159</v>
      </c>
      <c r="E18" s="371"/>
      <c r="F18" s="371"/>
      <c r="G18" s="372"/>
      <c r="H18" s="146"/>
      <c r="I18" s="147" t="s">
        <v>179</v>
      </c>
      <c r="J18" s="148">
        <v>2</v>
      </c>
    </row>
    <row r="19" spans="3:10" s="140" customFormat="1" ht="18" customHeight="1" thickBot="1">
      <c r="C19" s="373" t="s">
        <v>32</v>
      </c>
      <c r="D19" s="374"/>
      <c r="E19" s="374"/>
      <c r="F19" s="374"/>
      <c r="G19" s="375"/>
      <c r="H19" s="152" t="s">
        <v>28</v>
      </c>
      <c r="I19" s="153" t="s">
        <v>29</v>
      </c>
      <c r="J19" s="154" t="s">
        <v>30</v>
      </c>
    </row>
    <row r="20" spans="3:10" s="140" customFormat="1" ht="18" customHeight="1">
      <c r="C20" s="170"/>
      <c r="D20" s="364" t="s">
        <v>221</v>
      </c>
      <c r="E20" s="364"/>
      <c r="F20" s="364"/>
      <c r="G20" s="365"/>
      <c r="H20" s="156"/>
      <c r="I20" s="147" t="s">
        <v>179</v>
      </c>
      <c r="J20" s="148">
        <v>1</v>
      </c>
    </row>
    <row r="21" spans="3:10" s="140" customFormat="1" ht="56.25" customHeight="1">
      <c r="C21" s="144"/>
      <c r="D21" s="364" t="s">
        <v>181</v>
      </c>
      <c r="E21" s="364"/>
      <c r="F21" s="364"/>
      <c r="G21" s="365"/>
      <c r="H21" s="146"/>
      <c r="I21" s="147" t="s">
        <v>179</v>
      </c>
      <c r="J21" s="148">
        <v>1</v>
      </c>
    </row>
    <row r="22" spans="3:10" s="140" customFormat="1" ht="30.75" customHeight="1" thickBot="1">
      <c r="C22" s="144"/>
      <c r="D22" s="369" t="s">
        <v>220</v>
      </c>
      <c r="E22" s="369"/>
      <c r="F22" s="369"/>
      <c r="G22" s="370"/>
      <c r="H22" s="146"/>
      <c r="I22" s="147" t="s">
        <v>179</v>
      </c>
      <c r="J22" s="148">
        <v>3</v>
      </c>
    </row>
    <row r="23" spans="3:10" s="140" customFormat="1" ht="18" customHeight="1" thickBot="1">
      <c r="C23" s="373" t="s">
        <v>33</v>
      </c>
      <c r="D23" s="374"/>
      <c r="E23" s="374"/>
      <c r="F23" s="374"/>
      <c r="G23" s="375"/>
      <c r="H23" s="152" t="s">
        <v>28</v>
      </c>
      <c r="I23" s="153" t="s">
        <v>29</v>
      </c>
      <c r="J23" s="154" t="s">
        <v>30</v>
      </c>
    </row>
    <row r="24" spans="3:10" s="140" customFormat="1" ht="21" customHeight="1">
      <c r="C24" s="144"/>
      <c r="D24" s="369" t="s">
        <v>222</v>
      </c>
      <c r="E24" s="369"/>
      <c r="F24" s="369"/>
      <c r="G24" s="370"/>
      <c r="H24" s="146"/>
      <c r="I24" s="147" t="s">
        <v>179</v>
      </c>
      <c r="J24" s="148">
        <v>3</v>
      </c>
    </row>
    <row r="25" spans="3:10" s="137" customFormat="1" ht="21" customHeight="1" thickBot="1">
      <c r="C25" s="159"/>
      <c r="D25" s="366" t="s">
        <v>180</v>
      </c>
      <c r="E25" s="367"/>
      <c r="F25" s="367"/>
      <c r="G25" s="368"/>
      <c r="H25" s="160"/>
      <c r="I25" s="161" t="s">
        <v>179</v>
      </c>
      <c r="J25" s="162">
        <v>1</v>
      </c>
    </row>
    <row r="26" spans="3:10" s="137" customFormat="1" ht="18" customHeight="1" thickBot="1">
      <c r="C26" s="373" t="s">
        <v>34</v>
      </c>
      <c r="D26" s="374"/>
      <c r="E26" s="374"/>
      <c r="F26" s="374"/>
      <c r="G26" s="375"/>
      <c r="H26" s="149" t="s">
        <v>28</v>
      </c>
      <c r="I26" s="139" t="s">
        <v>29</v>
      </c>
      <c r="J26" s="138" t="s">
        <v>30</v>
      </c>
    </row>
    <row r="27" spans="3:10" s="137" customFormat="1" ht="25.5" customHeight="1">
      <c r="C27" s="163"/>
      <c r="D27" s="362" t="s">
        <v>208</v>
      </c>
      <c r="E27" s="362"/>
      <c r="F27" s="362"/>
      <c r="G27" s="363"/>
      <c r="H27" s="160"/>
      <c r="I27" s="160" t="s">
        <v>179</v>
      </c>
      <c r="J27" s="162">
        <v>3</v>
      </c>
    </row>
    <row r="28" spans="3:10" s="137" customFormat="1" ht="24.75" customHeight="1">
      <c r="C28" s="164"/>
      <c r="D28" s="399" t="s">
        <v>225</v>
      </c>
      <c r="E28" s="399"/>
      <c r="F28" s="399"/>
      <c r="G28" s="400"/>
      <c r="H28" s="160" t="s">
        <v>179</v>
      </c>
      <c r="I28" s="161"/>
      <c r="J28" s="162">
        <v>2</v>
      </c>
    </row>
    <row r="29" spans="3:10" s="140" customFormat="1" ht="44.25" customHeight="1">
      <c r="C29" s="151"/>
      <c r="D29" s="401" t="s">
        <v>238</v>
      </c>
      <c r="E29" s="401"/>
      <c r="F29" s="401"/>
      <c r="G29" s="402"/>
      <c r="H29" s="146"/>
      <c r="I29" s="147" t="s">
        <v>179</v>
      </c>
      <c r="J29" s="148">
        <v>3</v>
      </c>
    </row>
    <row r="30" spans="3:10" s="140" customFormat="1" ht="24.75" customHeight="1" thickBot="1">
      <c r="C30" s="151"/>
      <c r="D30" s="360" t="s">
        <v>226</v>
      </c>
      <c r="E30" s="360"/>
      <c r="F30" s="360"/>
      <c r="G30" s="361"/>
      <c r="H30" s="160" t="s">
        <v>179</v>
      </c>
      <c r="I30" s="147"/>
      <c r="J30" s="148">
        <v>3</v>
      </c>
    </row>
    <row r="31" spans="3:10" s="140" customFormat="1" ht="18" customHeight="1" thickBot="1">
      <c r="C31" s="373" t="s">
        <v>35</v>
      </c>
      <c r="D31" s="374"/>
      <c r="E31" s="374"/>
      <c r="F31" s="374"/>
      <c r="G31" s="375"/>
      <c r="H31" s="152" t="s">
        <v>28</v>
      </c>
      <c r="I31" s="153" t="s">
        <v>29</v>
      </c>
      <c r="J31" s="154" t="s">
        <v>30</v>
      </c>
    </row>
    <row r="32" spans="3:10" s="140" customFormat="1" ht="18" customHeight="1">
      <c r="C32" s="155"/>
      <c r="D32" s="387" t="s">
        <v>227</v>
      </c>
      <c r="E32" s="387"/>
      <c r="F32" s="387"/>
      <c r="G32" s="388"/>
      <c r="H32" s="160" t="s">
        <v>179</v>
      </c>
      <c r="I32" s="157"/>
      <c r="J32" s="158">
        <v>3</v>
      </c>
    </row>
    <row r="33" spans="3:10" s="140" customFormat="1" ht="29.25" customHeight="1" thickBot="1">
      <c r="C33" s="170"/>
      <c r="D33" s="387" t="s">
        <v>228</v>
      </c>
      <c r="E33" s="387"/>
      <c r="F33" s="387"/>
      <c r="G33" s="388"/>
      <c r="H33" s="160" t="s">
        <v>179</v>
      </c>
      <c r="I33" s="157"/>
      <c r="J33" s="158">
        <v>3</v>
      </c>
    </row>
    <row r="34" spans="3:10" s="140" customFormat="1" ht="18" customHeight="1" thickBot="1">
      <c r="C34" s="373" t="s">
        <v>160</v>
      </c>
      <c r="D34" s="374"/>
      <c r="E34" s="374"/>
      <c r="F34" s="374"/>
      <c r="G34" s="375"/>
      <c r="H34" s="152" t="s">
        <v>28</v>
      </c>
      <c r="I34" s="153" t="s">
        <v>29</v>
      </c>
      <c r="J34" s="154" t="s">
        <v>30</v>
      </c>
    </row>
    <row r="35" spans="3:10" s="140" customFormat="1" ht="30.75" customHeight="1">
      <c r="C35" s="165"/>
      <c r="D35" s="396" t="s">
        <v>161</v>
      </c>
      <c r="E35" s="397"/>
      <c r="F35" s="397"/>
      <c r="G35" s="398"/>
      <c r="H35" s="156" t="s">
        <v>179</v>
      </c>
      <c r="I35" s="157"/>
      <c r="J35" s="158">
        <v>3</v>
      </c>
    </row>
    <row r="36" spans="3:10" s="140" customFormat="1" ht="31.5" customHeight="1" thickBot="1">
      <c r="C36" s="166"/>
      <c r="D36" s="393"/>
      <c r="E36" s="394"/>
      <c r="F36" s="394"/>
      <c r="G36" s="395"/>
      <c r="H36" s="167"/>
      <c r="I36" s="168"/>
      <c r="J36" s="169"/>
    </row>
    <row r="37" spans="3:10" s="137" customFormat="1" ht="19.5" customHeight="1">
      <c r="C37" s="127"/>
      <c r="H37" s="128"/>
      <c r="I37" s="128"/>
      <c r="J37" s="128"/>
    </row>
    <row r="38" spans="3:10" s="137" customFormat="1" ht="19.5" customHeight="1">
      <c r="C38" s="127"/>
      <c r="H38" s="128"/>
      <c r="I38" s="128"/>
      <c r="J38" s="128"/>
    </row>
    <row r="39" spans="3:10" s="137" customFormat="1" ht="19.5" customHeight="1">
      <c r="C39" s="127"/>
      <c r="H39" s="128"/>
      <c r="I39" s="128"/>
      <c r="J39" s="128"/>
    </row>
    <row r="40" spans="3:10" s="137" customFormat="1" ht="19.5" customHeight="1">
      <c r="C40" s="127"/>
      <c r="H40" s="128"/>
      <c r="I40" s="128"/>
      <c r="J40" s="128"/>
    </row>
    <row r="41" spans="3:10" s="137" customFormat="1" ht="19.5" customHeight="1">
      <c r="C41" s="127"/>
      <c r="H41" s="128"/>
      <c r="I41" s="128"/>
      <c r="J41" s="128"/>
    </row>
    <row r="42" spans="3:10" s="137" customFormat="1" ht="19.5" customHeight="1">
      <c r="C42" s="127"/>
      <c r="H42" s="128"/>
      <c r="I42" s="128"/>
      <c r="J42" s="128"/>
    </row>
    <row r="43" spans="3:10" s="137" customFormat="1" ht="19.5" customHeight="1">
      <c r="C43" s="127"/>
      <c r="H43" s="128"/>
      <c r="I43" s="128"/>
      <c r="J43" s="128"/>
    </row>
    <row r="44" spans="3:10" s="137" customFormat="1" ht="19.5" customHeight="1">
      <c r="C44" s="127"/>
      <c r="H44" s="128"/>
      <c r="I44" s="128"/>
      <c r="J44" s="128"/>
    </row>
    <row r="45" spans="3:10" s="137" customFormat="1" ht="19.5" customHeight="1">
      <c r="C45" s="127"/>
      <c r="H45" s="128"/>
      <c r="I45" s="128"/>
      <c r="J45" s="128"/>
    </row>
    <row r="46" spans="3:10" s="137" customFormat="1" ht="19.5" customHeight="1">
      <c r="C46" s="127"/>
      <c r="H46" s="128"/>
      <c r="I46" s="128"/>
      <c r="J46" s="128"/>
    </row>
    <row r="47" spans="3:10" s="137" customFormat="1" ht="19.5" customHeight="1">
      <c r="C47" s="127"/>
      <c r="H47" s="128"/>
      <c r="I47" s="128"/>
      <c r="J47" s="128"/>
    </row>
    <row r="48" spans="3:10" s="137" customFormat="1" ht="19.5" customHeight="1">
      <c r="C48" s="127"/>
      <c r="H48" s="128"/>
      <c r="I48" s="128"/>
      <c r="J48" s="128"/>
    </row>
    <row r="49" spans="3:10" s="137" customFormat="1" ht="19.5" customHeight="1">
      <c r="C49" s="127"/>
      <c r="H49" s="128"/>
      <c r="I49" s="128"/>
      <c r="J49" s="128"/>
    </row>
    <row r="50" spans="3:10" s="137" customFormat="1" ht="19.5" customHeight="1">
      <c r="C50" s="127"/>
      <c r="H50" s="128"/>
      <c r="I50" s="128"/>
      <c r="J50" s="128"/>
    </row>
    <row r="51" spans="3:10" s="137" customFormat="1" ht="19.5" customHeight="1">
      <c r="C51" s="127"/>
      <c r="H51" s="128"/>
      <c r="I51" s="128"/>
      <c r="J51" s="128"/>
    </row>
    <row r="52" spans="3:10" s="137" customFormat="1" ht="19.5" customHeight="1">
      <c r="C52" s="127"/>
      <c r="H52" s="128"/>
      <c r="I52" s="128"/>
      <c r="J52" s="128"/>
    </row>
    <row r="53" spans="3:10" s="137" customFormat="1" ht="19.5" customHeight="1">
      <c r="C53" s="127"/>
      <c r="H53" s="128"/>
      <c r="I53" s="128"/>
      <c r="J53" s="128"/>
    </row>
    <row r="54" spans="3:10" s="137" customFormat="1" ht="19.5" customHeight="1">
      <c r="C54" s="127"/>
      <c r="H54" s="128"/>
      <c r="I54" s="128"/>
      <c r="J54" s="128"/>
    </row>
    <row r="55" spans="3:10" s="137" customFormat="1" ht="19.5" customHeight="1">
      <c r="C55" s="127"/>
      <c r="H55" s="128"/>
      <c r="I55" s="128"/>
      <c r="J55" s="128"/>
    </row>
    <row r="56" spans="3:10" s="137" customFormat="1" ht="19.5" customHeight="1">
      <c r="C56" s="127"/>
      <c r="H56" s="128"/>
      <c r="I56" s="128"/>
      <c r="J56" s="128"/>
    </row>
  </sheetData>
  <sheetProtection/>
  <mergeCells count="30">
    <mergeCell ref="D15:G15"/>
    <mergeCell ref="D36:G36"/>
    <mergeCell ref="C34:G34"/>
    <mergeCell ref="D35:G35"/>
    <mergeCell ref="D28:G28"/>
    <mergeCell ref="C31:G31"/>
    <mergeCell ref="D30:G30"/>
    <mergeCell ref="D33:G33"/>
    <mergeCell ref="D32:G32"/>
    <mergeCell ref="D29:G29"/>
    <mergeCell ref="D20:G20"/>
    <mergeCell ref="C1:J2"/>
    <mergeCell ref="C4:J4"/>
    <mergeCell ref="C6:J6"/>
    <mergeCell ref="C8:J8"/>
    <mergeCell ref="D16:G16"/>
    <mergeCell ref="C11:G11"/>
    <mergeCell ref="D12:G12"/>
    <mergeCell ref="D13:G13"/>
    <mergeCell ref="C14:G14"/>
    <mergeCell ref="D17:G17"/>
    <mergeCell ref="D27:G27"/>
    <mergeCell ref="D21:G21"/>
    <mergeCell ref="D25:G25"/>
    <mergeCell ref="D24:G24"/>
    <mergeCell ref="D18:G18"/>
    <mergeCell ref="C26:G26"/>
    <mergeCell ref="C19:G19"/>
    <mergeCell ref="C23:G23"/>
    <mergeCell ref="D22:G22"/>
  </mergeCells>
  <printOptions/>
  <pageMargins left="0.3937007874015748" right="0.2362204724409449" top="0.4330708661417323" bottom="0.2755905511811024" header="0" footer="0"/>
  <pageSetup fitToHeight="1" fitToWidth="1"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14">
      <selection activeCell="C15" sqref="C15:D29"/>
    </sheetView>
  </sheetViews>
  <sheetFormatPr defaultColWidth="9.140625" defaultRowHeight="12.75"/>
  <cols>
    <col min="1" max="1" width="4.00390625" style="86" customWidth="1"/>
    <col min="2" max="2" width="49.140625" style="92" customWidth="1"/>
    <col min="3" max="4" width="44.00390625" style="92" customWidth="1"/>
    <col min="5" max="16384" width="9.140625" style="86" customWidth="1"/>
  </cols>
  <sheetData>
    <row r="1" spans="2:4" s="15" customFormat="1" ht="18">
      <c r="B1" s="406" t="s">
        <v>162</v>
      </c>
      <c r="C1" s="407"/>
      <c r="D1" s="408"/>
    </row>
    <row r="2" spans="2:4" s="15" customFormat="1" ht="18.75" thickBot="1">
      <c r="B2" s="409"/>
      <c r="C2" s="410"/>
      <c r="D2" s="411"/>
    </row>
    <row r="3" s="15" customFormat="1" ht="18.75" thickBot="1"/>
    <row r="4" spans="2:4" s="15" customFormat="1" ht="21" thickBot="1">
      <c r="B4" s="412" t="s">
        <v>36</v>
      </c>
      <c r="C4" s="413"/>
      <c r="D4" s="414"/>
    </row>
    <row r="5" spans="2:4" s="15" customFormat="1" ht="18">
      <c r="B5" s="87"/>
      <c r="C5" s="87"/>
      <c r="D5" s="87"/>
    </row>
    <row r="6" spans="2:4" s="15" customFormat="1" ht="20.25">
      <c r="B6" s="415" t="s">
        <v>37</v>
      </c>
      <c r="C6" s="415"/>
      <c r="D6" s="415"/>
    </row>
    <row r="7" spans="2:4" ht="13.5" thickBot="1">
      <c r="B7" s="89"/>
      <c r="C7" s="89"/>
      <c r="D7" s="89"/>
    </row>
    <row r="8" spans="2:4" ht="18.75" thickBot="1">
      <c r="B8" s="90"/>
      <c r="C8" s="88" t="s">
        <v>38</v>
      </c>
      <c r="D8" s="93" t="s">
        <v>39</v>
      </c>
    </row>
    <row r="9" spans="2:4" ht="12.75">
      <c r="B9" s="91"/>
      <c r="C9" s="94" t="s">
        <v>158</v>
      </c>
      <c r="D9" s="100" t="s">
        <v>155</v>
      </c>
    </row>
    <row r="10" spans="2:4" ht="25.5">
      <c r="B10" s="91"/>
      <c r="C10" s="100" t="s">
        <v>218</v>
      </c>
      <c r="D10" s="95" t="s">
        <v>207</v>
      </c>
    </row>
    <row r="11" spans="2:4" ht="25.5">
      <c r="B11" s="96" t="s">
        <v>150</v>
      </c>
      <c r="C11" s="100" t="s">
        <v>157</v>
      </c>
      <c r="D11" s="95" t="s">
        <v>216</v>
      </c>
    </row>
    <row r="12" spans="2:4" ht="20.25">
      <c r="B12" s="96" t="s">
        <v>151</v>
      </c>
      <c r="C12" s="95" t="s">
        <v>230</v>
      </c>
      <c r="D12" s="95" t="s">
        <v>156</v>
      </c>
    </row>
    <row r="13" spans="2:4" ht="26.25" thickBot="1">
      <c r="B13" s="96"/>
      <c r="C13" s="95" t="s">
        <v>232</v>
      </c>
      <c r="D13" s="95" t="s">
        <v>206</v>
      </c>
    </row>
    <row r="14" spans="2:4" ht="18.75" thickBot="1">
      <c r="B14" s="93" t="s">
        <v>40</v>
      </c>
      <c r="C14" s="103"/>
      <c r="D14" s="104"/>
    </row>
    <row r="15" spans="2:4" ht="18.75" customHeight="1">
      <c r="B15" s="101" t="s">
        <v>224</v>
      </c>
      <c r="C15" s="404" t="s">
        <v>241</v>
      </c>
      <c r="D15" s="404" t="s">
        <v>243</v>
      </c>
    </row>
    <row r="16" spans="2:4" ht="18.75" customHeight="1">
      <c r="B16" s="101" t="s">
        <v>234</v>
      </c>
      <c r="C16" s="403"/>
      <c r="D16" s="403"/>
    </row>
    <row r="17" spans="2:4" ht="27.75" customHeight="1">
      <c r="B17" s="102" t="s">
        <v>225</v>
      </c>
      <c r="C17" s="105"/>
      <c r="D17" s="106"/>
    </row>
    <row r="18" spans="2:4" ht="31.5" customHeight="1">
      <c r="B18" s="102" t="s">
        <v>239</v>
      </c>
      <c r="C18" s="403" t="s">
        <v>240</v>
      </c>
      <c r="D18" s="405" t="s">
        <v>244</v>
      </c>
    </row>
    <row r="19" spans="2:4" ht="16.5" customHeight="1">
      <c r="B19" s="102" t="s">
        <v>227</v>
      </c>
      <c r="C19" s="403"/>
      <c r="D19" s="405"/>
    </row>
    <row r="20" spans="2:4" ht="38.25">
      <c r="B20" s="102" t="s">
        <v>228</v>
      </c>
      <c r="C20" s="105"/>
      <c r="D20" s="107"/>
    </row>
    <row r="21" spans="2:4" ht="51.75" thickBot="1">
      <c r="B21" s="102" t="s">
        <v>161</v>
      </c>
      <c r="C21" s="108" t="s">
        <v>242</v>
      </c>
      <c r="D21" s="109" t="s">
        <v>245</v>
      </c>
    </row>
    <row r="22" spans="2:4" ht="18.75" thickBot="1">
      <c r="B22" s="93" t="s">
        <v>41</v>
      </c>
      <c r="C22" s="111"/>
      <c r="D22" s="113"/>
    </row>
    <row r="23" spans="2:4" ht="51">
      <c r="B23" s="172" t="s">
        <v>236</v>
      </c>
      <c r="C23" s="112" t="s">
        <v>246</v>
      </c>
      <c r="D23" s="119"/>
    </row>
    <row r="24" spans="2:4" ht="12.75">
      <c r="B24" s="171" t="s">
        <v>235</v>
      </c>
      <c r="C24" s="175"/>
      <c r="D24" s="176"/>
    </row>
    <row r="25" spans="2:4" ht="38.25">
      <c r="B25" s="110" t="s">
        <v>159</v>
      </c>
      <c r="C25" s="175" t="s">
        <v>247</v>
      </c>
      <c r="D25" s="114" t="s">
        <v>249</v>
      </c>
    </row>
    <row r="26" spans="2:4" ht="25.5">
      <c r="B26" s="110" t="s">
        <v>220</v>
      </c>
      <c r="C26" s="175"/>
      <c r="D26" s="177"/>
    </row>
    <row r="27" spans="2:4" ht="12.75">
      <c r="B27" s="110" t="s">
        <v>222</v>
      </c>
      <c r="C27" s="105"/>
      <c r="D27" s="114"/>
    </row>
    <row r="28" spans="2:4" ht="39" thickBot="1">
      <c r="B28" s="110" t="s">
        <v>208</v>
      </c>
      <c r="C28" s="108" t="s">
        <v>248</v>
      </c>
      <c r="D28" s="177"/>
    </row>
    <row r="29" spans="2:4" ht="51.75" thickBot="1">
      <c r="B29" s="173" t="s">
        <v>223</v>
      </c>
      <c r="C29" s="108"/>
      <c r="D29" s="174"/>
    </row>
  </sheetData>
  <sheetProtection/>
  <mergeCells count="7">
    <mergeCell ref="C18:C19"/>
    <mergeCell ref="D15:D16"/>
    <mergeCell ref="D18:D19"/>
    <mergeCell ref="B1:D2"/>
    <mergeCell ref="B4:D4"/>
    <mergeCell ref="B6:D6"/>
    <mergeCell ref="C15:C16"/>
  </mergeCells>
  <printOptions/>
  <pageMargins left="0.2" right="0.2" top="0.54" bottom="0.2" header="0.13" footer="0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2"/>
  <sheetViews>
    <sheetView zoomScale="69" zoomScaleNormal="69" workbookViewId="0" topLeftCell="D13">
      <selection activeCell="K34" sqref="K34"/>
    </sheetView>
  </sheetViews>
  <sheetFormatPr defaultColWidth="9.140625" defaultRowHeight="12.75"/>
  <cols>
    <col min="1" max="1" width="3.421875" style="0" customWidth="1"/>
    <col min="2" max="4" width="13.7109375" style="0" customWidth="1"/>
    <col min="5" max="5" width="9.421875" style="0" customWidth="1"/>
    <col min="6" max="8" width="13.7109375" style="0" customWidth="1"/>
    <col min="9" max="9" width="9.28125" style="0" customWidth="1"/>
    <col min="10" max="12" width="13.7109375" style="0" customWidth="1"/>
  </cols>
  <sheetData>
    <row r="1" spans="2:12" ht="22.5" customHeight="1">
      <c r="B1" s="334" t="s">
        <v>374</v>
      </c>
      <c r="C1" s="335"/>
      <c r="D1" s="335"/>
      <c r="E1" s="335"/>
      <c r="F1" s="335"/>
      <c r="G1" s="335"/>
      <c r="H1" s="335"/>
      <c r="I1" s="335"/>
      <c r="J1" s="335"/>
      <c r="K1" s="335"/>
      <c r="L1" s="336"/>
    </row>
    <row r="2" spans="2:12" ht="17.25" customHeight="1" thickBot="1">
      <c r="B2" s="337"/>
      <c r="C2" s="338"/>
      <c r="D2" s="338"/>
      <c r="E2" s="338"/>
      <c r="F2" s="338"/>
      <c r="G2" s="338"/>
      <c r="H2" s="338"/>
      <c r="I2" s="338"/>
      <c r="J2" s="338"/>
      <c r="K2" s="338"/>
      <c r="L2" s="339"/>
    </row>
    <row r="3" ht="7.5" customHeight="1" thickBot="1"/>
    <row r="4" spans="2:12" ht="17.25" customHeight="1" thickBot="1">
      <c r="B4" s="340" t="s">
        <v>359</v>
      </c>
      <c r="C4" s="341"/>
      <c r="D4" s="341"/>
      <c r="E4" s="341"/>
      <c r="F4" s="341"/>
      <c r="G4" s="341"/>
      <c r="H4" s="341"/>
      <c r="I4" s="341"/>
      <c r="J4" s="341"/>
      <c r="K4" s="341"/>
      <c r="L4" s="342"/>
    </row>
    <row r="5" spans="2:11" ht="9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2" ht="20.25">
      <c r="B6" s="343" t="s">
        <v>376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ht="4.5" customHeight="1" thickBot="1"/>
    <row r="8" spans="6:8" ht="19.5" customHeight="1" thickBot="1">
      <c r="F8" s="428" t="s">
        <v>42</v>
      </c>
      <c r="G8" s="429"/>
      <c r="H8" s="430"/>
    </row>
    <row r="9" spans="6:8" ht="21.75" customHeight="1" thickBot="1">
      <c r="F9" s="431" t="s">
        <v>360</v>
      </c>
      <c r="G9" s="432"/>
      <c r="H9" s="433"/>
    </row>
    <row r="10" spans="6:8" ht="12.75" customHeight="1">
      <c r="F10" s="434" t="s">
        <v>250</v>
      </c>
      <c r="G10" s="435"/>
      <c r="H10" s="436"/>
    </row>
    <row r="11" spans="6:9" ht="12.75" customHeight="1">
      <c r="F11" s="437"/>
      <c r="G11" s="438"/>
      <c r="H11" s="439"/>
      <c r="I11" s="1"/>
    </row>
    <row r="12" spans="6:8" ht="12.75" customHeight="1">
      <c r="F12" s="437"/>
      <c r="G12" s="438"/>
      <c r="H12" s="439"/>
    </row>
    <row r="13" spans="6:8" ht="12.75" customHeight="1" thickBot="1">
      <c r="F13" s="440"/>
      <c r="G13" s="441"/>
      <c r="H13" s="442"/>
    </row>
    <row r="14" spans="6:8" ht="21.75" customHeight="1" thickBot="1">
      <c r="F14" s="431" t="s">
        <v>361</v>
      </c>
      <c r="G14" s="432"/>
      <c r="H14" s="433"/>
    </row>
    <row r="15" spans="6:8" ht="12.75" customHeight="1">
      <c r="F15" s="419" t="s">
        <v>251</v>
      </c>
      <c r="G15" s="420"/>
      <c r="H15" s="421"/>
    </row>
    <row r="16" spans="6:8" ht="12.75" customHeight="1">
      <c r="F16" s="422"/>
      <c r="G16" s="423"/>
      <c r="H16" s="424"/>
    </row>
    <row r="17" spans="6:8" ht="9.75" customHeight="1" thickBot="1">
      <c r="F17" s="425"/>
      <c r="G17" s="426"/>
      <c r="H17" s="427"/>
    </row>
    <row r="18" ht="7.5" customHeight="1"/>
    <row r="19" ht="7.5" customHeight="1" thickBot="1"/>
    <row r="20" spans="2:12" s="15" customFormat="1" ht="19.5" customHeight="1" thickBot="1">
      <c r="B20" s="416" t="s">
        <v>43</v>
      </c>
      <c r="C20" s="417"/>
      <c r="D20" s="418"/>
      <c r="F20" s="416" t="s">
        <v>44</v>
      </c>
      <c r="G20" s="417"/>
      <c r="H20" s="418"/>
      <c r="J20" s="416" t="s">
        <v>45</v>
      </c>
      <c r="K20" s="417"/>
      <c r="L20" s="418"/>
    </row>
    <row r="21" spans="2:12" ht="21.75" customHeight="1" thickBot="1">
      <c r="B21" s="431" t="s">
        <v>360</v>
      </c>
      <c r="C21" s="432"/>
      <c r="D21" s="433"/>
      <c r="F21" s="431" t="s">
        <v>360</v>
      </c>
      <c r="G21" s="432"/>
      <c r="H21" s="433"/>
      <c r="J21" s="431" t="s">
        <v>360</v>
      </c>
      <c r="K21" s="432"/>
      <c r="L21" s="433"/>
    </row>
    <row r="22" spans="2:12" ht="16.5" customHeight="1">
      <c r="B22" s="419" t="s">
        <v>182</v>
      </c>
      <c r="C22" s="451"/>
      <c r="D22" s="452"/>
      <c r="F22" s="419" t="s">
        <v>252</v>
      </c>
      <c r="G22" s="420"/>
      <c r="H22" s="421"/>
      <c r="J22" s="419" t="s">
        <v>378</v>
      </c>
      <c r="K22" s="451"/>
      <c r="L22" s="452"/>
    </row>
    <row r="23" spans="2:12" ht="16.5" customHeight="1">
      <c r="B23" s="453"/>
      <c r="C23" s="454"/>
      <c r="D23" s="455"/>
      <c r="F23" s="422"/>
      <c r="G23" s="423"/>
      <c r="H23" s="424"/>
      <c r="J23" s="453"/>
      <c r="K23" s="454"/>
      <c r="L23" s="455"/>
    </row>
    <row r="24" spans="2:12" ht="16.5" customHeight="1">
      <c r="B24" s="453"/>
      <c r="C24" s="454"/>
      <c r="D24" s="455"/>
      <c r="F24" s="422"/>
      <c r="G24" s="423"/>
      <c r="H24" s="424"/>
      <c r="J24" s="453"/>
      <c r="K24" s="454"/>
      <c r="L24" s="455"/>
    </row>
    <row r="25" spans="2:12" ht="16.5" customHeight="1" thickBot="1">
      <c r="B25" s="456"/>
      <c r="C25" s="457"/>
      <c r="D25" s="458"/>
      <c r="F25" s="425"/>
      <c r="G25" s="426"/>
      <c r="H25" s="427"/>
      <c r="J25" s="456"/>
      <c r="K25" s="457"/>
      <c r="L25" s="458"/>
    </row>
    <row r="26" spans="2:12" ht="21.75" customHeight="1" thickBot="1">
      <c r="B26" s="431" t="s">
        <v>361</v>
      </c>
      <c r="C26" s="432"/>
      <c r="D26" s="433"/>
      <c r="F26" s="431" t="s">
        <v>361</v>
      </c>
      <c r="G26" s="432"/>
      <c r="H26" s="433"/>
      <c r="J26" s="431" t="s">
        <v>361</v>
      </c>
      <c r="K26" s="432"/>
      <c r="L26" s="433"/>
    </row>
    <row r="27" spans="2:12" ht="27" customHeight="1">
      <c r="B27" s="419" t="s">
        <v>183</v>
      </c>
      <c r="C27" s="451"/>
      <c r="D27" s="452"/>
      <c r="F27" s="434" t="s">
        <v>295</v>
      </c>
      <c r="G27" s="435"/>
      <c r="H27" s="436"/>
      <c r="J27" s="419" t="s">
        <v>377</v>
      </c>
      <c r="K27" s="451"/>
      <c r="L27" s="452"/>
    </row>
    <row r="28" spans="2:12" ht="32.25" customHeight="1">
      <c r="B28" s="453"/>
      <c r="C28" s="454"/>
      <c r="D28" s="455"/>
      <c r="F28" s="437"/>
      <c r="G28" s="438"/>
      <c r="H28" s="439"/>
      <c r="J28" s="453"/>
      <c r="K28" s="454"/>
      <c r="L28" s="455"/>
    </row>
    <row r="29" spans="2:12" ht="19.5" customHeight="1" thickBot="1">
      <c r="B29" s="456"/>
      <c r="C29" s="457"/>
      <c r="D29" s="458"/>
      <c r="F29" s="440"/>
      <c r="G29" s="441"/>
      <c r="H29" s="442"/>
      <c r="J29" s="456"/>
      <c r="K29" s="457"/>
      <c r="L29" s="458"/>
    </row>
    <row r="30" ht="9" customHeight="1"/>
    <row r="31" ht="9" customHeight="1" thickBot="1"/>
    <row r="32" spans="6:8" s="15" customFormat="1" ht="19.5" customHeight="1" thickBot="1">
      <c r="F32" s="459" t="s">
        <v>46</v>
      </c>
      <c r="G32" s="460"/>
      <c r="H32" s="461"/>
    </row>
    <row r="33" spans="6:8" ht="12.75" customHeight="1" hidden="1">
      <c r="F33" s="462"/>
      <c r="G33" s="463"/>
      <c r="H33" s="464"/>
    </row>
    <row r="34" spans="6:8" ht="21.75" customHeight="1" thickBot="1">
      <c r="F34" s="431" t="s">
        <v>360</v>
      </c>
      <c r="G34" s="432"/>
      <c r="H34" s="433"/>
    </row>
    <row r="35" spans="6:8" ht="11.25" customHeight="1">
      <c r="F35" s="434" t="s">
        <v>253</v>
      </c>
      <c r="G35" s="435"/>
      <c r="H35" s="436"/>
    </row>
    <row r="36" spans="6:8" ht="16.5" customHeight="1">
      <c r="F36" s="437"/>
      <c r="G36" s="438"/>
      <c r="H36" s="439"/>
    </row>
    <row r="37" spans="6:8" ht="16.5" customHeight="1">
      <c r="F37" s="437"/>
      <c r="G37" s="438"/>
      <c r="H37" s="439"/>
    </row>
    <row r="38" spans="6:8" ht="16.5" customHeight="1" thickBot="1">
      <c r="F38" s="440"/>
      <c r="G38" s="441"/>
      <c r="H38" s="442"/>
    </row>
    <row r="39" spans="6:8" ht="21" customHeight="1" thickBot="1">
      <c r="F39" s="431" t="s">
        <v>361</v>
      </c>
      <c r="G39" s="432"/>
      <c r="H39" s="433"/>
    </row>
    <row r="40" spans="6:8" ht="12.75" customHeight="1">
      <c r="F40" s="419" t="s">
        <v>342</v>
      </c>
      <c r="G40" s="443"/>
      <c r="H40" s="444"/>
    </row>
    <row r="41" spans="6:8" ht="19.5" customHeight="1">
      <c r="F41" s="445"/>
      <c r="G41" s="446"/>
      <c r="H41" s="447"/>
    </row>
    <row r="42" spans="6:8" ht="33" customHeight="1" thickBot="1">
      <c r="F42" s="448"/>
      <c r="G42" s="449"/>
      <c r="H42" s="450"/>
    </row>
    <row r="43" ht="12" customHeight="1"/>
    <row r="44" ht="12" customHeight="1"/>
    <row r="45" ht="12" customHeight="1"/>
    <row r="46" ht="12" customHeight="1"/>
    <row r="47" ht="12" customHeight="1"/>
    <row r="48" ht="12" customHeight="1"/>
  </sheetData>
  <sheetProtection/>
  <mergeCells count="28">
    <mergeCell ref="J21:L21"/>
    <mergeCell ref="J27:L29"/>
    <mergeCell ref="J22:L25"/>
    <mergeCell ref="F22:H25"/>
    <mergeCell ref="F34:H34"/>
    <mergeCell ref="F27:H29"/>
    <mergeCell ref="J26:L26"/>
    <mergeCell ref="F32:H33"/>
    <mergeCell ref="J20:L20"/>
    <mergeCell ref="B21:D21"/>
    <mergeCell ref="F21:H21"/>
    <mergeCell ref="F40:H42"/>
    <mergeCell ref="F35:H38"/>
    <mergeCell ref="F39:H39"/>
    <mergeCell ref="B26:D26"/>
    <mergeCell ref="F26:H26"/>
    <mergeCell ref="B27:D29"/>
    <mergeCell ref="B22:D25"/>
    <mergeCell ref="B20:D20"/>
    <mergeCell ref="F15:H17"/>
    <mergeCell ref="F20:H20"/>
    <mergeCell ref="B1:L2"/>
    <mergeCell ref="B4:L4"/>
    <mergeCell ref="B6:L6"/>
    <mergeCell ref="F8:H8"/>
    <mergeCell ref="F9:H9"/>
    <mergeCell ref="F14:H14"/>
    <mergeCell ref="F10:H13"/>
  </mergeCells>
  <printOptions/>
  <pageMargins left="1.19" right="0.1968503937007874" top="0.31496062992125984" bottom="0.1968503937007874" header="0" footer="0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53"/>
  <sheetViews>
    <sheetView zoomScale="55" zoomScaleNormal="55" zoomScalePageLayoutView="0" workbookViewId="0" topLeftCell="A1">
      <selection activeCell="I12" sqref="H12:I12"/>
    </sheetView>
  </sheetViews>
  <sheetFormatPr defaultColWidth="9.140625" defaultRowHeight="12.75"/>
  <cols>
    <col min="1" max="1" width="3.28125" style="0" customWidth="1"/>
    <col min="2" max="2" width="12.28125" style="0" customWidth="1"/>
    <col min="3" max="4" width="7.421875" style="0" customWidth="1"/>
    <col min="5" max="5" width="15.421875" style="0" customWidth="1"/>
    <col min="6" max="7" width="4.8515625" style="0" customWidth="1"/>
    <col min="8" max="8" width="14.00390625" style="0" customWidth="1"/>
    <col min="9" max="9" width="12.8515625" style="0" customWidth="1"/>
    <col min="10" max="10" width="4.7109375" style="0" customWidth="1"/>
    <col min="11" max="13" width="14.00390625" style="0" customWidth="1"/>
    <col min="14" max="15" width="4.421875" style="0" customWidth="1"/>
  </cols>
  <sheetData>
    <row r="1" ht="13.5" thickBot="1"/>
    <row r="2" spans="2:15" ht="22.5" customHeight="1">
      <c r="B2" s="334" t="s">
        <v>379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</row>
    <row r="3" spans="2:15" ht="19.5" customHeight="1" thickBot="1">
      <c r="B3" s="337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9"/>
    </row>
    <row r="4" ht="7.5" customHeight="1" thickBot="1"/>
    <row r="5" spans="2:15" ht="18.75" customHeight="1" thickBot="1">
      <c r="B5" s="340" t="s">
        <v>362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2"/>
    </row>
    <row r="6" ht="9" customHeight="1"/>
    <row r="7" spans="2:15" ht="18">
      <c r="B7" s="320" t="s">
        <v>380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</row>
    <row r="8" spans="2:15" ht="18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8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8">
      <c r="B10" s="320" t="s">
        <v>47</v>
      </c>
      <c r="C10" s="320"/>
      <c r="D10" s="320"/>
      <c r="E10" s="320"/>
      <c r="F10" s="320"/>
      <c r="G10" s="320"/>
      <c r="H10" s="2"/>
      <c r="I10" s="2"/>
      <c r="J10" s="2"/>
      <c r="K10" s="320" t="s">
        <v>48</v>
      </c>
      <c r="L10" s="320"/>
      <c r="M10" s="320"/>
      <c r="N10" s="320"/>
      <c r="O10" s="320"/>
    </row>
    <row r="11" spans="2:15" ht="10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99.75" customHeight="1" thickBot="1">
      <c r="B12" s="490" t="s">
        <v>49</v>
      </c>
      <c r="C12" s="491"/>
      <c r="D12" s="491"/>
      <c r="E12" s="492"/>
      <c r="F12" s="16" t="s">
        <v>50</v>
      </c>
      <c r="G12" s="17" t="s">
        <v>51</v>
      </c>
      <c r="H12" s="18"/>
      <c r="I12" s="18"/>
      <c r="J12" s="18"/>
      <c r="K12" s="490" t="s">
        <v>52</v>
      </c>
      <c r="L12" s="491"/>
      <c r="M12" s="492"/>
      <c r="N12" s="16" t="s">
        <v>50</v>
      </c>
      <c r="O12" s="17" t="s">
        <v>51</v>
      </c>
    </row>
    <row r="13" spans="11:13" ht="15.75" customHeight="1" thickBot="1">
      <c r="K13" s="58"/>
      <c r="L13" s="58"/>
      <c r="M13" s="58"/>
    </row>
    <row r="14" spans="1:15" s="273" customFormat="1" ht="19.5" customHeight="1" thickBot="1">
      <c r="A14" s="267">
        <v>1</v>
      </c>
      <c r="B14" s="268" t="s">
        <v>381</v>
      </c>
      <c r="C14" s="269"/>
      <c r="D14" s="269"/>
      <c r="E14" s="270"/>
      <c r="F14" s="271">
        <v>2</v>
      </c>
      <c r="G14" s="272">
        <v>3</v>
      </c>
      <c r="J14" s="267">
        <v>1</v>
      </c>
      <c r="K14" s="493" t="s">
        <v>257</v>
      </c>
      <c r="L14" s="494"/>
      <c r="M14" s="495"/>
      <c r="N14" s="271">
        <v>5</v>
      </c>
      <c r="O14" s="272">
        <v>5</v>
      </c>
    </row>
    <row r="15" spans="1:13" s="273" customFormat="1" ht="13.5" customHeight="1" thickBot="1">
      <c r="A15" s="267"/>
      <c r="B15" s="274"/>
      <c r="C15" s="274"/>
      <c r="D15" s="274"/>
      <c r="E15" s="274"/>
      <c r="J15" s="267"/>
      <c r="K15" s="275"/>
      <c r="L15" s="275"/>
      <c r="M15" s="275"/>
    </row>
    <row r="16" spans="1:15" s="273" customFormat="1" ht="19.5" customHeight="1" thickBot="1">
      <c r="A16" s="267">
        <v>2</v>
      </c>
      <c r="B16" s="268" t="s">
        <v>308</v>
      </c>
      <c r="C16" s="269"/>
      <c r="D16" s="269"/>
      <c r="E16" s="270"/>
      <c r="F16" s="271">
        <v>5</v>
      </c>
      <c r="G16" s="272">
        <v>5</v>
      </c>
      <c r="J16" s="267">
        <v>2</v>
      </c>
      <c r="K16" s="493" t="s">
        <v>165</v>
      </c>
      <c r="L16" s="494"/>
      <c r="M16" s="495"/>
      <c r="N16" s="271">
        <v>3</v>
      </c>
      <c r="O16" s="272">
        <v>3</v>
      </c>
    </row>
    <row r="17" spans="1:13" s="273" customFormat="1" ht="13.5" customHeight="1" thickBot="1">
      <c r="A17" s="267"/>
      <c r="B17" s="274"/>
      <c r="C17" s="274"/>
      <c r="D17" s="274"/>
      <c r="E17" s="274"/>
      <c r="J17" s="267"/>
      <c r="K17" s="275"/>
      <c r="L17" s="275"/>
      <c r="M17" s="275"/>
    </row>
    <row r="18" spans="1:15" s="273" customFormat="1" ht="19.5" customHeight="1" thickBot="1">
      <c r="A18" s="267">
        <v>3</v>
      </c>
      <c r="B18" s="268" t="s">
        <v>164</v>
      </c>
      <c r="C18" s="269"/>
      <c r="D18" s="269"/>
      <c r="E18" s="270"/>
      <c r="F18" s="271">
        <v>2</v>
      </c>
      <c r="G18" s="272">
        <v>2</v>
      </c>
      <c r="J18" s="267">
        <v>3</v>
      </c>
      <c r="K18" s="493" t="s">
        <v>297</v>
      </c>
      <c r="L18" s="494"/>
      <c r="M18" s="495"/>
      <c r="N18" s="271">
        <v>4</v>
      </c>
      <c r="O18" s="272">
        <v>3</v>
      </c>
    </row>
    <row r="19" spans="1:13" s="273" customFormat="1" ht="13.5" customHeight="1" thickBot="1">
      <c r="A19" s="267"/>
      <c r="B19" s="274"/>
      <c r="C19" s="274"/>
      <c r="D19" s="274"/>
      <c r="E19" s="274"/>
      <c r="K19" s="275"/>
      <c r="L19" s="275"/>
      <c r="M19" s="275"/>
    </row>
    <row r="20" spans="1:15" s="273" customFormat="1" ht="19.5" customHeight="1" thickBot="1">
      <c r="A20" s="267">
        <v>4</v>
      </c>
      <c r="B20" s="499"/>
      <c r="C20" s="500"/>
      <c r="D20" s="500"/>
      <c r="E20" s="501"/>
      <c r="F20" s="271"/>
      <c r="G20" s="272"/>
      <c r="K20" s="496"/>
      <c r="L20" s="497"/>
      <c r="M20" s="498"/>
      <c r="N20" s="271"/>
      <c r="O20" s="272"/>
    </row>
    <row r="21" ht="13.5" customHeight="1" thickBot="1">
      <c r="A21" s="120"/>
    </row>
    <row r="22" spans="1:15" ht="19.5" customHeight="1" thickBot="1">
      <c r="A22" s="120">
        <v>5</v>
      </c>
      <c r="B22" s="487"/>
      <c r="C22" s="488"/>
      <c r="D22" s="488"/>
      <c r="E22" s="489"/>
      <c r="F22" s="19"/>
      <c r="G22" s="20"/>
      <c r="K22" s="487"/>
      <c r="L22" s="488"/>
      <c r="M22" s="489"/>
      <c r="N22" s="19"/>
      <c r="O22" s="20"/>
    </row>
    <row r="23" spans="2:5" ht="13.5" customHeight="1">
      <c r="B23" s="58"/>
      <c r="C23" s="58"/>
      <c r="D23" s="58"/>
      <c r="E23" s="58"/>
    </row>
    <row r="24" ht="15.75" customHeight="1" thickBot="1"/>
    <row r="25" spans="5:13" ht="21" customHeight="1" thickBot="1">
      <c r="E25" s="483" t="s">
        <v>51</v>
      </c>
      <c r="F25" s="484"/>
      <c r="G25" s="484"/>
      <c r="H25" s="485"/>
      <c r="I25" s="485"/>
      <c r="J25" s="485"/>
      <c r="K25" s="485"/>
      <c r="L25" s="485"/>
      <c r="M25" s="486"/>
    </row>
    <row r="26" spans="3:13" ht="24" customHeight="1" thickBot="1">
      <c r="C26" s="21"/>
      <c r="D26" s="21"/>
      <c r="E26" s="483" t="s">
        <v>15</v>
      </c>
      <c r="F26" s="484"/>
      <c r="G26" s="484"/>
      <c r="H26" s="485"/>
      <c r="I26" s="486"/>
      <c r="J26" s="317" t="s">
        <v>17</v>
      </c>
      <c r="K26" s="318"/>
      <c r="L26" s="318"/>
      <c r="M26" s="319"/>
    </row>
    <row r="27" spans="3:16" s="22" customFormat="1" ht="18" customHeight="1" thickBot="1">
      <c r="C27" s="468" t="s">
        <v>50</v>
      </c>
      <c r="D27" s="468" t="s">
        <v>53</v>
      </c>
      <c r="E27" s="465" t="s">
        <v>54</v>
      </c>
      <c r="F27" s="466"/>
      <c r="G27" s="466"/>
      <c r="H27" s="466"/>
      <c r="I27" s="467"/>
      <c r="J27" s="115"/>
      <c r="K27" s="466" t="s">
        <v>55</v>
      </c>
      <c r="L27" s="466"/>
      <c r="M27" s="467"/>
      <c r="O27" s="14">
        <v>5</v>
      </c>
      <c r="P27" s="14"/>
    </row>
    <row r="28" spans="3:16" ht="18" customHeight="1">
      <c r="C28" s="469"/>
      <c r="D28" s="469"/>
      <c r="E28" s="471"/>
      <c r="F28" s="472"/>
      <c r="G28" s="472"/>
      <c r="H28" s="472"/>
      <c r="I28" s="473"/>
      <c r="J28" s="471"/>
      <c r="K28" s="472"/>
      <c r="L28" s="472"/>
      <c r="M28" s="473"/>
      <c r="O28" s="3"/>
      <c r="P28" s="3"/>
    </row>
    <row r="29" spans="3:16" ht="18" customHeight="1">
      <c r="C29" s="469"/>
      <c r="D29" s="469"/>
      <c r="E29" s="474"/>
      <c r="F29" s="475"/>
      <c r="G29" s="475"/>
      <c r="H29" s="475"/>
      <c r="I29" s="476"/>
      <c r="J29" s="474"/>
      <c r="K29" s="475"/>
      <c r="L29" s="475"/>
      <c r="M29" s="476"/>
      <c r="O29" s="3"/>
      <c r="P29" s="3"/>
    </row>
    <row r="30" spans="3:16" ht="18" customHeight="1">
      <c r="C30" s="469"/>
      <c r="D30" s="469"/>
      <c r="E30" s="474"/>
      <c r="F30" s="475"/>
      <c r="G30" s="475"/>
      <c r="H30" s="475"/>
      <c r="I30" s="476"/>
      <c r="J30" s="474"/>
      <c r="K30" s="475"/>
      <c r="L30" s="475"/>
      <c r="M30" s="476"/>
      <c r="O30" s="3"/>
      <c r="P30" s="3"/>
    </row>
    <row r="31" spans="3:16" ht="18" customHeight="1">
      <c r="C31" s="469"/>
      <c r="D31" s="469"/>
      <c r="E31" s="474"/>
      <c r="F31" s="475"/>
      <c r="G31" s="475"/>
      <c r="H31" s="475"/>
      <c r="I31" s="476"/>
      <c r="J31" s="474"/>
      <c r="K31" s="475"/>
      <c r="L31" s="475"/>
      <c r="M31" s="476"/>
      <c r="O31" s="3"/>
      <c r="P31" s="3"/>
    </row>
    <row r="32" spans="3:16" ht="18" customHeight="1">
      <c r="C32" s="469"/>
      <c r="D32" s="469"/>
      <c r="E32" s="474"/>
      <c r="F32" s="475"/>
      <c r="G32" s="475"/>
      <c r="H32" s="475"/>
      <c r="I32" s="476"/>
      <c r="J32" s="474"/>
      <c r="K32" s="475"/>
      <c r="L32" s="475"/>
      <c r="M32" s="476"/>
      <c r="O32" s="3">
        <v>4</v>
      </c>
      <c r="P32" s="3"/>
    </row>
    <row r="33" spans="3:16" ht="18" customHeight="1">
      <c r="C33" s="469"/>
      <c r="D33" s="469"/>
      <c r="E33" s="474"/>
      <c r="F33" s="475"/>
      <c r="G33" s="475"/>
      <c r="H33" s="475"/>
      <c r="I33" s="476"/>
      <c r="J33" s="474"/>
      <c r="K33" s="475"/>
      <c r="L33" s="475"/>
      <c r="M33" s="476"/>
      <c r="O33" s="3"/>
      <c r="P33" s="3"/>
    </row>
    <row r="34" spans="3:16" ht="18" customHeight="1">
      <c r="C34" s="469"/>
      <c r="D34" s="469"/>
      <c r="E34" s="474"/>
      <c r="F34" s="475"/>
      <c r="G34" s="475"/>
      <c r="H34" s="475"/>
      <c r="I34" s="476"/>
      <c r="J34" s="474"/>
      <c r="K34" s="475"/>
      <c r="L34" s="475"/>
      <c r="M34" s="476"/>
      <c r="O34" s="3"/>
      <c r="P34" s="3"/>
    </row>
    <row r="35" spans="3:16" ht="18" customHeight="1">
      <c r="C35" s="469"/>
      <c r="D35" s="469"/>
      <c r="E35" s="474"/>
      <c r="F35" s="475"/>
      <c r="G35" s="475"/>
      <c r="H35" s="475"/>
      <c r="I35" s="476"/>
      <c r="J35" s="474"/>
      <c r="K35" s="475"/>
      <c r="L35" s="475"/>
      <c r="M35" s="476"/>
      <c r="O35" s="3"/>
      <c r="P35" s="3"/>
    </row>
    <row r="36" spans="3:16" ht="18" customHeight="1" thickBot="1">
      <c r="C36" s="469"/>
      <c r="D36" s="470"/>
      <c r="E36" s="477"/>
      <c r="F36" s="478"/>
      <c r="G36" s="478"/>
      <c r="H36" s="478"/>
      <c r="I36" s="479"/>
      <c r="J36" s="477"/>
      <c r="K36" s="478"/>
      <c r="L36" s="478"/>
      <c r="M36" s="479"/>
      <c r="O36" s="3"/>
      <c r="P36" s="3"/>
    </row>
    <row r="37" spans="3:16" ht="18" customHeight="1" thickBot="1">
      <c r="C37" s="469"/>
      <c r="D37" s="480" t="s">
        <v>56</v>
      </c>
      <c r="E37" s="465" t="s">
        <v>57</v>
      </c>
      <c r="F37" s="466"/>
      <c r="G37" s="466"/>
      <c r="H37" s="466"/>
      <c r="I37" s="467"/>
      <c r="J37" s="115"/>
      <c r="K37" s="466" t="s">
        <v>58</v>
      </c>
      <c r="L37" s="466"/>
      <c r="M37" s="467"/>
      <c r="O37" s="3">
        <v>3</v>
      </c>
      <c r="P37" s="3"/>
    </row>
    <row r="38" spans="3:16" ht="18" customHeight="1">
      <c r="C38" s="469"/>
      <c r="D38" s="481"/>
      <c r="E38" s="471"/>
      <c r="F38" s="472"/>
      <c r="G38" s="472"/>
      <c r="H38" s="472"/>
      <c r="I38" s="473"/>
      <c r="J38" s="116"/>
      <c r="K38" s="121"/>
      <c r="L38" s="121"/>
      <c r="M38" s="122"/>
      <c r="O38" s="3"/>
      <c r="P38" s="3"/>
    </row>
    <row r="39" spans="3:16" ht="18" customHeight="1">
      <c r="C39" s="469"/>
      <c r="D39" s="481"/>
      <c r="E39" s="474"/>
      <c r="F39" s="475"/>
      <c r="G39" s="475"/>
      <c r="H39" s="475"/>
      <c r="I39" s="476"/>
      <c r="J39" s="117"/>
      <c r="K39" s="123"/>
      <c r="L39" s="123"/>
      <c r="M39" s="124"/>
      <c r="O39" s="3"/>
      <c r="P39" s="3"/>
    </row>
    <row r="40" spans="3:16" ht="18" customHeight="1">
      <c r="C40" s="469"/>
      <c r="D40" s="481"/>
      <c r="E40" s="474"/>
      <c r="F40" s="475"/>
      <c r="G40" s="475"/>
      <c r="H40" s="475"/>
      <c r="I40" s="476"/>
      <c r="J40" s="117"/>
      <c r="K40" s="123"/>
      <c r="L40" s="123"/>
      <c r="M40" s="124"/>
      <c r="O40" s="3"/>
      <c r="P40" s="3"/>
    </row>
    <row r="41" spans="3:16" ht="18" customHeight="1">
      <c r="C41" s="469"/>
      <c r="D41" s="481"/>
      <c r="E41" s="474"/>
      <c r="F41" s="475"/>
      <c r="G41" s="475"/>
      <c r="H41" s="475"/>
      <c r="I41" s="476"/>
      <c r="J41" s="117"/>
      <c r="K41" s="123"/>
      <c r="L41" s="123"/>
      <c r="M41" s="124"/>
      <c r="O41" s="3">
        <v>2</v>
      </c>
      <c r="P41" s="3"/>
    </row>
    <row r="42" spans="3:16" ht="18" customHeight="1">
      <c r="C42" s="469"/>
      <c r="D42" s="481"/>
      <c r="E42" s="474"/>
      <c r="F42" s="475"/>
      <c r="G42" s="475"/>
      <c r="H42" s="475"/>
      <c r="I42" s="476"/>
      <c r="J42" s="117"/>
      <c r="K42" s="123"/>
      <c r="L42" s="123"/>
      <c r="M42" s="124"/>
      <c r="O42" s="3"/>
      <c r="P42" s="3"/>
    </row>
    <row r="43" spans="3:16" ht="18" customHeight="1">
      <c r="C43" s="469"/>
      <c r="D43" s="481"/>
      <c r="E43" s="474"/>
      <c r="F43" s="475"/>
      <c r="G43" s="475"/>
      <c r="H43" s="475"/>
      <c r="I43" s="476"/>
      <c r="J43" s="117"/>
      <c r="K43" s="123"/>
      <c r="L43" s="123"/>
      <c r="M43" s="124"/>
      <c r="O43" s="3"/>
      <c r="P43" s="3"/>
    </row>
    <row r="44" spans="3:16" ht="18" customHeight="1">
      <c r="C44" s="469"/>
      <c r="D44" s="481"/>
      <c r="E44" s="474"/>
      <c r="F44" s="475"/>
      <c r="G44" s="475"/>
      <c r="H44" s="475"/>
      <c r="I44" s="476"/>
      <c r="J44" s="117"/>
      <c r="K44" s="123"/>
      <c r="L44" s="123"/>
      <c r="M44" s="124"/>
      <c r="O44" s="3"/>
      <c r="P44" s="3"/>
    </row>
    <row r="45" spans="3:16" ht="18" customHeight="1">
      <c r="C45" s="469"/>
      <c r="D45" s="481"/>
      <c r="E45" s="474"/>
      <c r="F45" s="475"/>
      <c r="G45" s="475"/>
      <c r="H45" s="475"/>
      <c r="I45" s="476"/>
      <c r="J45" s="117"/>
      <c r="K45" s="123"/>
      <c r="L45" s="123"/>
      <c r="M45" s="124"/>
      <c r="O45" s="3"/>
      <c r="P45" s="3"/>
    </row>
    <row r="46" spans="3:16" ht="18" customHeight="1" thickBot="1">
      <c r="C46" s="470"/>
      <c r="D46" s="482"/>
      <c r="E46" s="477"/>
      <c r="F46" s="478"/>
      <c r="G46" s="478"/>
      <c r="H46" s="478"/>
      <c r="I46" s="479"/>
      <c r="J46" s="118"/>
      <c r="K46" s="125"/>
      <c r="L46" s="125"/>
      <c r="M46" s="126"/>
      <c r="O46" s="3">
        <v>1</v>
      </c>
      <c r="P46" s="3"/>
    </row>
    <row r="47" spans="15:16" ht="15" customHeight="1">
      <c r="O47" s="3"/>
      <c r="P47" s="3"/>
    </row>
    <row r="48" spans="5:13" s="3" customFormat="1" ht="18">
      <c r="E48" s="2">
        <v>1</v>
      </c>
      <c r="G48" s="61">
        <v>2</v>
      </c>
      <c r="I48" s="3">
        <v>3</v>
      </c>
      <c r="L48" s="60">
        <v>4</v>
      </c>
      <c r="M48" s="3">
        <v>5</v>
      </c>
    </row>
    <row r="50" spans="3:12" s="59" customFormat="1" ht="12.75">
      <c r="C50" s="8"/>
      <c r="D50" s="62"/>
      <c r="E50" s="62"/>
      <c r="F50" s="62"/>
      <c r="G50" s="62"/>
      <c r="H50" s="8"/>
      <c r="I50" s="62"/>
      <c r="J50" s="62"/>
      <c r="K50" s="62"/>
      <c r="L50" s="62"/>
    </row>
    <row r="51" spans="3:12" s="59" customFormat="1" ht="12.75">
      <c r="C51" s="8"/>
      <c r="D51" s="62"/>
      <c r="E51" s="62"/>
      <c r="F51" s="62"/>
      <c r="G51" s="62"/>
      <c r="H51" s="8"/>
      <c r="I51" s="62"/>
      <c r="J51" s="62"/>
      <c r="K51" s="62"/>
      <c r="L51" s="62"/>
    </row>
    <row r="52" spans="3:12" s="59" customFormat="1" ht="12.75">
      <c r="C52" s="8"/>
      <c r="D52" s="62"/>
      <c r="E52" s="62"/>
      <c r="F52" s="62"/>
      <c r="G52" s="62"/>
      <c r="H52" s="8"/>
      <c r="I52" s="62"/>
      <c r="J52" s="62"/>
      <c r="K52" s="62"/>
      <c r="L52" s="62"/>
    </row>
    <row r="53" spans="3:11" ht="12.75">
      <c r="C53" s="58"/>
      <c r="D53" s="58"/>
      <c r="E53" s="58"/>
      <c r="F53" s="58"/>
      <c r="H53" s="1"/>
      <c r="I53" s="1"/>
      <c r="J53" s="1"/>
      <c r="K53" s="1"/>
    </row>
  </sheetData>
  <sheetProtection/>
  <mergeCells count="27">
    <mergeCell ref="K22:M22"/>
    <mergeCell ref="B10:G10"/>
    <mergeCell ref="K18:M18"/>
    <mergeCell ref="K20:M20"/>
    <mergeCell ref="K14:M14"/>
    <mergeCell ref="K16:M16"/>
    <mergeCell ref="B20:E20"/>
    <mergeCell ref="D37:D46"/>
    <mergeCell ref="E25:M25"/>
    <mergeCell ref="E26:I26"/>
    <mergeCell ref="J26:M26"/>
    <mergeCell ref="B22:E22"/>
    <mergeCell ref="B2:O3"/>
    <mergeCell ref="B5:O5"/>
    <mergeCell ref="B7:O7"/>
    <mergeCell ref="B12:E12"/>
    <mergeCell ref="K12:M12"/>
    <mergeCell ref="E37:I37"/>
    <mergeCell ref="K10:O10"/>
    <mergeCell ref="K37:M37"/>
    <mergeCell ref="C27:C46"/>
    <mergeCell ref="D27:D36"/>
    <mergeCell ref="E27:I27"/>
    <mergeCell ref="K27:M27"/>
    <mergeCell ref="E38:I46"/>
    <mergeCell ref="E28:I36"/>
    <mergeCell ref="J28:M36"/>
  </mergeCells>
  <printOptions/>
  <pageMargins left="0.2755905511811024" right="0.11811023622047245" top="0.2755905511811024" bottom="0.2755905511811024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B2:S24"/>
  <sheetViews>
    <sheetView zoomScalePageLayoutView="0" workbookViewId="0" topLeftCell="F10">
      <selection activeCell="O28" sqref="O28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9.140625" style="0" customWidth="1"/>
    <col min="4" max="4" width="12.57421875" style="0" customWidth="1"/>
    <col min="5" max="5" width="10.8515625" style="0" customWidth="1"/>
    <col min="6" max="6" width="12.57421875" style="0" customWidth="1"/>
    <col min="7" max="7" width="8.00390625" style="0" customWidth="1"/>
    <col min="8" max="9" width="9.140625" style="0" customWidth="1"/>
    <col min="10" max="10" width="6.57421875" style="0" customWidth="1"/>
    <col min="11" max="11" width="6.28125" style="0" customWidth="1"/>
    <col min="12" max="12" width="6.421875" style="0" customWidth="1"/>
    <col min="13" max="13" width="6.140625" style="0" customWidth="1"/>
    <col min="14" max="14" width="6.28125" style="0" customWidth="1"/>
    <col min="15" max="17" width="9.140625" style="0" customWidth="1"/>
    <col min="18" max="18" width="12.57421875" style="0" customWidth="1"/>
    <col min="19" max="19" width="11.7109375" style="0" customWidth="1"/>
  </cols>
  <sheetData>
    <row r="1" ht="13.5" thickBot="1"/>
    <row r="2" spans="2:19" ht="20.25" customHeight="1" thickBot="1">
      <c r="B2" s="541" t="s">
        <v>382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3"/>
    </row>
    <row r="3" ht="7.5" customHeight="1" thickBot="1"/>
    <row r="4" spans="2:19" ht="21" thickBot="1">
      <c r="B4" s="317" t="s">
        <v>363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9"/>
    </row>
    <row r="5" spans="3:11" ht="6" customHeight="1">
      <c r="C5" s="2"/>
      <c r="D5" s="2"/>
      <c r="E5" s="2"/>
      <c r="F5" s="2"/>
      <c r="G5" s="2"/>
      <c r="H5" s="2"/>
      <c r="I5" s="2"/>
      <c r="J5" s="2"/>
      <c r="K5" s="2"/>
    </row>
    <row r="6" spans="2:19" ht="20.25">
      <c r="B6" s="544" t="s">
        <v>61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</row>
    <row r="7" ht="10.5" customHeight="1" thickBot="1"/>
    <row r="8" spans="3:18" ht="19.5" customHeight="1" thickBot="1">
      <c r="C8" s="545" t="s">
        <v>68</v>
      </c>
      <c r="D8" s="546"/>
      <c r="E8" s="546"/>
      <c r="F8" s="546"/>
      <c r="G8" s="546"/>
      <c r="H8" s="547"/>
      <c r="I8" s="23"/>
      <c r="J8" s="23"/>
      <c r="K8" s="23"/>
      <c r="M8" s="545" t="s">
        <v>69</v>
      </c>
      <c r="N8" s="546"/>
      <c r="O8" s="546"/>
      <c r="P8" s="546"/>
      <c r="Q8" s="546"/>
      <c r="R8" s="547"/>
    </row>
    <row r="9" spans="3:18" ht="19.5" customHeight="1" thickBot="1">
      <c r="C9" s="23"/>
      <c r="D9" s="23"/>
      <c r="E9" s="23"/>
      <c r="F9" s="23"/>
      <c r="G9" s="23"/>
      <c r="H9" s="23"/>
      <c r="I9" s="23"/>
      <c r="J9" s="23"/>
      <c r="K9" s="23"/>
      <c r="M9" s="23"/>
      <c r="N9" s="23"/>
      <c r="O9" s="23"/>
      <c r="P9" s="23"/>
      <c r="Q9" s="23"/>
      <c r="R9" s="23"/>
    </row>
    <row r="10" spans="3:18" ht="19.5" customHeight="1" thickBot="1">
      <c r="C10" s="536" t="s">
        <v>70</v>
      </c>
      <c r="D10" s="537"/>
      <c r="E10" s="518"/>
      <c r="F10" s="28" t="s">
        <v>71</v>
      </c>
      <c r="G10" s="536" t="s">
        <v>72</v>
      </c>
      <c r="H10" s="518"/>
      <c r="I10" s="23"/>
      <c r="J10" s="23"/>
      <c r="K10" s="23"/>
      <c r="M10" s="29">
        <v>1</v>
      </c>
      <c r="N10" s="538" t="s">
        <v>73</v>
      </c>
      <c r="O10" s="539"/>
      <c r="P10" s="539"/>
      <c r="Q10" s="539"/>
      <c r="R10" s="540"/>
    </row>
    <row r="11" spans="3:18" ht="19.5" customHeight="1" thickBot="1">
      <c r="C11" s="511" t="s">
        <v>184</v>
      </c>
      <c r="D11" s="512"/>
      <c r="E11" s="513"/>
      <c r="F11" s="31"/>
      <c r="G11" s="511">
        <v>50</v>
      </c>
      <c r="H11" s="513"/>
      <c r="I11" s="23"/>
      <c r="J11" s="23"/>
      <c r="K11" s="23"/>
      <c r="M11" s="32">
        <v>2</v>
      </c>
      <c r="N11" s="514" t="s">
        <v>74</v>
      </c>
      <c r="O11" s="515"/>
      <c r="P11" s="515"/>
      <c r="Q11" s="515"/>
      <c r="R11" s="516"/>
    </row>
    <row r="12" spans="3:18" ht="30" customHeight="1" thickBot="1">
      <c r="C12" s="511" t="s">
        <v>258</v>
      </c>
      <c r="D12" s="512"/>
      <c r="E12" s="513"/>
      <c r="F12" s="31"/>
      <c r="G12" s="511">
        <v>30</v>
      </c>
      <c r="H12" s="513"/>
      <c r="I12" s="23"/>
      <c r="J12" s="23"/>
      <c r="K12" s="23"/>
      <c r="M12" s="32">
        <v>3</v>
      </c>
      <c r="N12" s="514" t="s">
        <v>75</v>
      </c>
      <c r="O12" s="515"/>
      <c r="P12" s="515"/>
      <c r="Q12" s="515"/>
      <c r="R12" s="516"/>
    </row>
    <row r="13" spans="3:18" ht="19.5" customHeight="1" thickBot="1">
      <c r="C13" s="511" t="s">
        <v>256</v>
      </c>
      <c r="D13" s="512"/>
      <c r="E13" s="513"/>
      <c r="F13" s="33"/>
      <c r="G13" s="511">
        <v>20</v>
      </c>
      <c r="H13" s="513"/>
      <c r="I13" s="23"/>
      <c r="J13" s="23"/>
      <c r="K13" s="23"/>
      <c r="M13" s="32">
        <v>4</v>
      </c>
      <c r="N13" s="514" t="s">
        <v>76</v>
      </c>
      <c r="O13" s="515"/>
      <c r="P13" s="515"/>
      <c r="Q13" s="515"/>
      <c r="R13" s="516"/>
    </row>
    <row r="14" spans="3:18" ht="19.5" customHeight="1" thickBot="1">
      <c r="C14" s="23"/>
      <c r="D14" s="23"/>
      <c r="E14" s="23"/>
      <c r="F14" s="23"/>
      <c r="G14" s="517">
        <v>1</v>
      </c>
      <c r="H14" s="518"/>
      <c r="I14" s="23"/>
      <c r="J14" s="23"/>
      <c r="K14" s="23"/>
      <c r="M14" s="34">
        <v>5</v>
      </c>
      <c r="N14" s="519" t="s">
        <v>77</v>
      </c>
      <c r="O14" s="520"/>
      <c r="P14" s="520"/>
      <c r="Q14" s="520"/>
      <c r="R14" s="521"/>
    </row>
    <row r="15" spans="3:11" ht="19.5" customHeight="1">
      <c r="C15" s="23"/>
      <c r="D15" s="23"/>
      <c r="E15" s="23"/>
      <c r="F15" s="23"/>
      <c r="G15" s="35"/>
      <c r="H15" s="36"/>
      <c r="I15" s="23"/>
      <c r="J15" s="23"/>
      <c r="K15" s="23"/>
    </row>
    <row r="16" spans="2:19" ht="17.25" customHeight="1">
      <c r="B16" s="528" t="s">
        <v>188</v>
      </c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</row>
    <row r="17" spans="3:11" ht="17.25" customHeight="1" thickBot="1">
      <c r="C17" s="23"/>
      <c r="D17" s="23"/>
      <c r="E17" s="23"/>
      <c r="F17" s="23"/>
      <c r="G17" s="35"/>
      <c r="H17" s="36"/>
      <c r="I17" s="23"/>
      <c r="J17" s="23"/>
      <c r="K17" s="23"/>
    </row>
    <row r="18" spans="2:19" ht="18" customHeight="1" thickBot="1">
      <c r="B18" s="529" t="s">
        <v>78</v>
      </c>
      <c r="C18" s="522" t="s">
        <v>189</v>
      </c>
      <c r="D18" s="523"/>
      <c r="E18" s="523"/>
      <c r="F18" s="523"/>
      <c r="G18" s="523"/>
      <c r="H18" s="524"/>
      <c r="I18" s="531" t="s">
        <v>79</v>
      </c>
      <c r="J18" s="533" t="s">
        <v>80</v>
      </c>
      <c r="K18" s="534"/>
      <c r="L18" s="534"/>
      <c r="M18" s="534"/>
      <c r="N18" s="535"/>
      <c r="O18" s="522" t="s">
        <v>87</v>
      </c>
      <c r="P18" s="523"/>
      <c r="Q18" s="523"/>
      <c r="R18" s="523"/>
      <c r="S18" s="524"/>
    </row>
    <row r="19" spans="2:19" ht="25.5" customHeight="1" thickBot="1">
      <c r="B19" s="530"/>
      <c r="C19" s="525"/>
      <c r="D19" s="526"/>
      <c r="E19" s="526"/>
      <c r="F19" s="526"/>
      <c r="G19" s="526"/>
      <c r="H19" s="527"/>
      <c r="I19" s="532"/>
      <c r="J19" s="37">
        <v>1</v>
      </c>
      <c r="K19" s="38">
        <v>2</v>
      </c>
      <c r="L19" s="39">
        <v>3</v>
      </c>
      <c r="M19" s="40">
        <v>4</v>
      </c>
      <c r="N19" s="41">
        <v>5</v>
      </c>
      <c r="O19" s="525"/>
      <c r="P19" s="526"/>
      <c r="Q19" s="526"/>
      <c r="R19" s="526"/>
      <c r="S19" s="527"/>
    </row>
    <row r="20" spans="2:19" ht="24.75" customHeight="1" thickBot="1">
      <c r="B20" s="42">
        <v>1</v>
      </c>
      <c r="C20" s="505" t="s">
        <v>268</v>
      </c>
      <c r="D20" s="506"/>
      <c r="E20" s="506"/>
      <c r="F20" s="506"/>
      <c r="G20" s="506"/>
      <c r="H20" s="507"/>
      <c r="I20" s="42">
        <v>100</v>
      </c>
      <c r="J20" s="43"/>
      <c r="K20" s="44"/>
      <c r="L20" s="45"/>
      <c r="M20" s="46"/>
      <c r="N20" s="47"/>
      <c r="O20" s="502"/>
      <c r="P20" s="503"/>
      <c r="Q20" s="503"/>
      <c r="R20" s="503"/>
      <c r="S20" s="504"/>
    </row>
    <row r="21" spans="2:19" ht="24.75" customHeight="1" thickBot="1">
      <c r="B21" s="42">
        <v>2</v>
      </c>
      <c r="C21" s="505" t="s">
        <v>269</v>
      </c>
      <c r="D21" s="506"/>
      <c r="E21" s="506"/>
      <c r="F21" s="506"/>
      <c r="G21" s="506"/>
      <c r="H21" s="507"/>
      <c r="I21" s="42">
        <v>100</v>
      </c>
      <c r="J21" s="30"/>
      <c r="K21" s="42"/>
      <c r="L21" s="48"/>
      <c r="M21" s="4"/>
      <c r="N21" s="49"/>
      <c r="O21" s="502"/>
      <c r="P21" s="503"/>
      <c r="Q21" s="503"/>
      <c r="R21" s="503"/>
      <c r="S21" s="504"/>
    </row>
    <row r="22" spans="2:19" ht="33" customHeight="1" thickBot="1">
      <c r="B22" s="42">
        <v>3</v>
      </c>
      <c r="C22" s="505" t="s">
        <v>309</v>
      </c>
      <c r="D22" s="506"/>
      <c r="E22" s="506"/>
      <c r="F22" s="506"/>
      <c r="G22" s="506"/>
      <c r="H22" s="507"/>
      <c r="I22" s="42">
        <v>100</v>
      </c>
      <c r="J22" s="43"/>
      <c r="K22" s="44"/>
      <c r="L22" s="45"/>
      <c r="M22" s="46"/>
      <c r="N22" s="47"/>
      <c r="O22" s="508" t="s">
        <v>310</v>
      </c>
      <c r="P22" s="509"/>
      <c r="Q22" s="509"/>
      <c r="R22" s="509"/>
      <c r="S22" s="510"/>
    </row>
    <row r="23" spans="2:19" ht="29.25" customHeight="1" thickBot="1">
      <c r="B23" s="42">
        <v>4</v>
      </c>
      <c r="C23" s="505" t="s">
        <v>270</v>
      </c>
      <c r="D23" s="506"/>
      <c r="E23" s="506"/>
      <c r="F23" s="506"/>
      <c r="G23" s="506"/>
      <c r="H23" s="507"/>
      <c r="I23" s="42">
        <v>100</v>
      </c>
      <c r="J23" s="30"/>
      <c r="K23" s="42"/>
      <c r="L23" s="48"/>
      <c r="M23" s="4"/>
      <c r="N23" s="49"/>
      <c r="O23" s="508" t="s">
        <v>271</v>
      </c>
      <c r="P23" s="509"/>
      <c r="Q23" s="509"/>
      <c r="R23" s="509"/>
      <c r="S23" s="510"/>
    </row>
    <row r="24" spans="3:11" ht="14.25" customHeight="1">
      <c r="C24" s="23"/>
      <c r="D24" s="23"/>
      <c r="E24" s="23"/>
      <c r="F24" s="23"/>
      <c r="G24" s="23"/>
      <c r="H24" s="23"/>
      <c r="I24" s="23"/>
      <c r="J24" s="23"/>
      <c r="K24" s="23"/>
    </row>
  </sheetData>
  <sheetProtection/>
  <mergeCells count="33">
    <mergeCell ref="C10:E10"/>
    <mergeCell ref="G10:H10"/>
    <mergeCell ref="N10:R10"/>
    <mergeCell ref="B2:S2"/>
    <mergeCell ref="B4:S4"/>
    <mergeCell ref="B6:S6"/>
    <mergeCell ref="C8:H8"/>
    <mergeCell ref="M8:R8"/>
    <mergeCell ref="C11:E11"/>
    <mergeCell ref="G11:H11"/>
    <mergeCell ref="N11:R11"/>
    <mergeCell ref="C12:E12"/>
    <mergeCell ref="G12:H12"/>
    <mergeCell ref="N12:R12"/>
    <mergeCell ref="C23:H23"/>
    <mergeCell ref="O23:S23"/>
    <mergeCell ref="C20:H20"/>
    <mergeCell ref="O20:S20"/>
    <mergeCell ref="C21:H21"/>
    <mergeCell ref="B16:S16"/>
    <mergeCell ref="B18:B19"/>
    <mergeCell ref="C18:H19"/>
    <mergeCell ref="I18:I19"/>
    <mergeCell ref="J18:N18"/>
    <mergeCell ref="O21:S21"/>
    <mergeCell ref="C22:H22"/>
    <mergeCell ref="O22:S22"/>
    <mergeCell ref="C13:E13"/>
    <mergeCell ref="G13:H13"/>
    <mergeCell ref="N13:R13"/>
    <mergeCell ref="G14:H14"/>
    <mergeCell ref="N14:R14"/>
    <mergeCell ref="O18:S19"/>
  </mergeCells>
  <printOptions/>
  <pageMargins left="0.51" right="0.4724409448818898" top="0.984251968503937" bottom="0.984251968503937" header="0" footer="0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C2:T34"/>
  <sheetViews>
    <sheetView zoomScale="75" zoomScaleNormal="75" zoomScalePageLayoutView="0" workbookViewId="0" topLeftCell="H9">
      <selection activeCell="P33" sqref="P33:T33"/>
    </sheetView>
  </sheetViews>
  <sheetFormatPr defaultColWidth="9.140625" defaultRowHeight="12.75"/>
  <cols>
    <col min="1" max="1" width="0.13671875" style="0" customWidth="1"/>
    <col min="2" max="2" width="1.421875" style="0" hidden="1" customWidth="1"/>
    <col min="3" max="3" width="4.57421875" style="0" customWidth="1"/>
    <col min="4" max="4" width="9.140625" style="0" customWidth="1"/>
    <col min="5" max="5" width="12.57421875" style="0" customWidth="1"/>
    <col min="6" max="6" width="10.8515625" style="0" customWidth="1"/>
    <col min="7" max="7" width="12.421875" style="0" customWidth="1"/>
    <col min="8" max="8" width="8.00390625" style="0" customWidth="1"/>
    <col min="9" max="10" width="9.140625" style="0" customWidth="1"/>
    <col min="11" max="11" width="7.57421875" style="0" customWidth="1"/>
    <col min="12" max="12" width="6.28125" style="0" customWidth="1"/>
    <col min="13" max="13" width="6.421875" style="0" customWidth="1"/>
    <col min="14" max="14" width="6.140625" style="0" customWidth="1"/>
    <col min="15" max="15" width="6.28125" style="0" customWidth="1"/>
    <col min="16" max="18" width="9.140625" style="0" customWidth="1"/>
    <col min="19" max="19" width="12.57421875" style="0" customWidth="1"/>
    <col min="20" max="20" width="10.7109375" style="0" customWidth="1"/>
  </cols>
  <sheetData>
    <row r="1" ht="13.5" thickBot="1"/>
    <row r="2" spans="3:20" ht="20.25" customHeight="1" thickBot="1">
      <c r="C2" s="541" t="s">
        <v>59</v>
      </c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3"/>
    </row>
    <row r="3" ht="7.5" customHeight="1" thickBot="1"/>
    <row r="4" spans="3:20" ht="21" thickBot="1">
      <c r="C4" s="317" t="s">
        <v>60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9"/>
    </row>
    <row r="5" spans="4:12" ht="6" customHeight="1">
      <c r="D5" s="2"/>
      <c r="E5" s="2"/>
      <c r="F5" s="2"/>
      <c r="G5" s="2"/>
      <c r="H5" s="2"/>
      <c r="I5" s="2"/>
      <c r="J5" s="2"/>
      <c r="K5" s="2"/>
      <c r="L5" s="2"/>
    </row>
    <row r="6" spans="3:20" ht="20.25">
      <c r="C6" s="544" t="s">
        <v>61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</row>
    <row r="7" ht="10.5" customHeight="1"/>
    <row r="8" spans="4:12" ht="17.25" customHeight="1">
      <c r="D8" s="548" t="s">
        <v>82</v>
      </c>
      <c r="E8" s="548"/>
      <c r="F8" s="548"/>
      <c r="G8" s="548"/>
      <c r="H8" s="548"/>
      <c r="I8" s="548"/>
      <c r="J8" s="23"/>
      <c r="K8" s="23"/>
      <c r="L8" s="23"/>
    </row>
    <row r="9" spans="4:12" ht="14.25" customHeight="1">
      <c r="D9" s="23"/>
      <c r="E9" s="23"/>
      <c r="F9" s="23"/>
      <c r="G9" s="23"/>
      <c r="H9" s="23"/>
      <c r="I9" s="23"/>
      <c r="J9" s="23"/>
      <c r="K9" s="23"/>
      <c r="L9" s="23"/>
    </row>
    <row r="10" spans="4:20" ht="14.25" customHeight="1">
      <c r="D10" s="549" t="s">
        <v>83</v>
      </c>
      <c r="E10" s="549"/>
      <c r="G10" s="550"/>
      <c r="H10" s="551"/>
      <c r="I10" s="551"/>
      <c r="J10" s="551"/>
      <c r="K10" s="551"/>
      <c r="L10" s="551"/>
      <c r="M10" s="551"/>
      <c r="N10" s="551"/>
      <c r="O10" s="552"/>
      <c r="P10" s="50"/>
      <c r="Q10" s="50"/>
      <c r="R10" s="50"/>
      <c r="S10" s="50"/>
      <c r="T10" s="50"/>
    </row>
    <row r="11" spans="4:13" ht="14.25" customHeight="1">
      <c r="D11" s="553" t="s">
        <v>84</v>
      </c>
      <c r="E11" s="553"/>
      <c r="F11" s="553"/>
      <c r="G11" s="553"/>
      <c r="H11" s="554"/>
      <c r="I11" s="555"/>
      <c r="J11" s="556"/>
      <c r="K11" s="27"/>
      <c r="L11" s="27"/>
      <c r="M11" s="10"/>
    </row>
    <row r="12" spans="4:13" ht="14.25" customHeight="1">
      <c r="D12" s="553" t="s">
        <v>85</v>
      </c>
      <c r="E12" s="553"/>
      <c r="F12" s="553"/>
      <c r="G12" s="553"/>
      <c r="H12" s="550"/>
      <c r="I12" s="551"/>
      <c r="J12" s="552"/>
      <c r="K12" s="25"/>
      <c r="L12" s="25"/>
      <c r="M12" s="10"/>
    </row>
    <row r="13" spans="4:13" ht="14.25" customHeight="1">
      <c r="D13" s="553" t="s">
        <v>62</v>
      </c>
      <c r="E13" s="553"/>
      <c r="F13" s="553"/>
      <c r="G13" s="550"/>
      <c r="H13" s="551"/>
      <c r="I13" s="551"/>
      <c r="J13" s="551"/>
      <c r="K13" s="551"/>
      <c r="L13" s="551"/>
      <c r="M13" s="552"/>
    </row>
    <row r="14" spans="4:13" ht="14.25" customHeight="1">
      <c r="D14" s="553" t="s">
        <v>63</v>
      </c>
      <c r="E14" s="553"/>
      <c r="F14" s="553"/>
      <c r="G14" s="25" t="s">
        <v>64</v>
      </c>
      <c r="H14" s="24"/>
      <c r="I14" s="25" t="s">
        <v>65</v>
      </c>
      <c r="J14" s="24"/>
      <c r="K14" s="557" t="s">
        <v>66</v>
      </c>
      <c r="L14" s="558"/>
      <c r="M14" s="26"/>
    </row>
    <row r="15" spans="4:13" ht="14.25" customHeight="1">
      <c r="D15" s="553" t="s">
        <v>67</v>
      </c>
      <c r="E15" s="553"/>
      <c r="F15" s="553"/>
      <c r="G15" s="25" t="s">
        <v>64</v>
      </c>
      <c r="H15" s="24"/>
      <c r="I15" s="25" t="s">
        <v>65</v>
      </c>
      <c r="J15" s="24"/>
      <c r="K15" s="559" t="s">
        <v>66</v>
      </c>
      <c r="L15" s="559"/>
      <c r="M15" s="26"/>
    </row>
    <row r="16" spans="4:12" ht="14.25" customHeight="1" thickBot="1">
      <c r="D16" s="23"/>
      <c r="E16" s="23"/>
      <c r="F16" s="23"/>
      <c r="G16" s="23"/>
      <c r="H16" s="23"/>
      <c r="I16" s="23"/>
      <c r="J16" s="23"/>
      <c r="K16" s="23"/>
      <c r="L16" s="23"/>
    </row>
    <row r="17" spans="4:19" ht="17.25" customHeight="1" thickBot="1">
      <c r="D17" s="545" t="s">
        <v>68</v>
      </c>
      <c r="E17" s="546"/>
      <c r="F17" s="546"/>
      <c r="G17" s="546"/>
      <c r="H17" s="546"/>
      <c r="I17" s="547"/>
      <c r="J17" s="23"/>
      <c r="K17" s="23"/>
      <c r="L17" s="23"/>
      <c r="N17" s="545" t="s">
        <v>69</v>
      </c>
      <c r="O17" s="546"/>
      <c r="P17" s="546"/>
      <c r="Q17" s="546"/>
      <c r="R17" s="546"/>
      <c r="S17" s="547"/>
    </row>
    <row r="18" spans="4:19" ht="14.25" customHeight="1" thickBot="1">
      <c r="D18" s="23"/>
      <c r="E18" s="23"/>
      <c r="F18" s="23"/>
      <c r="G18" s="23"/>
      <c r="H18" s="23"/>
      <c r="I18" s="23"/>
      <c r="J18" s="23"/>
      <c r="K18" s="23"/>
      <c r="L18" s="23"/>
      <c r="N18" s="23"/>
      <c r="O18" s="23"/>
      <c r="P18" s="23"/>
      <c r="Q18" s="23"/>
      <c r="R18" s="23"/>
      <c r="S18" s="23"/>
    </row>
    <row r="19" spans="4:19" ht="19.5" customHeight="1" thickBot="1">
      <c r="D19" s="536" t="s">
        <v>70</v>
      </c>
      <c r="E19" s="537"/>
      <c r="F19" s="518"/>
      <c r="G19" s="28" t="s">
        <v>71</v>
      </c>
      <c r="H19" s="536" t="s">
        <v>72</v>
      </c>
      <c r="I19" s="518"/>
      <c r="J19" s="23"/>
      <c r="K19" s="23"/>
      <c r="L19" s="23"/>
      <c r="N19" s="29">
        <v>1</v>
      </c>
      <c r="O19" s="538" t="s">
        <v>73</v>
      </c>
      <c r="P19" s="539"/>
      <c r="Q19" s="539"/>
      <c r="R19" s="539"/>
      <c r="S19" s="540"/>
    </row>
    <row r="20" spans="4:19" ht="19.5" customHeight="1" thickBot="1">
      <c r="D20" s="511" t="s">
        <v>184</v>
      </c>
      <c r="E20" s="512"/>
      <c r="F20" s="513"/>
      <c r="G20" s="31"/>
      <c r="H20" s="511">
        <v>50</v>
      </c>
      <c r="I20" s="513"/>
      <c r="J20" s="23"/>
      <c r="K20" s="23"/>
      <c r="L20" s="23"/>
      <c r="N20" s="32">
        <v>2</v>
      </c>
      <c r="O20" s="514" t="s">
        <v>74</v>
      </c>
      <c r="P20" s="515"/>
      <c r="Q20" s="515"/>
      <c r="R20" s="515"/>
      <c r="S20" s="516"/>
    </row>
    <row r="21" spans="4:19" ht="32.25" customHeight="1" thickBot="1">
      <c r="D21" s="511" t="s">
        <v>258</v>
      </c>
      <c r="E21" s="512"/>
      <c r="F21" s="513"/>
      <c r="G21" s="31"/>
      <c r="H21" s="511">
        <v>30</v>
      </c>
      <c r="I21" s="513"/>
      <c r="J21" s="23"/>
      <c r="K21" s="23"/>
      <c r="L21" s="23"/>
      <c r="N21" s="32">
        <v>3</v>
      </c>
      <c r="O21" s="514" t="s">
        <v>75</v>
      </c>
      <c r="P21" s="515"/>
      <c r="Q21" s="515"/>
      <c r="R21" s="515"/>
      <c r="S21" s="516"/>
    </row>
    <row r="22" spans="4:19" ht="19.5" customHeight="1" thickBot="1">
      <c r="D22" s="511" t="s">
        <v>256</v>
      </c>
      <c r="E22" s="512"/>
      <c r="F22" s="513"/>
      <c r="G22" s="33"/>
      <c r="H22" s="511">
        <v>20</v>
      </c>
      <c r="I22" s="513"/>
      <c r="J22" s="23"/>
      <c r="K22" s="23"/>
      <c r="L22" s="23"/>
      <c r="N22" s="32">
        <v>4</v>
      </c>
      <c r="O22" s="514" t="s">
        <v>76</v>
      </c>
      <c r="P22" s="515"/>
      <c r="Q22" s="515"/>
      <c r="R22" s="515"/>
      <c r="S22" s="516"/>
    </row>
    <row r="23" spans="4:19" ht="19.5" customHeight="1" thickBot="1">
      <c r="D23" s="23"/>
      <c r="E23" s="23"/>
      <c r="F23" s="23"/>
      <c r="G23" s="23"/>
      <c r="H23" s="517">
        <v>1</v>
      </c>
      <c r="I23" s="518"/>
      <c r="J23" s="23"/>
      <c r="K23" s="23"/>
      <c r="L23" s="23"/>
      <c r="N23" s="34">
        <v>5</v>
      </c>
      <c r="O23" s="519" t="s">
        <v>77</v>
      </c>
      <c r="P23" s="520"/>
      <c r="Q23" s="520"/>
      <c r="R23" s="520"/>
      <c r="S23" s="521"/>
    </row>
    <row r="24" spans="4:12" ht="9" customHeight="1">
      <c r="D24" s="23"/>
      <c r="E24" s="23"/>
      <c r="F24" s="23"/>
      <c r="G24" s="23"/>
      <c r="H24" s="35"/>
      <c r="I24" s="36"/>
      <c r="J24" s="23"/>
      <c r="K24" s="23"/>
      <c r="L24" s="23"/>
    </row>
    <row r="25" spans="3:20" ht="17.25" customHeight="1">
      <c r="C25" s="528" t="s">
        <v>187</v>
      </c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</row>
    <row r="26" spans="4:12" ht="17.25" customHeight="1" thickBot="1">
      <c r="D26" s="23"/>
      <c r="E26" s="23"/>
      <c r="F26" s="23"/>
      <c r="G26" s="23"/>
      <c r="H26" s="35"/>
      <c r="I26" s="36"/>
      <c r="J26" s="23"/>
      <c r="K26" s="23"/>
      <c r="L26" s="23"/>
    </row>
    <row r="27" spans="3:20" ht="18" customHeight="1" thickBot="1">
      <c r="C27" s="529" t="s">
        <v>78</v>
      </c>
      <c r="D27" s="522" t="s">
        <v>254</v>
      </c>
      <c r="E27" s="523"/>
      <c r="F27" s="523"/>
      <c r="G27" s="523"/>
      <c r="H27" s="523"/>
      <c r="I27" s="524"/>
      <c r="J27" s="531" t="s">
        <v>79</v>
      </c>
      <c r="K27" s="533" t="s">
        <v>80</v>
      </c>
      <c r="L27" s="534"/>
      <c r="M27" s="534"/>
      <c r="N27" s="534"/>
      <c r="O27" s="535"/>
      <c r="P27" s="522" t="s">
        <v>81</v>
      </c>
      <c r="Q27" s="523"/>
      <c r="R27" s="523"/>
      <c r="S27" s="523"/>
      <c r="T27" s="524"/>
    </row>
    <row r="28" spans="3:20" ht="25.5" customHeight="1" thickBot="1">
      <c r="C28" s="530"/>
      <c r="D28" s="525"/>
      <c r="E28" s="526"/>
      <c r="F28" s="526"/>
      <c r="G28" s="526"/>
      <c r="H28" s="526"/>
      <c r="I28" s="527"/>
      <c r="J28" s="532"/>
      <c r="K28" s="37">
        <v>1</v>
      </c>
      <c r="L28" s="38">
        <v>2</v>
      </c>
      <c r="M28" s="39">
        <v>3</v>
      </c>
      <c r="N28" s="40">
        <v>4</v>
      </c>
      <c r="O28" s="41">
        <v>5</v>
      </c>
      <c r="P28" s="525"/>
      <c r="Q28" s="526"/>
      <c r="R28" s="526"/>
      <c r="S28" s="526"/>
      <c r="T28" s="527"/>
    </row>
    <row r="29" spans="3:20" ht="24.75" customHeight="1" thickBot="1">
      <c r="C29" s="42">
        <v>1</v>
      </c>
      <c r="D29" s="563" t="s">
        <v>259</v>
      </c>
      <c r="E29" s="564"/>
      <c r="F29" s="564"/>
      <c r="G29" s="564"/>
      <c r="H29" s="564"/>
      <c r="I29" s="565"/>
      <c r="J29" s="42">
        <v>40</v>
      </c>
      <c r="K29" s="43"/>
      <c r="L29" s="44"/>
      <c r="M29" s="45"/>
      <c r="N29" s="46"/>
      <c r="O29" s="47"/>
      <c r="P29" s="560"/>
      <c r="Q29" s="561"/>
      <c r="R29" s="561"/>
      <c r="S29" s="561"/>
      <c r="T29" s="562"/>
    </row>
    <row r="30" spans="3:20" ht="24.75" customHeight="1" thickBot="1">
      <c r="C30" s="42">
        <v>2</v>
      </c>
      <c r="D30" s="563" t="s">
        <v>260</v>
      </c>
      <c r="E30" s="564"/>
      <c r="F30" s="564"/>
      <c r="G30" s="564"/>
      <c r="H30" s="564"/>
      <c r="I30" s="565"/>
      <c r="J30" s="42">
        <v>100</v>
      </c>
      <c r="K30" s="30"/>
      <c r="L30" s="42"/>
      <c r="M30" s="48"/>
      <c r="N30" s="4"/>
      <c r="O30" s="49"/>
      <c r="P30" s="560"/>
      <c r="Q30" s="561"/>
      <c r="R30" s="561"/>
      <c r="S30" s="561"/>
      <c r="T30" s="562"/>
    </row>
    <row r="31" spans="3:20" ht="24.75" customHeight="1" thickBot="1">
      <c r="C31" s="42">
        <v>3</v>
      </c>
      <c r="D31" s="563" t="s">
        <v>261</v>
      </c>
      <c r="E31" s="564"/>
      <c r="F31" s="564"/>
      <c r="G31" s="564"/>
      <c r="H31" s="564"/>
      <c r="I31" s="565"/>
      <c r="J31" s="42">
        <v>60</v>
      </c>
      <c r="K31" s="43"/>
      <c r="L31" s="44"/>
      <c r="M31" s="45"/>
      <c r="N31" s="46"/>
      <c r="O31" s="47"/>
      <c r="P31" s="560"/>
      <c r="Q31" s="561"/>
      <c r="R31" s="561"/>
      <c r="S31" s="561"/>
      <c r="T31" s="562"/>
    </row>
    <row r="32" spans="3:20" ht="24.75" customHeight="1" thickBot="1">
      <c r="C32" s="42">
        <v>4</v>
      </c>
      <c r="D32" s="563" t="s">
        <v>262</v>
      </c>
      <c r="E32" s="564"/>
      <c r="F32" s="564"/>
      <c r="G32" s="564"/>
      <c r="H32" s="564"/>
      <c r="I32" s="565"/>
      <c r="J32" s="42">
        <v>20</v>
      </c>
      <c r="K32" s="30"/>
      <c r="L32" s="42"/>
      <c r="M32" s="48"/>
      <c r="N32" s="4"/>
      <c r="O32" s="49"/>
      <c r="P32" s="560"/>
      <c r="Q32" s="561"/>
      <c r="R32" s="561"/>
      <c r="S32" s="561"/>
      <c r="T32" s="562"/>
    </row>
    <row r="33" spans="3:20" ht="24.75" customHeight="1" thickBot="1">
      <c r="C33" s="42">
        <v>5</v>
      </c>
      <c r="D33" s="563" t="s">
        <v>263</v>
      </c>
      <c r="E33" s="564"/>
      <c r="F33" s="564"/>
      <c r="G33" s="564"/>
      <c r="H33" s="564"/>
      <c r="I33" s="565"/>
      <c r="J33" s="42">
        <v>80</v>
      </c>
      <c r="K33" s="30"/>
      <c r="L33" s="42"/>
      <c r="M33" s="48"/>
      <c r="N33" s="4"/>
      <c r="O33" s="49"/>
      <c r="P33" s="566" t="s">
        <v>264</v>
      </c>
      <c r="Q33" s="567"/>
      <c r="R33" s="567"/>
      <c r="S33" s="567"/>
      <c r="T33" s="568"/>
    </row>
    <row r="34" spans="4:12" ht="14.25" customHeight="1">
      <c r="D34" s="23"/>
      <c r="E34" s="23"/>
      <c r="F34" s="23"/>
      <c r="G34" s="23"/>
      <c r="H34" s="23"/>
      <c r="I34" s="23"/>
      <c r="J34" s="23"/>
      <c r="K34" s="23"/>
      <c r="L34" s="23"/>
    </row>
  </sheetData>
  <sheetProtection/>
  <mergeCells count="48">
    <mergeCell ref="D29:I29"/>
    <mergeCell ref="P29:T29"/>
    <mergeCell ref="H22:I22"/>
    <mergeCell ref="D33:I33"/>
    <mergeCell ref="P33:T33"/>
    <mergeCell ref="D32:I32"/>
    <mergeCell ref="P32:T32"/>
    <mergeCell ref="D31:I31"/>
    <mergeCell ref="P31:T31"/>
    <mergeCell ref="D30:I30"/>
    <mergeCell ref="P30:T30"/>
    <mergeCell ref="O22:S22"/>
    <mergeCell ref="J27:J28"/>
    <mergeCell ref="K27:O27"/>
    <mergeCell ref="P27:T28"/>
    <mergeCell ref="C25:T25"/>
    <mergeCell ref="C27:C28"/>
    <mergeCell ref="D27:I28"/>
    <mergeCell ref="D22:F22"/>
    <mergeCell ref="H23:I23"/>
    <mergeCell ref="O23:S23"/>
    <mergeCell ref="O21:S21"/>
    <mergeCell ref="D17:I17"/>
    <mergeCell ref="N17:S17"/>
    <mergeCell ref="D19:F19"/>
    <mergeCell ref="H19:I19"/>
    <mergeCell ref="O19:S19"/>
    <mergeCell ref="O20:S20"/>
    <mergeCell ref="D21:F21"/>
    <mergeCell ref="H21:I21"/>
    <mergeCell ref="D14:F14"/>
    <mergeCell ref="K14:L14"/>
    <mergeCell ref="D20:F20"/>
    <mergeCell ref="H20:I20"/>
    <mergeCell ref="D15:F15"/>
    <mergeCell ref="K15:L15"/>
    <mergeCell ref="D12:G12"/>
    <mergeCell ref="H12:J12"/>
    <mergeCell ref="D13:F13"/>
    <mergeCell ref="G13:M13"/>
    <mergeCell ref="D11:G11"/>
    <mergeCell ref="H11:J11"/>
    <mergeCell ref="C2:T2"/>
    <mergeCell ref="C4:T4"/>
    <mergeCell ref="C6:T6"/>
    <mergeCell ref="D8:I8"/>
    <mergeCell ref="D10:E10"/>
    <mergeCell ref="G10:O10"/>
  </mergeCells>
  <printOptions/>
  <pageMargins left="0.31" right="0.2" top="0.25" bottom="0.27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ICQ - 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quimica</dc:creator>
  <cp:keywords/>
  <dc:description/>
  <cp:lastModifiedBy>Karla</cp:lastModifiedBy>
  <cp:lastPrinted>2010-06-21T04:23:27Z</cp:lastPrinted>
  <dcterms:created xsi:type="dcterms:W3CDTF">2007-06-25T23:58:44Z</dcterms:created>
  <dcterms:modified xsi:type="dcterms:W3CDTF">2010-07-13T03:30:57Z</dcterms:modified>
  <cp:category/>
  <cp:version/>
  <cp:contentType/>
  <cp:contentStatus/>
</cp:coreProperties>
</file>