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8190" tabRatio="903" firstSheet="12" activeTab="17"/>
  </bookViews>
  <sheets>
    <sheet name="Taller 3" sheetId="1" r:id="rId1"/>
    <sheet name="Taller 4" sheetId="2" r:id="rId2"/>
    <sheet name="Taller 6" sheetId="3" r:id="rId3"/>
    <sheet name="Taller8a" sheetId="4" r:id="rId4"/>
    <sheet name="Taller8b" sheetId="5" r:id="rId5"/>
    <sheet name="Taller8c" sheetId="6" r:id="rId6"/>
    <sheet name="Taller8d" sheetId="7" r:id="rId7"/>
    <sheet name="Taller8e" sheetId="8" r:id="rId8"/>
    <sheet name="Taller8f" sheetId="9" r:id="rId9"/>
    <sheet name="Taller8g" sheetId="10" r:id="rId10"/>
    <sheet name="Taller8h" sheetId="11" r:id="rId11"/>
    <sheet name="Taller8i" sheetId="12" r:id="rId12"/>
    <sheet name="Taller 8j" sheetId="13" r:id="rId13"/>
    <sheet name="Taller8k" sheetId="14" r:id="rId14"/>
    <sheet name="Taller8l" sheetId="15" r:id="rId15"/>
    <sheet name="Taller8m" sheetId="16" r:id="rId16"/>
    <sheet name="Taller8n" sheetId="17" r:id="rId17"/>
    <sheet name="Taller 9" sheetId="18" r:id="rId18"/>
  </sheets>
  <definedNames/>
  <calcPr fullCalcOnLoad="1"/>
</workbook>
</file>

<file path=xl/sharedStrings.xml><?xml version="1.0" encoding="utf-8"?>
<sst xmlns="http://schemas.openxmlformats.org/spreadsheetml/2006/main" count="630" uniqueCount="243">
  <si>
    <t>PROPUESTA DE VALOR PARA LOS PROCESOS INTERNOS</t>
  </si>
  <si>
    <t>PROCESOS DE REDES COOPERATIVAS</t>
  </si>
  <si>
    <t>PROCESOS DE GESTION OPERATIVA</t>
  </si>
  <si>
    <t>PROCESOS DE GESTION DE CLIENTES</t>
  </si>
  <si>
    <t>PROCESOS DE INNOVACION</t>
  </si>
  <si>
    <t>PROCESOS REGULADORES Y SOCIALES</t>
  </si>
  <si>
    <t>APÉNDICE B-1</t>
  </si>
  <si>
    <t>PROPUESTA DE VALOR PARA EL CAPITAL INTANGIBLE</t>
  </si>
  <si>
    <t>ESTRATEGIA DEL CAPITAL HUMANO</t>
  </si>
  <si>
    <t>ESTRATEGIA DEL CAPITAL INFORMATICO</t>
  </si>
  <si>
    <t>ESTRATEGIA DEL CAPITAL ORGANIZACIONAL</t>
  </si>
  <si>
    <t xml:space="preserve">* Contar con la infraestructura que soporte la tecnología                                             *Implantar soluciones que apoyen el manejo de información y la toma de decisiones                                                                        </t>
  </si>
  <si>
    <t>* Promover el desarrollo del trabajo en equipo entre los miembros de la empresa                                                                                                                             * Fortalecer la cultura y los valores organizaciona</t>
  </si>
  <si>
    <t>* Mejorar clima laboral de los empleados        *Mejorar la competencia técnica                  *Ofrecer la capacitación</t>
  </si>
  <si>
    <t>APÉNDICE B-2</t>
  </si>
  <si>
    <t>SEMINARIO GESTION EMPRESARIAL BASADA EN EL BSC</t>
  </si>
  <si>
    <t>MATRIZ DE COBERTURA DE LOS OBJETIVOS ESTRATEGICOS</t>
  </si>
  <si>
    <t>Clave de calificación:</t>
  </si>
  <si>
    <t>+3: Alta relacion directa                           +1: Baja relacion directa                         0: Sin relación                                                -1: Baja relación inversa                        -3: Alta relación inversa</t>
  </si>
  <si>
    <t>TEMAS ESTRATEGICOS</t>
  </si>
  <si>
    <t>ESTRATEGIA</t>
  </si>
  <si>
    <t>TOTAL POSITIVO (+)</t>
  </si>
  <si>
    <t>TOTAL NEGATIVO (-)</t>
  </si>
  <si>
    <t>STAKEHOLDERS</t>
  </si>
  <si>
    <t>VALORES</t>
  </si>
  <si>
    <t>Mejorar las condiciones de trabajo de nuestros empleados</t>
  </si>
  <si>
    <t>Ampliar el número de nuestros clientes</t>
  </si>
  <si>
    <t>Mejorar la productividad de nuestras operaciones</t>
  </si>
  <si>
    <t>Mejorar nuesta cadena logística</t>
  </si>
  <si>
    <t>Garantizar la rentabilidad de la empresa</t>
  </si>
  <si>
    <t>MISION</t>
  </si>
  <si>
    <t>VISION</t>
  </si>
  <si>
    <t>PROPUESTA DE VALOR</t>
  </si>
  <si>
    <t>ACCIONISTAS</t>
  </si>
  <si>
    <t>CLIENTES</t>
  </si>
  <si>
    <t>EMPLEADOS</t>
  </si>
  <si>
    <t>PROVEEDOR</t>
  </si>
  <si>
    <t>COMUNIDAD</t>
  </si>
  <si>
    <t>AMBIENTE</t>
  </si>
  <si>
    <t>Compañerismo</t>
  </si>
  <si>
    <t>Cooperación</t>
  </si>
  <si>
    <t>Trabajo en Equipo</t>
  </si>
  <si>
    <t>Creatividad</t>
  </si>
  <si>
    <t>Disciplina</t>
  </si>
  <si>
    <t>OBJETIVOS ESTRATEGICOS</t>
  </si>
  <si>
    <t>SUMA +</t>
  </si>
  <si>
    <t>SUMA -</t>
  </si>
  <si>
    <t>NETO</t>
  </si>
  <si>
    <t>FINANZAS</t>
  </si>
  <si>
    <t>Mejorar la rentabilidad de nuestras operaciones</t>
  </si>
  <si>
    <t>Aumentar la satisfacción de nuestros accionistas</t>
  </si>
  <si>
    <t>Ingresar al mercado de los no clientes de segundo y tercer nivel</t>
  </si>
  <si>
    <t>Garantizar la calidad excepcional de nuestros productos</t>
  </si>
  <si>
    <t>Desarrollar la fidelidad de clientes principales</t>
  </si>
  <si>
    <t>Capacidad para resolver problemas de los clientes</t>
  </si>
  <si>
    <t>PROCESOS</t>
  </si>
  <si>
    <t>Reducir costos</t>
  </si>
  <si>
    <t>Mejorar la productividad</t>
  </si>
  <si>
    <t>Mejorar la gestión de los proveedores</t>
  </si>
  <si>
    <t>Garantizar un eficiente Servicio de Atención al Cliente</t>
  </si>
  <si>
    <t>CAPITAL INTANGIBLE</t>
  </si>
  <si>
    <t>Diversificar la gama de nuestros productos</t>
  </si>
  <si>
    <t>Utilización de nuevas tecnologías para capacitar al personal</t>
  </si>
  <si>
    <t>Desarrollar capacidades y comportamiento de los líderes</t>
  </si>
  <si>
    <t>COBERTURA</t>
  </si>
  <si>
    <t>INDICE DE CONSISTENCIA</t>
  </si>
  <si>
    <t>APÉNDICE B-3</t>
  </si>
  <si>
    <t>DETERMINACION DE LA FICHA DE LOS INDICADORES</t>
  </si>
  <si>
    <t>DEFINIR                        Perspectiva / Objetivo</t>
  </si>
  <si>
    <t>ACLARAR                ¿Qué queremos lograr realmente?</t>
  </si>
  <si>
    <t>CONCEPTUALIZAR                    ¿Qué necesito asegurar?</t>
  </si>
  <si>
    <t>NOMBRE Y FORMULA                         KPI para el objetivo</t>
  </si>
  <si>
    <t>RESPONSABLE / DPTO</t>
  </si>
  <si>
    <t>Gerente financiero</t>
  </si>
  <si>
    <t>LINEA BASE</t>
  </si>
  <si>
    <t>UNIDAD</t>
  </si>
  <si>
    <t>META / FECHA</t>
  </si>
  <si>
    <t>CORTO PLAZO</t>
  </si>
  <si>
    <t>LARGO PLAZO</t>
  </si>
  <si>
    <t>LIMITES (%) DE CUMPLIMIENTO</t>
  </si>
  <si>
    <t>ROJO</t>
  </si>
  <si>
    <t>AMARILLO</t>
  </si>
  <si>
    <t>VERDE</t>
  </si>
  <si>
    <t>AZUL</t>
  </si>
  <si>
    <t xml:space="preserve">     %</t>
  </si>
  <si>
    <t>FRECUENCIA DE MEDICION</t>
  </si>
  <si>
    <t>Semestralmente</t>
  </si>
  <si>
    <t>FUENTE DE CAPTURA</t>
  </si>
  <si>
    <t>Estados Financieros</t>
  </si>
  <si>
    <t>FORMA DE VISUALIZACION DE DATOS</t>
  </si>
  <si>
    <t>Historico mensual</t>
  </si>
  <si>
    <t>Acumulado mensual</t>
  </si>
  <si>
    <t>Historico y promedio</t>
  </si>
  <si>
    <t>Diagrama de pastel</t>
  </si>
  <si>
    <t>Histograma y Ojiva</t>
  </si>
  <si>
    <t>Garantizar la máxima rentabilidad en nuestras operaciones.</t>
  </si>
  <si>
    <t>Que las operaciones que se realizan, generen la mayor rentabilidad</t>
  </si>
  <si>
    <t>Gerente Financiero</t>
  </si>
  <si>
    <t>$</t>
  </si>
  <si>
    <t xml:space="preserve">   1-Enero-08</t>
  </si>
  <si>
    <t xml:space="preserve">                31/Enero/08</t>
  </si>
  <si>
    <t>∞     %</t>
  </si>
  <si>
    <t>Mensual</t>
  </si>
  <si>
    <t>Informes de Razones Financieras</t>
  </si>
  <si>
    <t>Que los clientes compren siempre nuestros productos</t>
  </si>
  <si>
    <t xml:space="preserve">Generar valor para los clientes de la organización por medio de la gestión en las relaciones que mantengamos con ellos. </t>
  </si>
  <si>
    <t>Gerente de Ventas</t>
  </si>
  <si>
    <t>Trimestral</t>
  </si>
  <si>
    <t>Información de  ventas</t>
  </si>
  <si>
    <t>Acumulado Trimestral</t>
  </si>
  <si>
    <t>Ingresar al mercado de los no clientes de 2do y 3er nivel</t>
  </si>
  <si>
    <t>Atraer a otro tipo de clientes potenciales</t>
  </si>
  <si>
    <t>Representante de Servicio al Cliente</t>
  </si>
  <si>
    <t>Días</t>
  </si>
  <si>
    <t xml:space="preserve">             1/Enero/08</t>
  </si>
  <si>
    <t>Semestral</t>
  </si>
  <si>
    <t>ESTUDIOS DE MERCADO</t>
  </si>
  <si>
    <t xml:space="preserve">Garantizar un servicio efectivo de atención al cliente </t>
  </si>
  <si>
    <t>Atraer cada vez más a nuestros clientes así como otro tipo de clientes potenciales</t>
  </si>
  <si>
    <t xml:space="preserve">       1/Enero/08</t>
  </si>
  <si>
    <t xml:space="preserve">                31-Enero-08</t>
  </si>
  <si>
    <t>MENSUAL</t>
  </si>
  <si>
    <t>Mediante Encuestas</t>
  </si>
  <si>
    <t xml:space="preserve">Gozar de una ventaja competitiva muy importante,como elemento diferencial </t>
  </si>
  <si>
    <t>La empresa incorpore un Servicio Excelente obteniendo menores costes de marketing, un mayor índice de Fidelidad de clientes y una mayor Rentabilidad.</t>
  </si>
  <si>
    <t>Evolución de las quejas (Quejas resueltas/ quejas recibidas)</t>
  </si>
  <si>
    <t>Núm. De quejas</t>
  </si>
  <si>
    <t>Registro de quejas de clientes</t>
  </si>
  <si>
    <t>Obtener la mayor rentabilidad posible</t>
  </si>
  <si>
    <t xml:space="preserve">Los costos de producción sean los más bajos posibles                                                                                                                           </t>
  </si>
  <si>
    <t xml:space="preserve"> Gerente  de Producción</t>
  </si>
  <si>
    <t>Datos de Producción</t>
  </si>
  <si>
    <t>Mejorar la Productividad</t>
  </si>
  <si>
    <t>Las operaciones deben ser realizadas de una manera eficiente en los procesos de manufactura</t>
  </si>
  <si>
    <t xml:space="preserve">Jefe de  Producción </t>
  </si>
  <si>
    <t>horas</t>
  </si>
  <si>
    <t xml:space="preserve">         31-Marzo-08</t>
  </si>
  <si>
    <t>Semanal</t>
  </si>
  <si>
    <t>Informes de los Procesos de Manufactura</t>
  </si>
  <si>
    <t>Relaciones mutuamente beneficiosas con los proveedores</t>
  </si>
  <si>
    <t xml:space="preserve">Que los proveedores nos entreguen a tiempo la materia prima </t>
  </si>
  <si>
    <t>Gerente de Logistica</t>
  </si>
  <si>
    <t xml:space="preserve">días </t>
  </si>
  <si>
    <t>Estadística de proveedores</t>
  </si>
  <si>
    <t>Que nuestros clientes sientan que nuestro producto es el mejor en el mercado</t>
  </si>
  <si>
    <t xml:space="preserve">Qué.. Sea un cliente leal a la empresa                                                                                                                 </t>
  </si>
  <si>
    <t>Número de quejas recibidas por producto no conforme</t>
  </si>
  <si>
    <t>JEFE DE SEGURIDAD INDUSTRIAL</t>
  </si>
  <si>
    <t># quejas</t>
  </si>
  <si>
    <t>Encuestas Internas</t>
  </si>
  <si>
    <t>Que nuestros clientes tengan variedad de opciones al momento de escoger nuestro producto</t>
  </si>
  <si>
    <t>Que los clientes conozcan que en la empresa se ofrecen  una amplia gama de productos</t>
  </si>
  <si>
    <t xml:space="preserve">     SUBGERENTE DE VENTAS</t>
  </si>
  <si>
    <t>Encuesta</t>
  </si>
  <si>
    <t>Utilización de nuevas tecnologías</t>
  </si>
  <si>
    <t>Que el cliente conozca que al tener una mejor tecnología podemos minimizar los costos</t>
  </si>
  <si>
    <t>Que el cliente confie en nuestra tecnología actual</t>
  </si>
  <si>
    <t>GERENTE DE SISTEMAS</t>
  </si>
  <si>
    <t>Historico trimestral</t>
  </si>
  <si>
    <t>Capacitación continua al personal</t>
  </si>
  <si>
    <t>Que el personal sea capaz de cumplir con las expectativas del cliente, mejorando sus niveles de competencia</t>
  </si>
  <si>
    <t>Que el cliente conozca que nuestro personal es el mejor en sus actividades</t>
  </si>
  <si>
    <t>Resultados de pruebas a los empleados cada vez que realicen alguna capacitación</t>
  </si>
  <si>
    <t>GERENTE DE RR.HH</t>
  </si>
  <si>
    <t>Al finalizar cursos de capacitación</t>
  </si>
  <si>
    <t>Pruebas a empleados</t>
  </si>
  <si>
    <t>Desarrollar habilidades de liderazgo en los gerentes y jefes de áreas</t>
  </si>
  <si>
    <t>Que las habilidades de liderazgo sean aplicadas para garantizar el cumplimiento de los objetivos organizacionales</t>
  </si>
  <si>
    <t>Datos de RR.HH</t>
  </si>
  <si>
    <t>TALLER # 9</t>
  </si>
  <si>
    <t>MATRIZ DE IMPACTO - COBERTURA DE INICIATIVAS ESTRATEGICAS</t>
  </si>
  <si>
    <t>Prioridad</t>
  </si>
  <si>
    <t>INICIATIVAS ESTRATEGICAS - PROYECTOS</t>
  </si>
  <si>
    <t>COBERTURA DEL OBJETIVO</t>
  </si>
  <si>
    <t>Creación de un Centro de Atención al Cliente</t>
  </si>
  <si>
    <t>Realización de un estudio de mercado  (2º y 3º nivel)</t>
  </si>
  <si>
    <t>Reingeniería de Procesos</t>
  </si>
  <si>
    <t>Realización de un estudio de factibilidad</t>
  </si>
  <si>
    <t>Capacitación continua del Personal</t>
  </si>
  <si>
    <t>Certificación ISO 14001:2004</t>
  </si>
  <si>
    <t>Círculos de Calidad</t>
  </si>
  <si>
    <t>Mantenimiento Preventivo y Correctivo</t>
  </si>
  <si>
    <t>PRIORIDAD</t>
  </si>
  <si>
    <t>APREND &amp; CRECIM</t>
  </si>
  <si>
    <t>IMPACTO ESTRATEGICO TOTAL</t>
  </si>
  <si>
    <t>RANKEO DE LOS PROYECTOS</t>
  </si>
  <si>
    <r>
      <t>Que los accionistas y los demás stakeholders se encuentren satisfechos con los resultados</t>
    </r>
    <r>
      <rPr>
        <b/>
        <sz val="14"/>
        <rFont val="Arial"/>
        <family val="2"/>
      </rPr>
      <t xml:space="preserve">                                                                                                    </t>
    </r>
  </si>
  <si>
    <r>
      <t>Asegurar que tenemos una mayor gama de productos que la competencia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</t>
    </r>
  </si>
  <si>
    <r>
      <t xml:space="preserve">              </t>
    </r>
    <r>
      <rPr>
        <b/>
        <sz val="12"/>
        <rFont val="Arial"/>
        <family val="2"/>
      </rPr>
      <t>30/Junio/08</t>
    </r>
  </si>
  <si>
    <r>
      <t>Asegurar que tenemos una excelente  calidad en atención y servicio para asegurar la recompra de nuestros productos</t>
    </r>
    <r>
      <rPr>
        <b/>
        <sz val="14"/>
        <rFont val="Arial"/>
        <family val="2"/>
      </rPr>
      <t xml:space="preserve">                                                                                        </t>
    </r>
  </si>
  <si>
    <r>
      <t xml:space="preserve">    </t>
    </r>
    <r>
      <rPr>
        <b/>
        <sz val="16"/>
        <rFont val="Arial"/>
        <family val="2"/>
      </rPr>
      <t xml:space="preserve">   Subgerente de Ventas</t>
    </r>
    <r>
      <rPr>
        <b/>
        <sz val="12"/>
        <rFont val="Arial"/>
        <family val="2"/>
      </rPr>
      <t xml:space="preserve"> </t>
    </r>
  </si>
  <si>
    <r>
      <t xml:space="preserve">Qué.. </t>
    </r>
    <r>
      <rPr>
        <b/>
        <sz val="14"/>
        <rFont val="Arial"/>
        <family val="2"/>
      </rPr>
      <t xml:space="preserve">           </t>
    </r>
    <r>
      <rPr>
        <b/>
        <sz val="9"/>
        <rFont val="Arial"/>
        <family val="2"/>
      </rPr>
      <t>Asegurar una buena rentabilidad y  que somos más eficientes y rápidos que la competencia</t>
    </r>
    <r>
      <rPr>
        <b/>
        <sz val="14"/>
        <rFont val="Arial"/>
        <family val="2"/>
      </rPr>
      <t xml:space="preserve">                                                                                                 </t>
    </r>
  </si>
  <si>
    <r>
      <t>1.</t>
    </r>
    <r>
      <rPr>
        <sz val="12"/>
        <rFont val="Arial"/>
        <family val="2"/>
      </rPr>
      <t>Garantizar la máxima rentabilidad en nuestras operaciones</t>
    </r>
  </si>
  <si>
    <r>
      <t>2.</t>
    </r>
    <r>
      <rPr>
        <sz val="12"/>
        <rFont val="Arial"/>
        <family val="2"/>
      </rPr>
      <t xml:space="preserve"> Aumentar la satisfacción de nuestros accionistas</t>
    </r>
  </si>
  <si>
    <r>
      <t>3.</t>
    </r>
    <r>
      <rPr>
        <sz val="12"/>
        <rFont val="Arial"/>
        <family val="2"/>
      </rPr>
      <t xml:space="preserve"> Desarrollar la fidelidad de clientes principales</t>
    </r>
  </si>
  <si>
    <r>
      <t>4.</t>
    </r>
    <r>
      <rPr>
        <sz val="12"/>
        <rFont val="Arial"/>
        <family val="2"/>
      </rPr>
      <t xml:space="preserve"> Ingresar al mercado de los no clientes de segundo y tercer nivel</t>
    </r>
  </si>
  <si>
    <r>
      <t>5.</t>
    </r>
    <r>
      <rPr>
        <sz val="12"/>
        <rFont val="Arial"/>
        <family val="2"/>
      </rPr>
      <t xml:space="preserve"> Garantizar un eficiente Servicio de Atención al Cliente</t>
    </r>
  </si>
  <si>
    <r>
      <t>6.</t>
    </r>
    <r>
      <rPr>
        <sz val="12"/>
        <rFont val="Arial"/>
        <family val="2"/>
      </rPr>
      <t xml:space="preserve"> Capacidad para resolver problemas de los clientes</t>
    </r>
  </si>
  <si>
    <r>
      <t>7.</t>
    </r>
    <r>
      <rPr>
        <sz val="12"/>
        <rFont val="Arial"/>
        <family val="2"/>
      </rPr>
      <t xml:space="preserve"> Reducir costos</t>
    </r>
  </si>
  <si>
    <r>
      <t>8.</t>
    </r>
    <r>
      <rPr>
        <sz val="12"/>
        <rFont val="Arial"/>
        <family val="2"/>
      </rPr>
      <t xml:space="preserve"> Mejorar la productividad</t>
    </r>
  </si>
  <si>
    <r>
      <t>9.</t>
    </r>
    <r>
      <rPr>
        <sz val="12"/>
        <rFont val="Arial"/>
        <family val="2"/>
      </rPr>
      <t xml:space="preserve"> Mejorar la gestión de los proveedores</t>
    </r>
  </si>
  <si>
    <r>
      <t>10.</t>
    </r>
    <r>
      <rPr>
        <sz val="12"/>
        <rFont val="Arial"/>
        <family val="2"/>
      </rPr>
      <t xml:space="preserve"> Garantizar la calidad excepcional en nuestros productos</t>
    </r>
  </si>
  <si>
    <r>
      <t xml:space="preserve">11. </t>
    </r>
    <r>
      <rPr>
        <sz val="12"/>
        <rFont val="Arial"/>
        <family val="2"/>
      </rPr>
      <t>Diversificar la gama de nuestros productos</t>
    </r>
  </si>
  <si>
    <r>
      <t>12.</t>
    </r>
    <r>
      <rPr>
        <sz val="12"/>
        <rFont val="Arial"/>
        <family val="2"/>
      </rPr>
      <t xml:space="preserve"> Utilización de nuevas tecnologías</t>
    </r>
  </si>
  <si>
    <r>
      <t>13.</t>
    </r>
    <r>
      <rPr>
        <sz val="12"/>
        <color indexed="8"/>
        <rFont val="Arial"/>
        <family val="2"/>
      </rPr>
      <t xml:space="preserve"> Capacitación continúa al personal</t>
    </r>
  </si>
  <si>
    <r>
      <t>14.</t>
    </r>
    <r>
      <rPr>
        <sz val="12"/>
        <rFont val="Arial"/>
        <family val="2"/>
      </rPr>
      <t xml:space="preserve"> Desarrollar capacidades y comportamiento de los líderes</t>
    </r>
  </si>
  <si>
    <t>APÉNDICE B4-2</t>
  </si>
  <si>
    <t>ROE  =  Utilidad Neta (Despues del 15% de Utilidades) / Patrimonio</t>
  </si>
  <si>
    <t>La empresa tiene una eficiente estrategia de crédito y Cobranzas</t>
  </si>
  <si>
    <t>Recuperación de Cartera</t>
  </si>
  <si>
    <t>Hacer más eficiente el proceso de rédito y cobranzas</t>
  </si>
  <si>
    <t>APÉNDICE B4-1</t>
  </si>
  <si>
    <t>(Ventas Sucesivas / Ventas Totales)</t>
  </si>
  <si>
    <t xml:space="preserve">(Ventas de Clientes de 2ª y 3ª / Ventas Totales)   </t>
  </si>
  <si>
    <t>(Total de Respuestas Buenas y Muy Buenas) / Total de Respuestas</t>
  </si>
  <si>
    <t>No. Respuestas</t>
  </si>
  <si>
    <t>Ahorro en Costos de Materiales(% Reducción costos en Materiales)</t>
  </si>
  <si>
    <t>% de Reducción</t>
  </si>
  <si>
    <t>Horas- hombre  por tiempo de manufactura de una orden de Producción</t>
  </si>
  <si>
    <t xml:space="preserve">Tiempo de demora en la entrega de MP </t>
  </si>
  <si>
    <t>(Total de Respuestas Buenas y Muy Buenas de los clientes de 2ª y 3ª Nivel) / Total de Respuestas</t>
  </si>
  <si>
    <t>Puntos</t>
  </si>
  <si>
    <t>&lt;70%</t>
  </si>
  <si>
    <t>70%-85%</t>
  </si>
  <si>
    <t>&gt;85%</t>
  </si>
  <si>
    <t xml:space="preserve">Número de Cursos Impartidos por la empresa </t>
  </si>
  <si>
    <t>(Total de Clientes Satisfechos con nuestra tecnología/ Total de Clientes)</t>
  </si>
  <si>
    <t>Numero de Clientes</t>
  </si>
  <si>
    <t>No. De Cursos</t>
  </si>
  <si>
    <t>85%-70%</t>
  </si>
  <si>
    <t>APÉNDICE B4-3</t>
  </si>
  <si>
    <t>APÉNDICE B4-4</t>
  </si>
  <si>
    <t>APÉNDICE B4-5</t>
  </si>
  <si>
    <t>APÉNDICE B4-6</t>
  </si>
  <si>
    <t>APÉNDICE B4-7</t>
  </si>
  <si>
    <t>APÉNDICE B4-8</t>
  </si>
  <si>
    <t>APÉNDICE B4-9</t>
  </si>
  <si>
    <t>APÉNDICE B4-10</t>
  </si>
  <si>
    <t>APÉNDICE B4-11</t>
  </si>
  <si>
    <t>APÉNDICE B4-12</t>
  </si>
  <si>
    <t>APÉNDICE B4-13</t>
  </si>
  <si>
    <t>APÉNDICE B4-14</t>
  </si>
  <si>
    <t>APÉNDICE B-5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</si>
</sst>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\ #,##0.00"/>
    <numFmt numFmtId="186" formatCode="[$-300A]dddd\,\ dd&quot; de &quot;mmmm&quot; de &quot;yyyy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8.5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4" fillId="18" borderId="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54">
      <alignment/>
      <protection/>
    </xf>
    <xf numFmtId="0" fontId="1" fillId="0" borderId="0" xfId="57">
      <alignment/>
      <protection/>
    </xf>
    <xf numFmtId="0" fontId="23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center"/>
      <protection/>
    </xf>
    <xf numFmtId="0" fontId="13" fillId="11" borderId="17" xfId="58" applyFill="1" applyBorder="1" applyAlignment="1">
      <alignment horizontal="center"/>
      <protection/>
    </xf>
    <xf numFmtId="0" fontId="13" fillId="11" borderId="15" xfId="58" applyFill="1" applyBorder="1" applyAlignment="1">
      <alignment horizontal="center"/>
      <protection/>
    </xf>
    <xf numFmtId="0" fontId="13" fillId="24" borderId="18" xfId="54" applyFill="1" applyBorder="1">
      <alignment/>
      <protection/>
    </xf>
    <xf numFmtId="0" fontId="13" fillId="24" borderId="19" xfId="54" applyFill="1" applyBorder="1">
      <alignment/>
      <protection/>
    </xf>
    <xf numFmtId="0" fontId="13" fillId="24" borderId="20" xfId="54" applyFill="1" applyBorder="1">
      <alignment/>
      <protection/>
    </xf>
    <xf numFmtId="0" fontId="13" fillId="22" borderId="21" xfId="54" applyFill="1" applyBorder="1">
      <alignment/>
      <protection/>
    </xf>
    <xf numFmtId="0" fontId="13" fillId="22" borderId="22" xfId="54" applyFill="1" applyBorder="1">
      <alignment/>
      <protection/>
    </xf>
    <xf numFmtId="0" fontId="13" fillId="0" borderId="18" xfId="54" applyFill="1" applyBorder="1">
      <alignment/>
      <protection/>
    </xf>
    <xf numFmtId="0" fontId="13" fillId="0" borderId="19" xfId="54" applyFill="1" applyBorder="1">
      <alignment/>
      <protection/>
    </xf>
    <xf numFmtId="0" fontId="13" fillId="0" borderId="20" xfId="54" applyFill="1" applyBorder="1">
      <alignment/>
      <protection/>
    </xf>
    <xf numFmtId="0" fontId="13" fillId="0" borderId="21" xfId="58" applyBorder="1" applyAlignment="1">
      <alignment horizontal="center"/>
      <protection/>
    </xf>
    <xf numFmtId="0" fontId="13" fillId="0" borderId="22" xfId="58" applyBorder="1" applyAlignment="1">
      <alignment horizontal="center"/>
      <protection/>
    </xf>
    <xf numFmtId="0" fontId="13" fillId="24" borderId="23" xfId="54" applyFill="1" applyBorder="1">
      <alignment/>
      <protection/>
    </xf>
    <xf numFmtId="0" fontId="13" fillId="24" borderId="24" xfId="54" applyFill="1" applyBorder="1">
      <alignment/>
      <protection/>
    </xf>
    <xf numFmtId="0" fontId="13" fillId="24" borderId="25" xfId="54" applyFill="1" applyBorder="1">
      <alignment/>
      <protection/>
    </xf>
    <xf numFmtId="0" fontId="13" fillId="0" borderId="23" xfId="54" applyFill="1" applyBorder="1">
      <alignment/>
      <protection/>
    </xf>
    <xf numFmtId="0" fontId="13" fillId="0" borderId="24" xfId="54" applyFill="1" applyBorder="1">
      <alignment/>
      <protection/>
    </xf>
    <xf numFmtId="0" fontId="13" fillId="0" borderId="25" xfId="54" applyFill="1" applyBorder="1">
      <alignment/>
      <protection/>
    </xf>
    <xf numFmtId="0" fontId="13" fillId="0" borderId="26" xfId="58" applyBorder="1" applyAlignment="1">
      <alignment horizontal="center"/>
      <protection/>
    </xf>
    <xf numFmtId="0" fontId="13" fillId="0" borderId="27" xfId="54" applyFill="1" applyBorder="1">
      <alignment/>
      <protection/>
    </xf>
    <xf numFmtId="0" fontId="13" fillId="0" borderId="28" xfId="54" applyFill="1" applyBorder="1">
      <alignment/>
      <protection/>
    </xf>
    <xf numFmtId="0" fontId="13" fillId="0" borderId="29" xfId="54" applyFill="1" applyBorder="1">
      <alignment/>
      <protection/>
    </xf>
    <xf numFmtId="0" fontId="13" fillId="0" borderId="30" xfId="54" applyFill="1" applyBorder="1">
      <alignment/>
      <protection/>
    </xf>
    <xf numFmtId="0" fontId="13" fillId="0" borderId="31" xfId="54" applyFill="1" applyBorder="1">
      <alignment/>
      <protection/>
    </xf>
    <xf numFmtId="0" fontId="13" fillId="0" borderId="32" xfId="54" applyFill="1" applyBorder="1">
      <alignment/>
      <protection/>
    </xf>
    <xf numFmtId="0" fontId="13" fillId="22" borderId="33" xfId="54" applyFill="1" applyBorder="1">
      <alignment/>
      <protection/>
    </xf>
    <xf numFmtId="0" fontId="13" fillId="22" borderId="34" xfId="54" applyFill="1" applyBorder="1">
      <alignment/>
      <protection/>
    </xf>
    <xf numFmtId="0" fontId="13" fillId="22" borderId="35" xfId="54" applyFill="1" applyBorder="1">
      <alignment/>
      <protection/>
    </xf>
    <xf numFmtId="0" fontId="13" fillId="22" borderId="36" xfId="54" applyFill="1" applyBorder="1">
      <alignment/>
      <protection/>
    </xf>
    <xf numFmtId="0" fontId="13" fillId="0" borderId="35" xfId="58" applyBorder="1" applyAlignment="1">
      <alignment horizontal="center"/>
      <protection/>
    </xf>
    <xf numFmtId="0" fontId="1" fillId="0" borderId="24" xfId="57" applyBorder="1">
      <alignment/>
      <protection/>
    </xf>
    <xf numFmtId="0" fontId="13" fillId="22" borderId="37" xfId="54" applyFill="1" applyBorder="1">
      <alignment/>
      <protection/>
    </xf>
    <xf numFmtId="0" fontId="13" fillId="22" borderId="38" xfId="54" applyFill="1" applyBorder="1">
      <alignment/>
      <protection/>
    </xf>
    <xf numFmtId="0" fontId="13" fillId="22" borderId="39" xfId="54" applyFill="1" applyBorder="1">
      <alignment/>
      <protection/>
    </xf>
    <xf numFmtId="0" fontId="13" fillId="22" borderId="40" xfId="54" applyFill="1" applyBorder="1">
      <alignment/>
      <protection/>
    </xf>
    <xf numFmtId="0" fontId="13" fillId="0" borderId="41" xfId="58" applyBorder="1" applyAlignment="1">
      <alignment horizontal="center"/>
      <protection/>
    </xf>
    <xf numFmtId="0" fontId="23" fillId="22" borderId="42" xfId="54" applyFont="1" applyFill="1" applyBorder="1" applyAlignment="1">
      <alignment horizontal="center" vertical="center" wrapText="1"/>
      <protection/>
    </xf>
    <xf numFmtId="0" fontId="23" fillId="22" borderId="43" xfId="54" applyFont="1" applyFill="1" applyBorder="1" applyAlignment="1">
      <alignment horizontal="center" vertical="center" wrapText="1"/>
      <protection/>
    </xf>
    <xf numFmtId="0" fontId="13" fillId="22" borderId="44" xfId="54" applyFill="1" applyBorder="1">
      <alignment/>
      <protection/>
    </xf>
    <xf numFmtId="0" fontId="13" fillId="22" borderId="42" xfId="54" applyFill="1" applyBorder="1">
      <alignment/>
      <protection/>
    </xf>
    <xf numFmtId="0" fontId="13" fillId="22" borderId="43" xfId="54" applyFill="1" applyBorder="1">
      <alignment/>
      <protection/>
    </xf>
    <xf numFmtId="0" fontId="13" fillId="24" borderId="0" xfId="54" applyFill="1" applyBorder="1">
      <alignment/>
      <protection/>
    </xf>
    <xf numFmtId="0" fontId="23" fillId="22" borderId="39" xfId="54" applyFont="1" applyFill="1" applyBorder="1" applyAlignment="1">
      <alignment horizontal="center" vertical="center" wrapText="1"/>
      <protection/>
    </xf>
    <xf numFmtId="0" fontId="13" fillId="0" borderId="45" xfId="58" applyBorder="1" applyAlignment="1">
      <alignment horizontal="center"/>
      <protection/>
    </xf>
    <xf numFmtId="0" fontId="13" fillId="0" borderId="46" xfId="58" applyBorder="1" applyAlignment="1">
      <alignment horizontal="center"/>
      <protection/>
    </xf>
    <xf numFmtId="0" fontId="13" fillId="0" borderId="0" xfId="58">
      <alignment/>
      <protection/>
    </xf>
    <xf numFmtId="0" fontId="22" fillId="0" borderId="0" xfId="0" applyFont="1" applyAlignment="1">
      <alignment horizontal="center" vertical="center" wrapText="1"/>
    </xf>
    <xf numFmtId="0" fontId="38" fillId="18" borderId="33" xfId="0" applyFont="1" applyFill="1" applyBorder="1" applyAlignment="1">
      <alignment horizontal="center" vertical="center" wrapText="1"/>
    </xf>
    <xf numFmtId="9" fontId="22" fillId="0" borderId="47" xfId="0" applyNumberFormat="1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9" fontId="22" fillId="0" borderId="33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center" vertical="center" wrapText="1"/>
      <protection/>
    </xf>
    <xf numFmtId="0" fontId="38" fillId="0" borderId="0" xfId="0" applyFont="1" applyFill="1" applyAlignment="1">
      <alignment horizontal="center"/>
    </xf>
    <xf numFmtId="0" fontId="45" fillId="0" borderId="0" xfId="0" applyFont="1" applyAlignment="1">
      <alignment horizontal="left" indent="1"/>
    </xf>
    <xf numFmtId="185" fontId="39" fillId="0" borderId="33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3" fillId="0" borderId="0" xfId="57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center" vertical="center" wrapText="1"/>
      <protection/>
    </xf>
    <xf numFmtId="0" fontId="38" fillId="18" borderId="33" xfId="57" applyFont="1" applyFill="1" applyBorder="1" applyAlignment="1">
      <alignment horizontal="center" vertical="center" wrapText="1"/>
      <protection/>
    </xf>
    <xf numFmtId="0" fontId="33" fillId="0" borderId="33" xfId="57" applyFont="1" applyBorder="1" applyAlignment="1">
      <alignment horizontal="center" vertical="center" wrapText="1"/>
      <protection/>
    </xf>
    <xf numFmtId="0" fontId="38" fillId="18" borderId="0" xfId="57" applyFont="1" applyFill="1" applyAlignment="1">
      <alignment horizontal="center" vertical="center" wrapText="1"/>
      <protection/>
    </xf>
    <xf numFmtId="9" fontId="22" fillId="0" borderId="47" xfId="57" applyNumberFormat="1" applyFont="1" applyBorder="1" applyAlignment="1">
      <alignment horizontal="center" vertical="center" wrapText="1"/>
      <protection/>
    </xf>
    <xf numFmtId="9" fontId="22" fillId="0" borderId="33" xfId="57" applyNumberFormat="1" applyFont="1" applyBorder="1" applyAlignment="1">
      <alignment horizontal="center" vertical="center" wrapText="1"/>
      <protection/>
    </xf>
    <xf numFmtId="0" fontId="1" fillId="0" borderId="0" xfId="57" applyFill="1">
      <alignment/>
      <protection/>
    </xf>
    <xf numFmtId="0" fontId="0" fillId="0" borderId="0" xfId="0" applyFont="1" applyAlignment="1">
      <alignment horizontal="left"/>
    </xf>
    <xf numFmtId="0" fontId="25" fillId="0" borderId="3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0" xfId="55">
      <alignment/>
      <protection/>
    </xf>
    <xf numFmtId="0" fontId="23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37" fillId="0" borderId="17" xfId="53" applyFont="1" applyBorder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37" fillId="0" borderId="48" xfId="53" applyFont="1" applyBorder="1" applyAlignment="1">
      <alignment horizontal="center"/>
      <protection/>
    </xf>
    <xf numFmtId="0" fontId="13" fillId="0" borderId="0" xfId="53">
      <alignment/>
      <protection/>
    </xf>
    <xf numFmtId="0" fontId="37" fillId="0" borderId="49" xfId="55" applyFont="1" applyBorder="1" applyAlignment="1">
      <alignment horizontal="center"/>
      <protection/>
    </xf>
    <xf numFmtId="0" fontId="23" fillId="22" borderId="47" xfId="55" applyFont="1" applyFill="1" applyBorder="1" applyAlignment="1">
      <alignment horizontal="center" vertical="center" wrapText="1"/>
      <protection/>
    </xf>
    <xf numFmtId="0" fontId="25" fillId="0" borderId="21" xfId="55" applyFont="1" applyBorder="1" applyAlignment="1">
      <alignment horizontal="left" wrapText="1"/>
      <protection/>
    </xf>
    <xf numFmtId="0" fontId="0" fillId="0" borderId="40" xfId="55" applyFont="1" applyBorder="1" applyAlignment="1">
      <alignment horizontal="center" wrapText="1"/>
      <protection/>
    </xf>
    <xf numFmtId="0" fontId="0" fillId="0" borderId="33" xfId="55" applyFont="1" applyBorder="1">
      <alignment/>
      <protection/>
    </xf>
    <xf numFmtId="0" fontId="0" fillId="22" borderId="33" xfId="55" applyFont="1" applyFill="1" applyBorder="1">
      <alignment/>
      <protection/>
    </xf>
    <xf numFmtId="0" fontId="25" fillId="0" borderId="26" xfId="55" applyFont="1" applyBorder="1" applyAlignment="1">
      <alignment horizontal="left" vertical="center" wrapText="1"/>
      <protection/>
    </xf>
    <xf numFmtId="0" fontId="0" fillId="0" borderId="26" xfId="55" applyFont="1" applyBorder="1" applyAlignment="1">
      <alignment horizontal="center" wrapText="1"/>
      <protection/>
    </xf>
    <xf numFmtId="0" fontId="0" fillId="0" borderId="50" xfId="55" applyFont="1" applyBorder="1" applyAlignment="1">
      <alignment horizontal="center" wrapText="1"/>
      <protection/>
    </xf>
    <xf numFmtId="0" fontId="0" fillId="0" borderId="45" xfId="55" applyFont="1" applyBorder="1" applyAlignment="1">
      <alignment horizontal="center" wrapText="1"/>
      <protection/>
    </xf>
    <xf numFmtId="0" fontId="25" fillId="0" borderId="35" xfId="55" applyFont="1" applyBorder="1" applyAlignment="1">
      <alignment horizontal="left" wrapText="1"/>
      <protection/>
    </xf>
    <xf numFmtId="0" fontId="25" fillId="0" borderId="26" xfId="55" applyFont="1" applyBorder="1" applyAlignment="1">
      <alignment horizontal="left" wrapText="1"/>
      <protection/>
    </xf>
    <xf numFmtId="0" fontId="0" fillId="0" borderId="26" xfId="55" applyFont="1" applyBorder="1" applyAlignment="1">
      <alignment horizontal="left" wrapText="1"/>
      <protection/>
    </xf>
    <xf numFmtId="0" fontId="0" fillId="0" borderId="49" xfId="55" applyFont="1" applyBorder="1" applyAlignment="1">
      <alignment horizontal="left" wrapText="1"/>
      <protection/>
    </xf>
    <xf numFmtId="0" fontId="1" fillId="0" borderId="26" xfId="57" applyBorder="1" applyAlignment="1">
      <alignment horizontal="left"/>
      <protection/>
    </xf>
    <xf numFmtId="0" fontId="1" fillId="0" borderId="35" xfId="57" applyBorder="1" applyAlignment="1">
      <alignment horizontal="left"/>
      <protection/>
    </xf>
    <xf numFmtId="0" fontId="33" fillId="0" borderId="26" xfId="57" applyFont="1" applyBorder="1" applyAlignment="1">
      <alignment horizontal="left"/>
      <protection/>
    </xf>
    <xf numFmtId="0" fontId="0" fillId="22" borderId="47" xfId="0" applyFill="1" applyBorder="1" applyAlignment="1">
      <alignment horizontal="center"/>
    </xf>
    <xf numFmtId="0" fontId="0" fillId="0" borderId="14" xfId="55" applyFont="1" applyFill="1" applyBorder="1" applyAlignment="1">
      <alignment/>
      <protection/>
    </xf>
    <xf numFmtId="0" fontId="13" fillId="0" borderId="0" xfId="55" applyBorder="1">
      <alignment/>
      <protection/>
    </xf>
    <xf numFmtId="0" fontId="25" fillId="22" borderId="33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/>
      <protection/>
    </xf>
    <xf numFmtId="0" fontId="30" fillId="22" borderId="16" xfId="0" applyFont="1" applyFill="1" applyBorder="1" applyAlignment="1">
      <alignment horizontal="left" vertical="top" wrapText="1"/>
    </xf>
    <xf numFmtId="0" fontId="30" fillId="22" borderId="15" xfId="0" applyFont="1" applyFill="1" applyBorder="1" applyAlignment="1">
      <alignment horizontal="left" vertical="top" wrapText="1"/>
    </xf>
    <xf numFmtId="0" fontId="31" fillId="22" borderId="13" xfId="0" applyFont="1" applyFill="1" applyBorder="1" applyAlignment="1">
      <alignment horizontal="left" vertical="top" wrapText="1"/>
    </xf>
    <xf numFmtId="0" fontId="31" fillId="22" borderId="11" xfId="0" applyFont="1" applyFill="1" applyBorder="1" applyAlignment="1">
      <alignment horizontal="left" vertical="top" wrapText="1"/>
    </xf>
    <xf numFmtId="0" fontId="31" fillId="22" borderId="51" xfId="0" applyFont="1" applyFill="1" applyBorder="1" applyAlignment="1">
      <alignment horizontal="left" vertical="top" wrapText="1"/>
    </xf>
    <xf numFmtId="0" fontId="31" fillId="22" borderId="12" xfId="0" applyFont="1" applyFill="1" applyBorder="1" applyAlignment="1">
      <alignment horizontal="left" vertical="top" wrapText="1"/>
    </xf>
    <xf numFmtId="0" fontId="31" fillId="22" borderId="10" xfId="0" applyFont="1" applyFill="1" applyBorder="1" applyAlignment="1">
      <alignment horizontal="left" vertical="top" wrapText="1"/>
    </xf>
    <xf numFmtId="0" fontId="31" fillId="22" borderId="0" xfId="0" applyFont="1" applyFill="1" applyBorder="1" applyAlignment="1">
      <alignment horizontal="left" vertical="top" wrapText="1"/>
    </xf>
    <xf numFmtId="0" fontId="37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4" fillId="18" borderId="47" xfId="0" applyFont="1" applyFill="1" applyBorder="1" applyAlignment="1">
      <alignment horizontal="center" vertical="center" wrapText="1"/>
    </xf>
    <xf numFmtId="0" fontId="24" fillId="18" borderId="34" xfId="0" applyFont="1" applyFill="1" applyBorder="1" applyAlignment="1">
      <alignment horizontal="center" vertical="center" wrapText="1"/>
    </xf>
    <xf numFmtId="0" fontId="24" fillId="18" borderId="50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50" xfId="0" applyFont="1" applyFill="1" applyBorder="1" applyAlignment="1">
      <alignment horizontal="center"/>
    </xf>
    <xf numFmtId="0" fontId="30" fillId="22" borderId="14" xfId="0" applyFont="1" applyFill="1" applyBorder="1" applyAlignment="1">
      <alignment horizontal="left" vertical="top" wrapText="1"/>
    </xf>
    <xf numFmtId="0" fontId="31" fillId="22" borderId="15" xfId="0" applyFont="1" applyFill="1" applyBorder="1" applyAlignment="1">
      <alignment horizontal="left" vertical="top" wrapText="1"/>
    </xf>
    <xf numFmtId="0" fontId="31" fillId="22" borderId="16" xfId="0" applyFont="1" applyFill="1" applyBorder="1" applyAlignment="1">
      <alignment horizontal="left" vertical="top" wrapText="1"/>
    </xf>
    <xf numFmtId="0" fontId="30" fillId="22" borderId="10" xfId="0" applyFont="1" applyFill="1" applyBorder="1" applyAlignment="1">
      <alignment horizontal="left" vertical="top" wrapText="1"/>
    </xf>
    <xf numFmtId="0" fontId="30" fillId="22" borderId="0" xfId="0" applyFont="1" applyFill="1" applyBorder="1" applyAlignment="1">
      <alignment horizontal="left" vertical="top" wrapText="1"/>
    </xf>
    <xf numFmtId="0" fontId="30" fillId="22" borderId="11" xfId="0" applyFont="1" applyFill="1" applyBorder="1" applyAlignment="1">
      <alignment horizontal="left" vertical="top" wrapText="1"/>
    </xf>
    <xf numFmtId="0" fontId="30" fillId="22" borderId="51" xfId="0" applyFont="1" applyFill="1" applyBorder="1" applyAlignment="1">
      <alignment horizontal="left" vertical="top" wrapText="1"/>
    </xf>
    <xf numFmtId="0" fontId="30" fillId="22" borderId="12" xfId="0" applyFont="1" applyFill="1" applyBorder="1" applyAlignment="1">
      <alignment horizontal="left" vertical="top" wrapText="1"/>
    </xf>
    <xf numFmtId="0" fontId="30" fillId="22" borderId="13" xfId="0" applyFont="1" applyFill="1" applyBorder="1" applyAlignment="1">
      <alignment horizontal="left" vertical="top" wrapText="1"/>
    </xf>
    <xf numFmtId="0" fontId="28" fillId="18" borderId="14" xfId="0" applyFont="1" applyFill="1" applyBorder="1" applyAlignment="1">
      <alignment horizontal="center" wrapText="1"/>
    </xf>
    <xf numFmtId="0" fontId="28" fillId="18" borderId="15" xfId="0" applyFont="1" applyFill="1" applyBorder="1" applyAlignment="1">
      <alignment horizontal="center" wrapText="1"/>
    </xf>
    <xf numFmtId="0" fontId="28" fillId="18" borderId="16" xfId="0" applyFont="1" applyFill="1" applyBorder="1" applyAlignment="1">
      <alignment horizontal="center" wrapText="1"/>
    </xf>
    <xf numFmtId="0" fontId="28" fillId="18" borderId="10" xfId="0" applyFont="1" applyFill="1" applyBorder="1" applyAlignment="1">
      <alignment horizontal="center" wrapText="1"/>
    </xf>
    <xf numFmtId="0" fontId="28" fillId="18" borderId="0" xfId="0" applyFont="1" applyFill="1" applyBorder="1" applyAlignment="1">
      <alignment horizontal="center" wrapText="1"/>
    </xf>
    <xf numFmtId="0" fontId="28" fillId="18" borderId="11" xfId="0" applyFont="1" applyFill="1" applyBorder="1" applyAlignment="1">
      <alignment horizontal="center" wrapText="1"/>
    </xf>
    <xf numFmtId="0" fontId="28" fillId="18" borderId="51" xfId="0" applyFont="1" applyFill="1" applyBorder="1" applyAlignment="1">
      <alignment horizontal="center" wrapText="1"/>
    </xf>
    <xf numFmtId="0" fontId="28" fillId="18" borderId="12" xfId="0" applyFont="1" applyFill="1" applyBorder="1" applyAlignment="1">
      <alignment horizontal="center" wrapText="1"/>
    </xf>
    <xf numFmtId="0" fontId="28" fillId="18" borderId="13" xfId="0" applyFont="1" applyFill="1" applyBorder="1" applyAlignment="1">
      <alignment horizontal="center" wrapText="1"/>
    </xf>
    <xf numFmtId="0" fontId="29" fillId="18" borderId="15" xfId="0" applyFont="1" applyFill="1" applyBorder="1" applyAlignment="1">
      <alignment wrapText="1"/>
    </xf>
    <xf numFmtId="0" fontId="29" fillId="18" borderId="16" xfId="0" applyFont="1" applyFill="1" applyBorder="1" applyAlignment="1">
      <alignment wrapText="1"/>
    </xf>
    <xf numFmtId="0" fontId="29" fillId="18" borderId="10" xfId="0" applyFont="1" applyFill="1" applyBorder="1" applyAlignment="1">
      <alignment wrapText="1"/>
    </xf>
    <xf numFmtId="0" fontId="29" fillId="18" borderId="0" xfId="0" applyFont="1" applyFill="1" applyBorder="1" applyAlignment="1">
      <alignment wrapText="1"/>
    </xf>
    <xf numFmtId="0" fontId="29" fillId="18" borderId="11" xfId="0" applyFont="1" applyFill="1" applyBorder="1" applyAlignment="1">
      <alignment wrapText="1"/>
    </xf>
    <xf numFmtId="0" fontId="29" fillId="18" borderId="51" xfId="0" applyFont="1" applyFill="1" applyBorder="1" applyAlignment="1">
      <alignment wrapText="1"/>
    </xf>
    <xf numFmtId="0" fontId="29" fillId="18" borderId="12" xfId="0" applyFont="1" applyFill="1" applyBorder="1" applyAlignment="1">
      <alignment wrapText="1"/>
    </xf>
    <xf numFmtId="0" fontId="29" fillId="18" borderId="13" xfId="0" applyFont="1" applyFill="1" applyBorder="1" applyAlignment="1">
      <alignment wrapText="1"/>
    </xf>
    <xf numFmtId="0" fontId="36" fillId="18" borderId="17" xfId="54" applyFont="1" applyFill="1" applyBorder="1" applyAlignment="1">
      <alignment horizontal="center" vertical="center" textRotation="90" wrapText="1"/>
      <protection/>
    </xf>
    <xf numFmtId="0" fontId="36" fillId="18" borderId="49" xfId="54" applyFont="1" applyFill="1" applyBorder="1" applyAlignment="1">
      <alignment horizontal="center" vertical="center" textRotation="90" wrapText="1"/>
      <protection/>
    </xf>
    <xf numFmtId="0" fontId="32" fillId="0" borderId="52" xfId="54" applyFont="1" applyBorder="1" applyAlignment="1">
      <alignment horizontal="center" vertical="center" wrapText="1"/>
      <protection/>
    </xf>
    <xf numFmtId="0" fontId="32" fillId="0" borderId="53" xfId="54" applyFont="1" applyBorder="1" applyAlignment="1">
      <alignment horizontal="center" vertical="center" wrapText="1"/>
      <protection/>
    </xf>
    <xf numFmtId="0" fontId="32" fillId="0" borderId="54" xfId="54" applyFont="1" applyBorder="1" applyAlignment="1">
      <alignment horizontal="center" wrapText="1"/>
      <protection/>
    </xf>
    <xf numFmtId="0" fontId="32" fillId="0" borderId="55" xfId="54" applyFont="1" applyBorder="1" applyAlignment="1">
      <alignment horizontal="center" wrapText="1"/>
      <protection/>
    </xf>
    <xf numFmtId="0" fontId="22" fillId="0" borderId="47" xfId="54" applyFont="1" applyBorder="1" applyAlignment="1">
      <alignment horizontal="center"/>
      <protection/>
    </xf>
    <xf numFmtId="0" fontId="22" fillId="0" borderId="34" xfId="54" applyFont="1" applyBorder="1" applyAlignment="1">
      <alignment horizontal="center"/>
      <protection/>
    </xf>
    <xf numFmtId="0" fontId="22" fillId="0" borderId="50" xfId="54" applyFont="1" applyBorder="1" applyAlignment="1">
      <alignment horizontal="center"/>
      <protection/>
    </xf>
    <xf numFmtId="0" fontId="32" fillId="0" borderId="56" xfId="54" applyFont="1" applyBorder="1" applyAlignment="1">
      <alignment horizontal="center" vertical="center" wrapText="1"/>
      <protection/>
    </xf>
    <xf numFmtId="0" fontId="32" fillId="0" borderId="57" xfId="54" applyFont="1" applyBorder="1" applyAlignment="1">
      <alignment horizontal="center" vertical="center" wrapText="1"/>
      <protection/>
    </xf>
    <xf numFmtId="0" fontId="23" fillId="11" borderId="47" xfId="54" applyFont="1" applyFill="1" applyBorder="1" applyAlignment="1">
      <alignment horizontal="center" vertical="center"/>
      <protection/>
    </xf>
    <xf numFmtId="0" fontId="23" fillId="11" borderId="34" xfId="54" applyFont="1" applyFill="1" applyBorder="1" applyAlignment="1">
      <alignment horizontal="center" vertical="center"/>
      <protection/>
    </xf>
    <xf numFmtId="0" fontId="23" fillId="11" borderId="50" xfId="54" applyFont="1" applyFill="1" applyBorder="1" applyAlignment="1">
      <alignment horizontal="center" vertical="center"/>
      <protection/>
    </xf>
    <xf numFmtId="0" fontId="36" fillId="18" borderId="16" xfId="54" applyFont="1" applyFill="1" applyBorder="1" applyAlignment="1">
      <alignment horizontal="center" vertical="center" textRotation="90" wrapText="1"/>
      <protection/>
    </xf>
    <xf numFmtId="0" fontId="36" fillId="18" borderId="13" xfId="54" applyFont="1" applyFill="1" applyBorder="1" applyAlignment="1">
      <alignment horizontal="center" vertical="center" textRotation="90" wrapText="1"/>
      <protection/>
    </xf>
    <xf numFmtId="0" fontId="34" fillId="11" borderId="47" xfId="54" applyFont="1" applyFill="1" applyBorder="1" applyAlignment="1">
      <alignment horizontal="center" vertical="center"/>
      <protection/>
    </xf>
    <xf numFmtId="0" fontId="34" fillId="11" borderId="34" xfId="54" applyFont="1" applyFill="1" applyBorder="1" applyAlignment="1">
      <alignment horizontal="center" vertical="center"/>
      <protection/>
    </xf>
    <xf numFmtId="0" fontId="34" fillId="11" borderId="50" xfId="54" applyFont="1" applyFill="1" applyBorder="1" applyAlignment="1">
      <alignment horizontal="center" vertical="center"/>
      <protection/>
    </xf>
    <xf numFmtId="0" fontId="13" fillId="22" borderId="15" xfId="54" applyFill="1" applyBorder="1" applyAlignment="1">
      <alignment horizontal="center"/>
      <protection/>
    </xf>
    <xf numFmtId="0" fontId="13" fillId="22" borderId="12" xfId="54" applyFill="1" applyBorder="1" applyAlignment="1">
      <alignment horizontal="center"/>
      <protection/>
    </xf>
    <xf numFmtId="0" fontId="32" fillId="0" borderId="52" xfId="54" applyFont="1" applyBorder="1" applyAlignment="1">
      <alignment horizontal="center" vertical="justify" wrapText="1"/>
      <protection/>
    </xf>
    <xf numFmtId="0" fontId="32" fillId="0" borderId="53" xfId="54" applyFont="1" applyBorder="1" applyAlignment="1">
      <alignment horizontal="center" vertical="justify" wrapText="1"/>
      <protection/>
    </xf>
    <xf numFmtId="0" fontId="32" fillId="24" borderId="58" xfId="54" applyFont="1" applyFill="1" applyBorder="1" applyAlignment="1">
      <alignment horizontal="center" vertical="center" wrapText="1"/>
      <protection/>
    </xf>
    <xf numFmtId="0" fontId="1" fillId="24" borderId="59" xfId="57" applyFill="1" applyBorder="1" applyAlignment="1">
      <alignment wrapText="1"/>
      <protection/>
    </xf>
    <xf numFmtId="0" fontId="23" fillId="22" borderId="47" xfId="54" applyFont="1" applyFill="1" applyBorder="1" applyAlignment="1">
      <alignment horizontal="center" vertical="center" wrapText="1"/>
      <protection/>
    </xf>
    <xf numFmtId="0" fontId="23" fillId="22" borderId="34" xfId="54" applyFont="1" applyFill="1" applyBorder="1" applyAlignment="1">
      <alignment horizontal="center" vertical="center" wrapText="1"/>
      <protection/>
    </xf>
    <xf numFmtId="0" fontId="32" fillId="0" borderId="27" xfId="54" applyFont="1" applyBorder="1" applyAlignment="1">
      <alignment horizontal="center"/>
      <protection/>
    </xf>
    <xf numFmtId="0" fontId="32" fillId="0" borderId="29" xfId="54" applyFont="1" applyBorder="1" applyAlignment="1">
      <alignment horizontal="center"/>
      <protection/>
    </xf>
    <xf numFmtId="0" fontId="32" fillId="0" borderId="23" xfId="54" applyFont="1" applyBorder="1" applyAlignment="1">
      <alignment horizontal="center"/>
      <protection/>
    </xf>
    <xf numFmtId="0" fontId="32" fillId="0" borderId="25" xfId="54" applyFont="1" applyBorder="1" applyAlignment="1">
      <alignment horizontal="center"/>
      <protection/>
    </xf>
    <xf numFmtId="0" fontId="23" fillId="22" borderId="14" xfId="54" applyFont="1" applyFill="1" applyBorder="1" applyAlignment="1">
      <alignment horizontal="center" vertical="center" wrapText="1"/>
      <protection/>
    </xf>
    <xf numFmtId="0" fontId="23" fillId="22" borderId="15" xfId="54" applyFont="1" applyFill="1" applyBorder="1" applyAlignment="1">
      <alignment horizontal="center" vertical="center" wrapText="1"/>
      <protection/>
    </xf>
    <xf numFmtId="0" fontId="36" fillId="18" borderId="48" xfId="54" applyFont="1" applyFill="1" applyBorder="1" applyAlignment="1">
      <alignment horizontal="center" vertical="center" textRotation="90" wrapText="1"/>
      <protection/>
    </xf>
    <xf numFmtId="0" fontId="37" fillId="11" borderId="14" xfId="58" applyFont="1" applyFill="1" applyBorder="1" applyAlignment="1">
      <alignment horizontal="center" vertical="center" wrapText="1"/>
      <protection/>
    </xf>
    <xf numFmtId="0" fontId="37" fillId="11" borderId="16" xfId="58" applyFont="1" applyFill="1" applyBorder="1" applyAlignment="1">
      <alignment horizontal="center" vertical="center" wrapText="1"/>
      <protection/>
    </xf>
    <xf numFmtId="0" fontId="37" fillId="11" borderId="51" xfId="58" applyFont="1" applyFill="1" applyBorder="1" applyAlignment="1">
      <alignment horizontal="center" vertical="center" wrapText="1"/>
      <protection/>
    </xf>
    <xf numFmtId="0" fontId="37" fillId="11" borderId="13" xfId="58" applyFont="1" applyFill="1" applyBorder="1" applyAlignment="1">
      <alignment horizontal="center" vertical="center" wrapText="1"/>
      <protection/>
    </xf>
    <xf numFmtId="49" fontId="35" fillId="0" borderId="14" xfId="54" applyNumberFormat="1" applyFont="1" applyBorder="1" applyAlignment="1">
      <alignment horizontal="center" vertical="center" wrapText="1"/>
      <protection/>
    </xf>
    <xf numFmtId="49" fontId="35" fillId="0" borderId="15" xfId="54" applyNumberFormat="1" applyFont="1" applyBorder="1" applyAlignment="1">
      <alignment horizontal="center" vertical="center" wrapText="1"/>
      <protection/>
    </xf>
    <xf numFmtId="49" fontId="35" fillId="0" borderId="51" xfId="54" applyNumberFormat="1" applyFont="1" applyBorder="1" applyAlignment="1">
      <alignment horizontal="center" vertical="center" wrapText="1"/>
      <protection/>
    </xf>
    <xf numFmtId="49" fontId="35" fillId="0" borderId="12" xfId="54" applyNumberFormat="1" applyFont="1" applyBorder="1" applyAlignment="1">
      <alignment horizontal="center" vertical="center" wrapText="1"/>
      <protection/>
    </xf>
    <xf numFmtId="10" fontId="37" fillId="22" borderId="10" xfId="60" applyNumberFormat="1" applyFont="1" applyFill="1" applyBorder="1" applyAlignment="1">
      <alignment horizontal="center" vertical="center"/>
    </xf>
    <xf numFmtId="10" fontId="37" fillId="22" borderId="11" xfId="60" applyNumberFormat="1" applyFont="1" applyFill="1" applyBorder="1" applyAlignment="1">
      <alignment horizontal="center" vertical="center"/>
    </xf>
    <xf numFmtId="10" fontId="37" fillId="22" borderId="51" xfId="60" applyNumberFormat="1" applyFont="1" applyFill="1" applyBorder="1" applyAlignment="1">
      <alignment horizontal="center" vertical="center"/>
    </xf>
    <xf numFmtId="10" fontId="37" fillId="22" borderId="13" xfId="60" applyNumberFormat="1" applyFont="1" applyFill="1" applyBorder="1" applyAlignment="1">
      <alignment horizontal="center" vertical="center"/>
    </xf>
    <xf numFmtId="0" fontId="23" fillId="22" borderId="15" xfId="54" applyFont="1" applyFill="1" applyBorder="1" applyAlignment="1">
      <alignment horizontal="center" vertical="center" textRotation="90" wrapText="1"/>
      <protection/>
    </xf>
    <xf numFmtId="0" fontId="23" fillId="22" borderId="0" xfId="54" applyFont="1" applyFill="1" applyBorder="1" applyAlignment="1">
      <alignment horizontal="center" vertical="center" textRotation="90" wrapText="1"/>
      <protection/>
    </xf>
    <xf numFmtId="0" fontId="23" fillId="22" borderId="12" xfId="54" applyFont="1" applyFill="1" applyBorder="1" applyAlignment="1">
      <alignment horizontal="center" vertical="center" textRotation="90" wrapText="1"/>
      <protection/>
    </xf>
    <xf numFmtId="0" fontId="23" fillId="22" borderId="17" xfId="54" applyFont="1" applyFill="1" applyBorder="1" applyAlignment="1">
      <alignment horizontal="center" vertical="center" textRotation="90" wrapText="1"/>
      <protection/>
    </xf>
    <xf numFmtId="0" fontId="23" fillId="22" borderId="48" xfId="54" applyFont="1" applyFill="1" applyBorder="1" applyAlignment="1">
      <alignment horizontal="center" vertical="center" textRotation="90" wrapText="1"/>
      <protection/>
    </xf>
    <xf numFmtId="0" fontId="23" fillId="22" borderId="49" xfId="54" applyFont="1" applyFill="1" applyBorder="1" applyAlignment="1">
      <alignment horizontal="center" vertical="center" textRotation="90" wrapText="1"/>
      <protection/>
    </xf>
    <xf numFmtId="0" fontId="36" fillId="18" borderId="14" xfId="54" applyFont="1" applyFill="1" applyBorder="1" applyAlignment="1">
      <alignment horizontal="center" vertical="center" textRotation="90" wrapText="1"/>
      <protection/>
    </xf>
    <xf numFmtId="0" fontId="36" fillId="18" borderId="51" xfId="54" applyFont="1" applyFill="1" applyBorder="1" applyAlignment="1">
      <alignment horizontal="center" vertical="center" textRotation="90" wrapText="1"/>
      <protection/>
    </xf>
    <xf numFmtId="0" fontId="23" fillId="22" borderId="51" xfId="54" applyFont="1" applyFill="1" applyBorder="1" applyAlignment="1">
      <alignment horizontal="center" vertical="center" wrapText="1"/>
      <protection/>
    </xf>
    <xf numFmtId="0" fontId="23" fillId="22" borderId="12" xfId="54" applyFont="1" applyFill="1" applyBorder="1" applyAlignment="1">
      <alignment horizontal="center" vertical="center" wrapText="1"/>
      <protection/>
    </xf>
    <xf numFmtId="0" fontId="32" fillId="24" borderId="56" xfId="54" applyFont="1" applyFill="1" applyBorder="1" applyAlignment="1">
      <alignment horizontal="center" vertical="center" shrinkToFit="1"/>
      <protection/>
    </xf>
    <xf numFmtId="0" fontId="1" fillId="24" borderId="57" xfId="57" applyFill="1" applyBorder="1">
      <alignment/>
      <protection/>
    </xf>
    <xf numFmtId="0" fontId="38" fillId="18" borderId="47" xfId="0" applyFont="1" applyFill="1" applyBorder="1" applyAlignment="1">
      <alignment horizontal="center" vertical="center" wrapText="1"/>
    </xf>
    <xf numFmtId="0" fontId="38" fillId="18" borderId="34" xfId="0" applyFont="1" applyFill="1" applyBorder="1" applyAlignment="1">
      <alignment horizontal="center" vertical="center" wrapText="1"/>
    </xf>
    <xf numFmtId="0" fontId="38" fillId="18" borderId="50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8" fillId="18" borderId="14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38" fillId="18" borderId="51" xfId="0" applyFont="1" applyFill="1" applyBorder="1" applyAlignment="1">
      <alignment horizontal="center" vertical="center" wrapText="1"/>
    </xf>
    <xf numFmtId="0" fontId="38" fillId="18" borderId="13" xfId="0" applyFont="1" applyFill="1" applyBorder="1" applyAlignment="1">
      <alignment horizontal="center" vertical="center" wrapText="1"/>
    </xf>
    <xf numFmtId="9" fontId="41" fillId="0" borderId="47" xfId="0" applyNumberFormat="1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9" fontId="41" fillId="0" borderId="34" xfId="0" applyNumberFormat="1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7" xfId="60" applyNumberFormat="1" applyFont="1" applyBorder="1" applyAlignment="1">
      <alignment horizontal="center" vertical="center" wrapText="1"/>
    </xf>
    <xf numFmtId="0" fontId="22" fillId="0" borderId="50" xfId="60" applyNumberFormat="1" applyFont="1" applyBorder="1" applyAlignment="1">
      <alignment horizontal="center" vertical="center" wrapText="1"/>
    </xf>
    <xf numFmtId="15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5" fontId="22" fillId="0" borderId="47" xfId="0" applyNumberFormat="1" applyFont="1" applyBorder="1" applyAlignment="1">
      <alignment horizontal="center"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38" fillId="18" borderId="11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horizontal="center" vertical="center" wrapText="1"/>
    </xf>
    <xf numFmtId="0" fontId="38" fillId="18" borderId="0" xfId="0" applyFont="1" applyFill="1" applyBorder="1" applyAlignment="1">
      <alignment horizontal="center" vertical="center" wrapText="1"/>
    </xf>
    <xf numFmtId="0" fontId="38" fillId="18" borderId="1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51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38" fillId="18" borderId="47" xfId="0" applyFont="1" applyFill="1" applyBorder="1" applyAlignment="1">
      <alignment horizontal="left" vertical="center" wrapText="1"/>
    </xf>
    <xf numFmtId="0" fontId="38" fillId="18" borderId="34" xfId="0" applyFont="1" applyFill="1" applyBorder="1" applyAlignment="1">
      <alignment horizontal="left" vertical="center" wrapText="1"/>
    </xf>
    <xf numFmtId="0" fontId="38" fillId="18" borderId="5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5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9" fontId="22" fillId="0" borderId="47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22" fillId="0" borderId="34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0" fontId="22" fillId="16" borderId="47" xfId="0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22" fillId="16" borderId="50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/>
    </xf>
    <xf numFmtId="0" fontId="42" fillId="0" borderId="47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8" fillId="18" borderId="47" xfId="57" applyFont="1" applyFill="1" applyBorder="1" applyAlignment="1">
      <alignment horizontal="center" vertical="center" wrapText="1"/>
      <protection/>
    </xf>
    <xf numFmtId="0" fontId="38" fillId="18" borderId="34" xfId="57" applyFont="1" applyFill="1" applyBorder="1" applyAlignment="1">
      <alignment horizontal="center" vertical="center" wrapText="1"/>
      <protection/>
    </xf>
    <xf numFmtId="0" fontId="38" fillId="18" borderId="50" xfId="57" applyFont="1" applyFill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 vertical="center" wrapText="1"/>
      <protection/>
    </xf>
    <xf numFmtId="0" fontId="22" fillId="0" borderId="34" xfId="57" applyFont="1" applyBorder="1" applyAlignment="1">
      <alignment horizontal="center" vertical="center" wrapText="1"/>
      <protection/>
    </xf>
    <xf numFmtId="0" fontId="22" fillId="0" borderId="50" xfId="57" applyFont="1" applyBorder="1" applyAlignment="1">
      <alignment horizontal="center" vertical="center" wrapText="1"/>
      <protection/>
    </xf>
    <xf numFmtId="0" fontId="38" fillId="18" borderId="14" xfId="57" applyFont="1" applyFill="1" applyBorder="1" applyAlignment="1">
      <alignment horizontal="center" vertical="center" wrapText="1"/>
      <protection/>
    </xf>
    <xf numFmtId="0" fontId="38" fillId="18" borderId="16" xfId="57" applyFont="1" applyFill="1" applyBorder="1" applyAlignment="1">
      <alignment horizontal="center" vertical="center" wrapText="1"/>
      <protection/>
    </xf>
    <xf numFmtId="0" fontId="38" fillId="18" borderId="51" xfId="57" applyFont="1" applyFill="1" applyBorder="1" applyAlignment="1">
      <alignment horizontal="center" vertical="center" wrapText="1"/>
      <protection/>
    </xf>
    <xf numFmtId="0" fontId="38" fillId="18" borderId="13" xfId="57" applyFont="1" applyFill="1" applyBorder="1" applyAlignment="1">
      <alignment horizontal="center" vertical="center" wrapText="1"/>
      <protection/>
    </xf>
    <xf numFmtId="0" fontId="39" fillId="0" borderId="14" xfId="57" applyFont="1" applyBorder="1" applyAlignment="1">
      <alignment horizontal="center" vertical="top" wrapText="1"/>
      <protection/>
    </xf>
    <xf numFmtId="0" fontId="39" fillId="0" borderId="16" xfId="57" applyFont="1" applyBorder="1" applyAlignment="1">
      <alignment horizontal="center" vertical="top" wrapText="1"/>
      <protection/>
    </xf>
    <xf numFmtId="0" fontId="39" fillId="0" borderId="10" xfId="57" applyFont="1" applyBorder="1" applyAlignment="1">
      <alignment horizontal="center" vertical="top" wrapText="1"/>
      <protection/>
    </xf>
    <xf numFmtId="0" fontId="39" fillId="0" borderId="11" xfId="57" applyFont="1" applyBorder="1" applyAlignment="1">
      <alignment horizontal="center" vertical="top" wrapText="1"/>
      <protection/>
    </xf>
    <xf numFmtId="0" fontId="39" fillId="0" borderId="51" xfId="57" applyFont="1" applyBorder="1" applyAlignment="1">
      <alignment horizontal="center" vertical="top" wrapText="1"/>
      <protection/>
    </xf>
    <xf numFmtId="0" fontId="39" fillId="0" borderId="13" xfId="57" applyFont="1" applyBorder="1" applyAlignment="1">
      <alignment horizontal="center" vertical="top" wrapText="1"/>
      <protection/>
    </xf>
    <xf numFmtId="0" fontId="39" fillId="0" borderId="14" xfId="57" applyFont="1" applyBorder="1" applyAlignment="1">
      <alignment horizontal="left" vertical="top" wrapText="1"/>
      <protection/>
    </xf>
    <xf numFmtId="0" fontId="39" fillId="0" borderId="15" xfId="57" applyFont="1" applyBorder="1" applyAlignment="1">
      <alignment horizontal="left" vertical="top" wrapText="1"/>
      <protection/>
    </xf>
    <xf numFmtId="0" fontId="39" fillId="0" borderId="16" xfId="57" applyFont="1" applyBorder="1" applyAlignment="1">
      <alignment horizontal="left" vertical="top" wrapText="1"/>
      <protection/>
    </xf>
    <xf numFmtId="0" fontId="39" fillId="0" borderId="10" xfId="57" applyFont="1" applyBorder="1" applyAlignment="1">
      <alignment horizontal="left" vertical="top" wrapText="1"/>
      <protection/>
    </xf>
    <xf numFmtId="0" fontId="39" fillId="0" borderId="0" xfId="57" applyFont="1" applyBorder="1" applyAlignment="1">
      <alignment horizontal="left" vertical="top" wrapText="1"/>
      <protection/>
    </xf>
    <xf numFmtId="0" fontId="39" fillId="0" borderId="11" xfId="57" applyFont="1" applyBorder="1" applyAlignment="1">
      <alignment horizontal="left" vertical="top" wrapText="1"/>
      <protection/>
    </xf>
    <xf numFmtId="0" fontId="39" fillId="0" borderId="51" xfId="57" applyFont="1" applyBorder="1" applyAlignment="1">
      <alignment horizontal="left" vertical="top" wrapText="1"/>
      <protection/>
    </xf>
    <xf numFmtId="0" fontId="39" fillId="0" borderId="12" xfId="57" applyFont="1" applyBorder="1" applyAlignment="1">
      <alignment horizontal="left" vertical="top" wrapText="1"/>
      <protection/>
    </xf>
    <xf numFmtId="0" fontId="39" fillId="0" borderId="13" xfId="57" applyFont="1" applyBorder="1" applyAlignment="1">
      <alignment horizontal="left" vertical="top" wrapText="1"/>
      <protection/>
    </xf>
    <xf numFmtId="0" fontId="39" fillId="0" borderId="15" xfId="57" applyFont="1" applyBorder="1" applyAlignment="1">
      <alignment horizontal="center" vertical="top" wrapText="1"/>
      <protection/>
    </xf>
    <xf numFmtId="0" fontId="39" fillId="0" borderId="0" xfId="57" applyFont="1" applyBorder="1" applyAlignment="1">
      <alignment horizontal="center" vertical="top" wrapText="1"/>
      <protection/>
    </xf>
    <xf numFmtId="0" fontId="39" fillId="0" borderId="12" xfId="57" applyFont="1" applyBorder="1" applyAlignment="1">
      <alignment horizontal="center" vertical="top" wrapText="1"/>
      <protection/>
    </xf>
    <xf numFmtId="9" fontId="41" fillId="0" borderId="47" xfId="57" applyNumberFormat="1" applyFont="1" applyBorder="1" applyAlignment="1">
      <alignment horizontal="center" vertical="center" wrapText="1"/>
      <protection/>
    </xf>
    <xf numFmtId="0" fontId="41" fillId="0" borderId="50" xfId="57" applyFont="1" applyBorder="1" applyAlignment="1">
      <alignment horizontal="center" vertical="center" wrapText="1"/>
      <protection/>
    </xf>
    <xf numFmtId="15" fontId="22" fillId="0" borderId="47" xfId="57" applyNumberFormat="1" applyFont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/>
      <protection/>
    </xf>
    <xf numFmtId="0" fontId="22" fillId="0" borderId="34" xfId="57" applyFont="1" applyBorder="1" applyAlignment="1">
      <alignment horizontal="center"/>
      <protection/>
    </xf>
    <xf numFmtId="0" fontId="22" fillId="0" borderId="50" xfId="57" applyFont="1" applyBorder="1" applyAlignment="1">
      <alignment horizontal="center"/>
      <protection/>
    </xf>
    <xf numFmtId="0" fontId="38" fillId="18" borderId="10" xfId="57" applyFont="1" applyFill="1" applyBorder="1" applyAlignment="1">
      <alignment horizontal="center" vertical="center" wrapText="1"/>
      <protection/>
    </xf>
    <xf numFmtId="0" fontId="38" fillId="18" borderId="11" xfId="57" applyFont="1" applyFill="1" applyBorder="1" applyAlignment="1">
      <alignment horizontal="center" vertical="center" wrapText="1"/>
      <protection/>
    </xf>
    <xf numFmtId="0" fontId="38" fillId="18" borderId="15" xfId="57" applyFont="1" applyFill="1" applyBorder="1" applyAlignment="1">
      <alignment horizontal="center" vertical="center" wrapText="1"/>
      <protection/>
    </xf>
    <xf numFmtId="0" fontId="38" fillId="18" borderId="0" xfId="57" applyFont="1" applyFill="1" applyBorder="1" applyAlignment="1">
      <alignment horizontal="center" vertical="center" wrapText="1"/>
      <protection/>
    </xf>
    <xf numFmtId="0" fontId="38" fillId="18" borderId="12" xfId="57" applyFont="1" applyFill="1" applyBorder="1" applyAlignment="1">
      <alignment horizontal="center" vertical="center" wrapText="1"/>
      <protection/>
    </xf>
    <xf numFmtId="0" fontId="23" fillId="0" borderId="4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0" fontId="22" fillId="0" borderId="47" xfId="0" applyNumberFormat="1" applyFont="1" applyBorder="1" applyAlignment="1">
      <alignment horizontal="center" vertical="center" wrapText="1"/>
    </xf>
    <xf numFmtId="0" fontId="22" fillId="0" borderId="50" xfId="0" applyNumberFormat="1" applyFont="1" applyBorder="1" applyAlignment="1">
      <alignment horizontal="center" vertical="center" wrapText="1"/>
    </xf>
    <xf numFmtId="15" fontId="22" fillId="0" borderId="47" xfId="0" applyNumberFormat="1" applyFont="1" applyBorder="1" applyAlignment="1">
      <alignment horizontal="left" vertical="center" wrapText="1"/>
    </xf>
    <xf numFmtId="0" fontId="46" fillId="18" borderId="47" xfId="0" applyFont="1" applyFill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50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5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51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 wrapText="1"/>
    </xf>
    <xf numFmtId="1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 vertical="center" wrapText="1"/>
    </xf>
    <xf numFmtId="0" fontId="38" fillId="18" borderId="50" xfId="0" applyFont="1" applyFill="1" applyBorder="1" applyAlignment="1">
      <alignment horizontal="center" vertical="center" wrapText="1"/>
    </xf>
    <xf numFmtId="0" fontId="47" fillId="18" borderId="17" xfId="55" applyFont="1" applyFill="1" applyBorder="1" applyAlignment="1">
      <alignment horizontal="center" vertical="center" textRotation="90" wrapText="1"/>
      <protection/>
    </xf>
    <xf numFmtId="0" fontId="47" fillId="18" borderId="48" xfId="55" applyFont="1" applyFill="1" applyBorder="1" applyAlignment="1">
      <alignment horizontal="center" vertical="center" textRotation="90" wrapText="1"/>
      <protection/>
    </xf>
    <xf numFmtId="0" fontId="47" fillId="18" borderId="49" xfId="55" applyFont="1" applyFill="1" applyBorder="1" applyAlignment="1">
      <alignment horizontal="center" vertical="center" textRotation="90" wrapText="1"/>
      <protection/>
    </xf>
    <xf numFmtId="0" fontId="47" fillId="25" borderId="17" xfId="55" applyFont="1" applyFill="1" applyBorder="1" applyAlignment="1">
      <alignment horizontal="center" vertical="center" textRotation="90" wrapText="1"/>
      <protection/>
    </xf>
    <xf numFmtId="0" fontId="47" fillId="25" borderId="48" xfId="55" applyFont="1" applyFill="1" applyBorder="1" applyAlignment="1">
      <alignment horizontal="center" vertical="center" textRotation="90" wrapText="1"/>
      <protection/>
    </xf>
    <xf numFmtId="0" fontId="47" fillId="25" borderId="49" xfId="55" applyFont="1" applyFill="1" applyBorder="1" applyAlignment="1">
      <alignment horizontal="center" vertical="center" textRotation="90" wrapText="1"/>
      <protection/>
    </xf>
    <xf numFmtId="0" fontId="36" fillId="11" borderId="17" xfId="55" applyFont="1" applyFill="1" applyBorder="1" applyAlignment="1">
      <alignment horizontal="center" vertical="center" textRotation="90" wrapText="1"/>
      <protection/>
    </xf>
    <xf numFmtId="0" fontId="36" fillId="11" borderId="48" xfId="55" applyFont="1" applyFill="1" applyBorder="1" applyAlignment="1">
      <alignment horizontal="center" vertical="center" textRotation="90" wrapText="1"/>
      <protection/>
    </xf>
    <xf numFmtId="0" fontId="36" fillId="11" borderId="49" xfId="55" applyFont="1" applyFill="1" applyBorder="1" applyAlignment="1">
      <alignment horizontal="center" vertical="center" textRotation="90" wrapText="1"/>
      <protection/>
    </xf>
    <xf numFmtId="0" fontId="22" fillId="0" borderId="47" xfId="55" applyFont="1" applyBorder="1" applyAlignment="1">
      <alignment horizontal="center" vertical="center" wrapText="1"/>
      <protection/>
    </xf>
    <xf numFmtId="0" fontId="22" fillId="0" borderId="34" xfId="55" applyFont="1" applyBorder="1" applyAlignment="1">
      <alignment horizontal="center" vertical="center" wrapText="1"/>
      <protection/>
    </xf>
    <xf numFmtId="0" fontId="22" fillId="0" borderId="50" xfId="55" applyFont="1" applyBorder="1" applyAlignment="1">
      <alignment horizontal="center" vertical="center" wrapText="1"/>
      <protection/>
    </xf>
    <xf numFmtId="0" fontId="22" fillId="0" borderId="47" xfId="55" applyFont="1" applyBorder="1" applyAlignment="1">
      <alignment horizontal="center"/>
      <protection/>
    </xf>
    <xf numFmtId="0" fontId="22" fillId="0" borderId="34" xfId="55" applyFont="1" applyBorder="1" applyAlignment="1">
      <alignment horizontal="center"/>
      <protection/>
    </xf>
    <xf numFmtId="0" fontId="22" fillId="0" borderId="50" xfId="55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38" fillId="11" borderId="47" xfId="55" applyFont="1" applyFill="1" applyBorder="1" applyAlignment="1">
      <alignment horizontal="center" vertical="center"/>
      <protection/>
    </xf>
    <xf numFmtId="0" fontId="38" fillId="11" borderId="34" xfId="55" applyFont="1" applyFill="1" applyBorder="1" applyAlignment="1">
      <alignment horizontal="center" vertical="center"/>
      <protection/>
    </xf>
    <xf numFmtId="0" fontId="38" fillId="11" borderId="50" xfId="55" applyFont="1" applyFill="1" applyBorder="1" applyAlignment="1">
      <alignment horizontal="center" vertical="center"/>
      <protection/>
    </xf>
    <xf numFmtId="0" fontId="23" fillId="22" borderId="47" xfId="55" applyFont="1" applyFill="1" applyBorder="1" applyAlignment="1">
      <alignment horizontal="center" vertical="center" wrapText="1"/>
      <protection/>
    </xf>
    <xf numFmtId="0" fontId="23" fillId="22" borderId="16" xfId="55" applyFont="1" applyFill="1" applyBorder="1" applyAlignment="1">
      <alignment horizontal="center" vertical="center" wrapText="1"/>
      <protection/>
    </xf>
    <xf numFmtId="0" fontId="47" fillId="18" borderId="0" xfId="55" applyFont="1" applyFill="1" applyBorder="1" applyAlignment="1">
      <alignment horizontal="center" vertical="center" textRotation="90" wrapText="1"/>
      <protection/>
    </xf>
    <xf numFmtId="0" fontId="47" fillId="18" borderId="12" xfId="55" applyFont="1" applyFill="1" applyBorder="1" applyAlignment="1">
      <alignment horizontal="center" vertical="center" textRotation="90" wrapText="1"/>
      <protection/>
    </xf>
    <xf numFmtId="0" fontId="25" fillId="22" borderId="47" xfId="55" applyFont="1" applyFill="1" applyBorder="1" applyAlignment="1">
      <alignment horizontal="center" vertical="center" wrapText="1"/>
      <protection/>
    </xf>
    <xf numFmtId="0" fontId="25" fillId="22" borderId="12" xfId="55" applyFont="1" applyFill="1" applyBorder="1" applyAlignment="1">
      <alignment horizontal="center" vertical="center" wrapText="1"/>
      <protection/>
    </xf>
    <xf numFmtId="0" fontId="25" fillId="22" borderId="50" xfId="55" applyFont="1" applyFill="1" applyBorder="1" applyAlignment="1">
      <alignment horizontal="center" vertical="center" wrapText="1"/>
      <protection/>
    </xf>
    <xf numFmtId="0" fontId="25" fillId="22" borderId="34" xfId="55" applyFont="1" applyFill="1" applyBorder="1" applyAlignment="1">
      <alignment horizontal="center" vertical="center" wrapText="1"/>
      <protection/>
    </xf>
    <xf numFmtId="0" fontId="48" fillId="18" borderId="14" xfId="55" applyFont="1" applyFill="1" applyBorder="1" applyAlignment="1">
      <alignment horizontal="center" vertical="center" textRotation="90" wrapText="1"/>
      <protection/>
    </xf>
    <xf numFmtId="0" fontId="48" fillId="18" borderId="10" xfId="55" applyFont="1" applyFill="1" applyBorder="1" applyAlignment="1">
      <alignment horizontal="center" vertical="center" textRotation="90" wrapText="1"/>
      <protection/>
    </xf>
    <xf numFmtId="0" fontId="48" fillId="18" borderId="51" xfId="55" applyFont="1" applyFill="1" applyBorder="1" applyAlignment="1">
      <alignment horizontal="center" vertical="center" textRotation="90" wrapText="1"/>
      <protection/>
    </xf>
    <xf numFmtId="0" fontId="23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4" xfId="55"/>
    <cellStyle name="Normal 7" xfId="56"/>
    <cellStyle name="Normal_Desarrollo Talleres 6-8-9 y 10" xfId="57"/>
    <cellStyle name="Normal_FORMATO TALLER ETAPA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2</xdr:col>
      <xdr:colOff>381000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24050"/>
          <a:ext cx="2028825" cy="3971925"/>
        </a:xfrm>
        <a:prstGeom prst="flowChartDisplay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Hacer enfásis en nuestra certificación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 9001:2000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Seguir en la metodología "Just in Time"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*Selección rigurosa de proveedores</a:t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6</xdr:col>
      <xdr:colOff>390525</xdr:colOff>
      <xdr:row>27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152650" y="1895475"/>
          <a:ext cx="2257425" cy="3981450"/>
        </a:xfrm>
        <a:prstGeom prst="flowChartDisplay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Verificar que los procesos tanto de producción como  de logística sean conformes a la norma en la que la empresa está certificada.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Mejoramiento de la cadena logísitica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Ampliar la gama de oferta de nuestros productos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142875</xdr:colOff>
      <xdr:row>7</xdr:row>
      <xdr:rowOff>38100</xdr:rowOff>
    </xdr:from>
    <xdr:to>
      <xdr:col>10</xdr:col>
      <xdr:colOff>66675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19625" y="1933575"/>
          <a:ext cx="2085975" cy="3962400"/>
        </a:xfrm>
        <a:prstGeom prst="flowChartDisplay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Mejorar continuamente nuestro método de selección de los clientes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Administración eficiente de las no conformidades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Servicio al cliente excepcional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*Asesoría técnica a nuestros clientes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200025</xdr:colOff>
      <xdr:row>7</xdr:row>
      <xdr:rowOff>0</xdr:rowOff>
    </xdr:from>
    <xdr:to>
      <xdr:col>14</xdr:col>
      <xdr:colOff>276225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286625" y="1895475"/>
          <a:ext cx="2057400" cy="4000500"/>
        </a:xfrm>
        <a:prstGeom prst="flowChartDisplay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Desarrollo y diseño de nuevos productos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Creación de alianzas estratégicas para innovar nuestros productos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Identificación de oportunidades para lanzar nuevos productos</a:t>
          </a:r>
        </a:p>
      </xdr:txBody>
    </xdr:sp>
    <xdr:clientData/>
  </xdr:twoCellAnchor>
  <xdr:twoCellAnchor>
    <xdr:from>
      <xdr:col>14</xdr:col>
      <xdr:colOff>390525</xdr:colOff>
      <xdr:row>6</xdr:row>
      <xdr:rowOff>238125</xdr:rowOff>
    </xdr:from>
    <xdr:to>
      <xdr:col>17</xdr:col>
      <xdr:colOff>228600</xdr:colOff>
      <xdr:row>27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9458325" y="1876425"/>
          <a:ext cx="2276475" cy="4010025"/>
        </a:xfrm>
        <a:prstGeom prst="flowChartDisplay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Fabricar nuestros productos y ser amigos del medioambiente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Procurar que nuestros obreros tengan la mayor seguridad posibles en sus labores cuidando su salud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Mayor apoyo a la comunidad a través de donaciones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30</xdr:row>
      <xdr:rowOff>0</xdr:rowOff>
    </xdr:from>
    <xdr:to>
      <xdr:col>10</xdr:col>
      <xdr:colOff>114300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01050" y="79819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" y="79819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86125" y="7981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716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533400</xdr:colOff>
      <xdr:row>30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971800" y="79819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30</xdr:row>
      <xdr:rowOff>0</xdr:rowOff>
    </xdr:from>
    <xdr:to>
      <xdr:col>3</xdr:col>
      <xdr:colOff>885825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8576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781050</xdr:colOff>
      <xdr:row>30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153275" y="79819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324725" y="79819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7</xdr:col>
      <xdr:colOff>838200</xdr:colOff>
      <xdr:row>30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7924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7924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7924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7924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7924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0</xdr:rowOff>
    </xdr:from>
    <xdr:to>
      <xdr:col>8</xdr:col>
      <xdr:colOff>838200</xdr:colOff>
      <xdr:row>30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372475" y="79819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7924800" y="798195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Line 29"/>
        <xdr:cNvSpPr>
          <a:spLocks/>
        </xdr:cNvSpPr>
      </xdr:nvSpPr>
      <xdr:spPr>
        <a:xfrm>
          <a:off x="7924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Line 30"/>
        <xdr:cNvSpPr>
          <a:spLocks/>
        </xdr:cNvSpPr>
      </xdr:nvSpPr>
      <xdr:spPr>
        <a:xfrm>
          <a:off x="7924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7924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142875</xdr:rowOff>
    </xdr:from>
    <xdr:to>
      <xdr:col>8</xdr:col>
      <xdr:colOff>0</xdr:colOff>
      <xdr:row>24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7924800" y="6610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923925</xdr:colOff>
      <xdr:row>26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6962775" y="66960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733425</xdr:colOff>
      <xdr:row>26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1076325" y="66960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24</xdr:row>
      <xdr:rowOff>190500</xdr:rowOff>
    </xdr:from>
    <xdr:to>
      <xdr:col>3</xdr:col>
      <xdr:colOff>876300</xdr:colOff>
      <xdr:row>26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3038475" y="6657975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1</xdr:col>
      <xdr:colOff>581025</xdr:colOff>
      <xdr:row>28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1571625" y="6600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142875</xdr:rowOff>
    </xdr:from>
    <xdr:to>
      <xdr:col>2</xdr:col>
      <xdr:colOff>990600</xdr:colOff>
      <xdr:row>28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1571625" y="7610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838200</xdr:colOff>
      <xdr:row>28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1676400" y="69532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228600</xdr:rowOff>
    </xdr:from>
    <xdr:to>
      <xdr:col>2</xdr:col>
      <xdr:colOff>0</xdr:colOff>
      <xdr:row>28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1914525" y="7181850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266700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2085975" y="721042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28575</xdr:rowOff>
    </xdr:from>
    <xdr:to>
      <xdr:col>2</xdr:col>
      <xdr:colOff>552450</xdr:colOff>
      <xdr:row>28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2381250" y="723900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533400</xdr:colOff>
      <xdr:row>28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2971800" y="75247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1</xdr:col>
      <xdr:colOff>990600</xdr:colOff>
      <xdr:row>28</xdr:row>
      <xdr:rowOff>257175</xdr:rowOff>
    </xdr:from>
    <xdr:to>
      <xdr:col>2</xdr:col>
      <xdr:colOff>457200</xdr:colOff>
      <xdr:row>29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1981200" y="7724775"/>
          <a:ext cx="457200" cy="2286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123825</xdr:rowOff>
    </xdr:from>
    <xdr:to>
      <xdr:col>3</xdr:col>
      <xdr:colOff>638175</xdr:colOff>
      <xdr:row>28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3609975" y="6591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28</xdr:row>
      <xdr:rowOff>133350</xdr:rowOff>
    </xdr:from>
    <xdr:to>
      <xdr:col>4</xdr:col>
      <xdr:colOff>971550</xdr:colOff>
      <xdr:row>28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3609975" y="7600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542925</xdr:colOff>
      <xdr:row>28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4953000" y="751522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28</xdr:row>
      <xdr:rowOff>257175</xdr:rowOff>
    </xdr:from>
    <xdr:to>
      <xdr:col>4</xdr:col>
      <xdr:colOff>581025</xdr:colOff>
      <xdr:row>29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3962400" y="7724775"/>
          <a:ext cx="581025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142875</xdr:rowOff>
    </xdr:from>
    <xdr:to>
      <xdr:col>3</xdr:col>
      <xdr:colOff>876300</xdr:colOff>
      <xdr:row>27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3609975" y="70961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133350</xdr:rowOff>
    </xdr:from>
    <xdr:to>
      <xdr:col>4</xdr:col>
      <xdr:colOff>133350</xdr:colOff>
      <xdr:row>26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3848100" y="70866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180975</xdr:rowOff>
    </xdr:from>
    <xdr:to>
      <xdr:col>4</xdr:col>
      <xdr:colOff>609600</xdr:colOff>
      <xdr:row>26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4105275" y="68770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114300</xdr:rowOff>
    </xdr:from>
    <xdr:to>
      <xdr:col>4</xdr:col>
      <xdr:colOff>838200</xdr:colOff>
      <xdr:row>25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4572000" y="681037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142875</xdr:rowOff>
    </xdr:from>
    <xdr:to>
      <xdr:col>5</xdr:col>
      <xdr:colOff>962025</xdr:colOff>
      <xdr:row>26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5019675" y="66103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24</xdr:row>
      <xdr:rowOff>152400</xdr:rowOff>
    </xdr:from>
    <xdr:to>
      <xdr:col>5</xdr:col>
      <xdr:colOff>704850</xdr:colOff>
      <xdr:row>28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5657850" y="66198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161925</xdr:rowOff>
    </xdr:from>
    <xdr:to>
      <xdr:col>6</xdr:col>
      <xdr:colOff>990600</xdr:colOff>
      <xdr:row>28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5657850" y="76295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26</xdr:row>
      <xdr:rowOff>19050</xdr:rowOff>
    </xdr:from>
    <xdr:to>
      <xdr:col>5</xdr:col>
      <xdr:colOff>838200</xdr:colOff>
      <xdr:row>28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5657850" y="697230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161925</xdr:rowOff>
    </xdr:from>
    <xdr:to>
      <xdr:col>6</xdr:col>
      <xdr:colOff>57150</xdr:colOff>
      <xdr:row>28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5924550" y="71151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257175</xdr:rowOff>
    </xdr:from>
    <xdr:to>
      <xdr:col>6</xdr:col>
      <xdr:colOff>390525</xdr:colOff>
      <xdr:row>28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6172200" y="746760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133350</xdr:rowOff>
    </xdr:from>
    <xdr:to>
      <xdr:col>6</xdr:col>
      <xdr:colOff>704850</xdr:colOff>
      <xdr:row>28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6496050" y="708660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76200</xdr:rowOff>
    </xdr:from>
    <xdr:to>
      <xdr:col>7</xdr:col>
      <xdr:colOff>638175</xdr:colOff>
      <xdr:row>29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7010400" y="75438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962025</xdr:colOff>
      <xdr:row>28</xdr:row>
      <xdr:rowOff>257175</xdr:rowOff>
    </xdr:from>
    <xdr:to>
      <xdr:col>6</xdr:col>
      <xdr:colOff>590550</xdr:colOff>
      <xdr:row>29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5915025" y="7724775"/>
          <a:ext cx="619125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26</xdr:row>
      <xdr:rowOff>9525</xdr:rowOff>
    </xdr:from>
    <xdr:to>
      <xdr:col>5</xdr:col>
      <xdr:colOff>838200</xdr:colOff>
      <xdr:row>26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715000" y="696277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26</xdr:row>
      <xdr:rowOff>114300</xdr:rowOff>
    </xdr:from>
    <xdr:to>
      <xdr:col>6</xdr:col>
      <xdr:colOff>295275</xdr:colOff>
      <xdr:row>27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5943600" y="706755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238125</xdr:rowOff>
    </xdr:from>
    <xdr:to>
      <xdr:col>6</xdr:col>
      <xdr:colOff>638175</xdr:colOff>
      <xdr:row>27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6248400" y="719137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704850</xdr:colOff>
      <xdr:row>29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7924800" y="7724775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0</xdr:rowOff>
    </xdr:from>
    <xdr:to>
      <xdr:col>8</xdr:col>
      <xdr:colOff>923925</xdr:colOff>
      <xdr:row>28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7800975" y="6696075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0</xdr:rowOff>
    </xdr:from>
    <xdr:to>
      <xdr:col>8</xdr:col>
      <xdr:colOff>838200</xdr:colOff>
      <xdr:row>26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8267700" y="695325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25</xdr:row>
      <xdr:rowOff>180975</xdr:rowOff>
    </xdr:from>
    <xdr:to>
      <xdr:col>8</xdr:col>
      <xdr:colOff>342900</xdr:colOff>
      <xdr:row>26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7924800" y="687705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85725</xdr:rowOff>
    </xdr:from>
    <xdr:to>
      <xdr:col>10</xdr:col>
      <xdr:colOff>200025</xdr:colOff>
      <xdr:row>25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9296400" y="6553200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9</xdr:col>
      <xdr:colOff>285750</xdr:colOff>
      <xdr:row>28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9201150" y="66198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990600</xdr:colOff>
      <xdr:row>28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9544050" y="7629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66675</xdr:rowOff>
    </xdr:from>
    <xdr:to>
      <xdr:col>10</xdr:col>
      <xdr:colOff>866775</xdr:colOff>
      <xdr:row>29</xdr:row>
      <xdr:rowOff>200025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0296525" y="7791450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28</xdr:row>
      <xdr:rowOff>257175</xdr:rowOff>
    </xdr:from>
    <xdr:to>
      <xdr:col>10</xdr:col>
      <xdr:colOff>266700</xdr:colOff>
      <xdr:row>29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9553575" y="7724775"/>
          <a:ext cx="619125" cy="21907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26</xdr:row>
      <xdr:rowOff>9525</xdr:rowOff>
    </xdr:from>
    <xdr:to>
      <xdr:col>9</xdr:col>
      <xdr:colOff>990600</xdr:colOff>
      <xdr:row>28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9810750" y="6962775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26</xdr:row>
      <xdr:rowOff>142875</xdr:rowOff>
    </xdr:from>
    <xdr:to>
      <xdr:col>9</xdr:col>
      <xdr:colOff>828675</xdr:colOff>
      <xdr:row>28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9610725" y="70961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257175</xdr:rowOff>
    </xdr:from>
    <xdr:to>
      <xdr:col>9</xdr:col>
      <xdr:colOff>628650</xdr:colOff>
      <xdr:row>28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9410700" y="72104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9</xdr:col>
      <xdr:colOff>457200</xdr:colOff>
      <xdr:row>28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9191625" y="74676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142875</xdr:rowOff>
    </xdr:from>
    <xdr:to>
      <xdr:col>10</xdr:col>
      <xdr:colOff>190500</xdr:colOff>
      <xdr:row>28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9963150" y="70961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26</xdr:row>
      <xdr:rowOff>257175</xdr:rowOff>
    </xdr:from>
    <xdr:to>
      <xdr:col>10</xdr:col>
      <xdr:colOff>419100</xdr:colOff>
      <xdr:row>28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10191750" y="72104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657225</xdr:colOff>
      <xdr:row>28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10382250" y="74676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30</xdr:row>
      <xdr:rowOff>0</xdr:rowOff>
    </xdr:from>
    <xdr:to>
      <xdr:col>10</xdr:col>
      <xdr:colOff>114300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39050" y="79819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79819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24125" y="79819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8096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533400</xdr:colOff>
      <xdr:row>30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209800" y="79819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30</xdr:row>
      <xdr:rowOff>0</xdr:rowOff>
    </xdr:from>
    <xdr:to>
      <xdr:col>3</xdr:col>
      <xdr:colOff>885825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0956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781050</xdr:colOff>
      <xdr:row>30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391275" y="79819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6562725" y="79819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7</xdr:col>
      <xdr:colOff>838200</xdr:colOff>
      <xdr:row>30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7162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7162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7162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7162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7162800" y="79819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0</xdr:rowOff>
    </xdr:from>
    <xdr:to>
      <xdr:col>8</xdr:col>
      <xdr:colOff>838200</xdr:colOff>
      <xdr:row>30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7610475" y="79819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7162800" y="798195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Line 29"/>
        <xdr:cNvSpPr>
          <a:spLocks/>
        </xdr:cNvSpPr>
      </xdr:nvSpPr>
      <xdr:spPr>
        <a:xfrm>
          <a:off x="7162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Line 30"/>
        <xdr:cNvSpPr>
          <a:spLocks/>
        </xdr:cNvSpPr>
      </xdr:nvSpPr>
      <xdr:spPr>
        <a:xfrm>
          <a:off x="7162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7162800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142875</xdr:rowOff>
    </xdr:from>
    <xdr:to>
      <xdr:col>8</xdr:col>
      <xdr:colOff>0</xdr:colOff>
      <xdr:row>24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7162800" y="66103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923925</xdr:colOff>
      <xdr:row>26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6200775" y="66960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733425</xdr:colOff>
      <xdr:row>26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314325" y="66960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24</xdr:row>
      <xdr:rowOff>190500</xdr:rowOff>
    </xdr:from>
    <xdr:to>
      <xdr:col>3</xdr:col>
      <xdr:colOff>876300</xdr:colOff>
      <xdr:row>26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2276475" y="6657975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1</xdr:col>
      <xdr:colOff>581025</xdr:colOff>
      <xdr:row>28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809625" y="6600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142875</xdr:rowOff>
    </xdr:from>
    <xdr:to>
      <xdr:col>2</xdr:col>
      <xdr:colOff>990600</xdr:colOff>
      <xdr:row>28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809625" y="76104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838200</xdr:colOff>
      <xdr:row>28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914400" y="69532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228600</xdr:rowOff>
    </xdr:from>
    <xdr:to>
      <xdr:col>2</xdr:col>
      <xdr:colOff>0</xdr:colOff>
      <xdr:row>28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1152525" y="7181850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266700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1323975" y="721042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28575</xdr:rowOff>
    </xdr:from>
    <xdr:to>
      <xdr:col>2</xdr:col>
      <xdr:colOff>552450</xdr:colOff>
      <xdr:row>28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1619250" y="723900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533400</xdr:colOff>
      <xdr:row>28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2209800" y="75247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1</xdr:col>
      <xdr:colOff>990600</xdr:colOff>
      <xdr:row>28</xdr:row>
      <xdr:rowOff>257175</xdr:rowOff>
    </xdr:from>
    <xdr:to>
      <xdr:col>2</xdr:col>
      <xdr:colOff>457200</xdr:colOff>
      <xdr:row>29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1219200" y="7724775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123825</xdr:rowOff>
    </xdr:from>
    <xdr:to>
      <xdr:col>3</xdr:col>
      <xdr:colOff>638175</xdr:colOff>
      <xdr:row>28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2847975" y="6591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28</xdr:row>
      <xdr:rowOff>133350</xdr:rowOff>
    </xdr:from>
    <xdr:to>
      <xdr:col>4</xdr:col>
      <xdr:colOff>971550</xdr:colOff>
      <xdr:row>28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2847975" y="7600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542925</xdr:colOff>
      <xdr:row>28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4191000" y="751522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28</xdr:row>
      <xdr:rowOff>257175</xdr:rowOff>
    </xdr:from>
    <xdr:to>
      <xdr:col>4</xdr:col>
      <xdr:colOff>581025</xdr:colOff>
      <xdr:row>29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3200400" y="7724775"/>
          <a:ext cx="581025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142875</xdr:rowOff>
    </xdr:from>
    <xdr:to>
      <xdr:col>3</xdr:col>
      <xdr:colOff>876300</xdr:colOff>
      <xdr:row>27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2847975" y="70961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133350</xdr:rowOff>
    </xdr:from>
    <xdr:to>
      <xdr:col>4</xdr:col>
      <xdr:colOff>133350</xdr:colOff>
      <xdr:row>26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3086100" y="70866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180975</xdr:rowOff>
    </xdr:from>
    <xdr:to>
      <xdr:col>4</xdr:col>
      <xdr:colOff>609600</xdr:colOff>
      <xdr:row>26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3343275" y="68770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114300</xdr:rowOff>
    </xdr:from>
    <xdr:to>
      <xdr:col>4</xdr:col>
      <xdr:colOff>838200</xdr:colOff>
      <xdr:row>25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3810000" y="681037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142875</xdr:rowOff>
    </xdr:from>
    <xdr:to>
      <xdr:col>5</xdr:col>
      <xdr:colOff>962025</xdr:colOff>
      <xdr:row>26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4257675" y="66103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24</xdr:row>
      <xdr:rowOff>152400</xdr:rowOff>
    </xdr:from>
    <xdr:to>
      <xdr:col>5</xdr:col>
      <xdr:colOff>704850</xdr:colOff>
      <xdr:row>28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4895850" y="66198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161925</xdr:rowOff>
    </xdr:from>
    <xdr:to>
      <xdr:col>6</xdr:col>
      <xdr:colOff>990600</xdr:colOff>
      <xdr:row>28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4895850" y="76295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26</xdr:row>
      <xdr:rowOff>19050</xdr:rowOff>
    </xdr:from>
    <xdr:to>
      <xdr:col>5</xdr:col>
      <xdr:colOff>838200</xdr:colOff>
      <xdr:row>28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4895850" y="697230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161925</xdr:rowOff>
    </xdr:from>
    <xdr:to>
      <xdr:col>6</xdr:col>
      <xdr:colOff>57150</xdr:colOff>
      <xdr:row>28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5162550" y="71151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257175</xdr:rowOff>
    </xdr:from>
    <xdr:to>
      <xdr:col>6</xdr:col>
      <xdr:colOff>390525</xdr:colOff>
      <xdr:row>28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5410200" y="746760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133350</xdr:rowOff>
    </xdr:from>
    <xdr:to>
      <xdr:col>6</xdr:col>
      <xdr:colOff>704850</xdr:colOff>
      <xdr:row>28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5734050" y="708660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76200</xdr:rowOff>
    </xdr:from>
    <xdr:to>
      <xdr:col>7</xdr:col>
      <xdr:colOff>638175</xdr:colOff>
      <xdr:row>29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6248400" y="75438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962025</xdr:colOff>
      <xdr:row>28</xdr:row>
      <xdr:rowOff>257175</xdr:rowOff>
    </xdr:from>
    <xdr:to>
      <xdr:col>6</xdr:col>
      <xdr:colOff>590550</xdr:colOff>
      <xdr:row>29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5153025" y="7724775"/>
          <a:ext cx="619125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26</xdr:row>
      <xdr:rowOff>9525</xdr:rowOff>
    </xdr:from>
    <xdr:to>
      <xdr:col>5</xdr:col>
      <xdr:colOff>838200</xdr:colOff>
      <xdr:row>26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4953000" y="696277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26</xdr:row>
      <xdr:rowOff>114300</xdr:rowOff>
    </xdr:from>
    <xdr:to>
      <xdr:col>6</xdr:col>
      <xdr:colOff>295275</xdr:colOff>
      <xdr:row>27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5181600" y="706755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238125</xdr:rowOff>
    </xdr:from>
    <xdr:to>
      <xdr:col>6</xdr:col>
      <xdr:colOff>638175</xdr:colOff>
      <xdr:row>27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5486400" y="719137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704850</xdr:colOff>
      <xdr:row>29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7162800" y="7724775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0</xdr:rowOff>
    </xdr:from>
    <xdr:to>
      <xdr:col>8</xdr:col>
      <xdr:colOff>923925</xdr:colOff>
      <xdr:row>28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7038975" y="6696075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0</xdr:rowOff>
    </xdr:from>
    <xdr:to>
      <xdr:col>8</xdr:col>
      <xdr:colOff>838200</xdr:colOff>
      <xdr:row>26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7505700" y="695325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25</xdr:row>
      <xdr:rowOff>180975</xdr:rowOff>
    </xdr:from>
    <xdr:to>
      <xdr:col>8</xdr:col>
      <xdr:colOff>342900</xdr:colOff>
      <xdr:row>26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7162800" y="687705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85725</xdr:rowOff>
    </xdr:from>
    <xdr:to>
      <xdr:col>10</xdr:col>
      <xdr:colOff>200025</xdr:colOff>
      <xdr:row>25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8534400" y="6553200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9</xdr:col>
      <xdr:colOff>285750</xdr:colOff>
      <xdr:row>28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8439150" y="66198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990600</xdr:colOff>
      <xdr:row>28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8782050" y="76295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28</xdr:row>
      <xdr:rowOff>0</xdr:rowOff>
    </xdr:from>
    <xdr:to>
      <xdr:col>11</xdr:col>
      <xdr:colOff>171450</xdr:colOff>
      <xdr:row>28</xdr:row>
      <xdr:rowOff>142875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9829800" y="7467600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28</xdr:row>
      <xdr:rowOff>257175</xdr:rowOff>
    </xdr:from>
    <xdr:to>
      <xdr:col>10</xdr:col>
      <xdr:colOff>266700</xdr:colOff>
      <xdr:row>29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8791575" y="7724775"/>
          <a:ext cx="619125" cy="219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26</xdr:row>
      <xdr:rowOff>9525</xdr:rowOff>
    </xdr:from>
    <xdr:to>
      <xdr:col>9</xdr:col>
      <xdr:colOff>990600</xdr:colOff>
      <xdr:row>28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9048750" y="6962775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26</xdr:row>
      <xdr:rowOff>142875</xdr:rowOff>
    </xdr:from>
    <xdr:to>
      <xdr:col>9</xdr:col>
      <xdr:colOff>828675</xdr:colOff>
      <xdr:row>28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8848725" y="70961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257175</xdr:rowOff>
    </xdr:from>
    <xdr:to>
      <xdr:col>9</xdr:col>
      <xdr:colOff>628650</xdr:colOff>
      <xdr:row>28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8648700" y="72104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9</xdr:col>
      <xdr:colOff>457200</xdr:colOff>
      <xdr:row>28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8429625" y="74676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142875</xdr:rowOff>
    </xdr:from>
    <xdr:to>
      <xdr:col>10</xdr:col>
      <xdr:colOff>190500</xdr:colOff>
      <xdr:row>28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9201150" y="70961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26</xdr:row>
      <xdr:rowOff>257175</xdr:rowOff>
    </xdr:from>
    <xdr:to>
      <xdr:col>10</xdr:col>
      <xdr:colOff>419100</xdr:colOff>
      <xdr:row>28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9429750" y="72104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657225</xdr:colOff>
      <xdr:row>28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9620250" y="74676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152400</xdr:rowOff>
    </xdr:from>
    <xdr:to>
      <xdr:col>3</xdr:col>
      <xdr:colOff>9525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429375"/>
          <a:ext cx="2295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142875</xdr:rowOff>
    </xdr:from>
    <xdr:to>
      <xdr:col>4</xdr:col>
      <xdr:colOff>609600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419850"/>
          <a:ext cx="1495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219075</xdr:rowOff>
    </xdr:from>
    <xdr:to>
      <xdr:col>6</xdr:col>
      <xdr:colOff>1009650</xdr:colOff>
      <xdr:row>28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6238875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24</xdr:row>
      <xdr:rowOff>238125</xdr:rowOff>
    </xdr:from>
    <xdr:to>
      <xdr:col>9</xdr:col>
      <xdr:colOff>38100</xdr:colOff>
      <xdr:row>28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6515100"/>
          <a:ext cx="218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28575</xdr:rowOff>
    </xdr:from>
    <xdr:to>
      <xdr:col>10</xdr:col>
      <xdr:colOff>952500</xdr:colOff>
      <xdr:row>28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15450" y="630555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866775</xdr:colOff>
      <xdr:row>29</xdr:row>
      <xdr:rowOff>28575</xdr:rowOff>
    </xdr:from>
    <xdr:to>
      <xdr:col>6</xdr:col>
      <xdr:colOff>333375</xdr:colOff>
      <xdr:row>29</xdr:row>
      <xdr:rowOff>247650</xdr:rowOff>
    </xdr:to>
    <xdr:sp>
      <xdr:nvSpPr>
        <xdr:cNvPr id="6" name="Rectangle 57"/>
        <xdr:cNvSpPr>
          <a:spLocks/>
        </xdr:cNvSpPr>
      </xdr:nvSpPr>
      <xdr:spPr>
        <a:xfrm>
          <a:off x="5991225" y="7591425"/>
          <a:ext cx="457200" cy="21907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142875</xdr:rowOff>
    </xdr:from>
    <xdr:to>
      <xdr:col>3</xdr:col>
      <xdr:colOff>9525</xdr:colOff>
      <xdr:row>29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810250"/>
          <a:ext cx="2000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25</xdr:row>
      <xdr:rowOff>142875</xdr:rowOff>
    </xdr:from>
    <xdr:to>
      <xdr:col>4</xdr:col>
      <xdr:colOff>790575</xdr:colOff>
      <xdr:row>29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810250"/>
          <a:ext cx="2143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24</xdr:row>
      <xdr:rowOff>190500</xdr:rowOff>
    </xdr:from>
    <xdr:to>
      <xdr:col>6</xdr:col>
      <xdr:colOff>1047750</xdr:colOff>
      <xdr:row>29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5667375"/>
          <a:ext cx="2000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25</xdr:row>
      <xdr:rowOff>238125</xdr:rowOff>
    </xdr:from>
    <xdr:to>
      <xdr:col>9</xdr:col>
      <xdr:colOff>38100</xdr:colOff>
      <xdr:row>29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5905500"/>
          <a:ext cx="2162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25</xdr:row>
      <xdr:rowOff>28575</xdr:rowOff>
    </xdr:from>
    <xdr:to>
      <xdr:col>10</xdr:col>
      <xdr:colOff>952500</xdr:colOff>
      <xdr:row>29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3975" y="569595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30</xdr:row>
      <xdr:rowOff>38100</xdr:rowOff>
    </xdr:from>
    <xdr:to>
      <xdr:col>2</xdr:col>
      <xdr:colOff>342900</xdr:colOff>
      <xdr:row>31</xdr:row>
      <xdr:rowOff>9525</xdr:rowOff>
    </xdr:to>
    <xdr:sp>
      <xdr:nvSpPr>
        <xdr:cNvPr id="6" name="Rectangle 57"/>
        <xdr:cNvSpPr>
          <a:spLocks/>
        </xdr:cNvSpPr>
      </xdr:nvSpPr>
      <xdr:spPr>
        <a:xfrm>
          <a:off x="1133475" y="6991350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142875</xdr:rowOff>
    </xdr:from>
    <xdr:to>
      <xdr:col>3</xdr:col>
      <xdr:colOff>9525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562725"/>
          <a:ext cx="2381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142875</xdr:rowOff>
    </xdr:from>
    <xdr:to>
      <xdr:col>4</xdr:col>
      <xdr:colOff>790575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6562725"/>
          <a:ext cx="1704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219075</xdr:rowOff>
    </xdr:from>
    <xdr:to>
      <xdr:col>6</xdr:col>
      <xdr:colOff>1047750</xdr:colOff>
      <xdr:row>28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6381750"/>
          <a:ext cx="2000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24</xdr:row>
      <xdr:rowOff>238125</xdr:rowOff>
    </xdr:from>
    <xdr:to>
      <xdr:col>9</xdr:col>
      <xdr:colOff>38100</xdr:colOff>
      <xdr:row>28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53350" y="6657975"/>
          <a:ext cx="1971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28575</xdr:rowOff>
    </xdr:from>
    <xdr:to>
      <xdr:col>10</xdr:col>
      <xdr:colOff>952500</xdr:colOff>
      <xdr:row>28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96450" y="6448425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28</xdr:row>
      <xdr:rowOff>228600</xdr:rowOff>
    </xdr:from>
    <xdr:to>
      <xdr:col>2</xdr:col>
      <xdr:colOff>409575</xdr:colOff>
      <xdr:row>29</xdr:row>
      <xdr:rowOff>200025</xdr:rowOff>
    </xdr:to>
    <xdr:sp>
      <xdr:nvSpPr>
        <xdr:cNvPr id="6" name="Rectangle 57"/>
        <xdr:cNvSpPr>
          <a:spLocks/>
        </xdr:cNvSpPr>
      </xdr:nvSpPr>
      <xdr:spPr>
        <a:xfrm>
          <a:off x="1933575" y="7677150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142875</xdr:rowOff>
    </xdr:from>
    <xdr:to>
      <xdr:col>3</xdr:col>
      <xdr:colOff>9525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41985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142875</xdr:rowOff>
    </xdr:from>
    <xdr:to>
      <xdr:col>4</xdr:col>
      <xdr:colOff>609600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419850"/>
          <a:ext cx="2324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219075</xdr:rowOff>
    </xdr:from>
    <xdr:to>
      <xdr:col>6</xdr:col>
      <xdr:colOff>990600</xdr:colOff>
      <xdr:row>28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238875"/>
          <a:ext cx="1943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24</xdr:row>
      <xdr:rowOff>238125</xdr:rowOff>
    </xdr:from>
    <xdr:to>
      <xdr:col>9</xdr:col>
      <xdr:colOff>38100</xdr:colOff>
      <xdr:row>28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651510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28575</xdr:rowOff>
    </xdr:from>
    <xdr:to>
      <xdr:col>10</xdr:col>
      <xdr:colOff>952500</xdr:colOff>
      <xdr:row>28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9700" y="630555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828675</xdr:colOff>
      <xdr:row>29</xdr:row>
      <xdr:rowOff>114300</xdr:rowOff>
    </xdr:from>
    <xdr:to>
      <xdr:col>6</xdr:col>
      <xdr:colOff>295275</xdr:colOff>
      <xdr:row>30</xdr:row>
      <xdr:rowOff>85725</xdr:rowOff>
    </xdr:to>
    <xdr:sp>
      <xdr:nvSpPr>
        <xdr:cNvPr id="6" name="Rectangle 57"/>
        <xdr:cNvSpPr>
          <a:spLocks/>
        </xdr:cNvSpPr>
      </xdr:nvSpPr>
      <xdr:spPr>
        <a:xfrm>
          <a:off x="5962650" y="7677150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142875</xdr:rowOff>
    </xdr:from>
    <xdr:to>
      <xdr:col>3</xdr:col>
      <xdr:colOff>9525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429375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142875</xdr:rowOff>
    </xdr:from>
    <xdr:to>
      <xdr:col>4</xdr:col>
      <xdr:colOff>609600</xdr:colOff>
      <xdr:row>28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429375"/>
          <a:ext cx="2324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23</xdr:row>
      <xdr:rowOff>219075</xdr:rowOff>
    </xdr:from>
    <xdr:to>
      <xdr:col>6</xdr:col>
      <xdr:colOff>990600</xdr:colOff>
      <xdr:row>28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6248400"/>
          <a:ext cx="1943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24</xdr:row>
      <xdr:rowOff>238125</xdr:rowOff>
    </xdr:from>
    <xdr:to>
      <xdr:col>9</xdr:col>
      <xdr:colOff>38100</xdr:colOff>
      <xdr:row>28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53275" y="6524625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28575</xdr:rowOff>
    </xdr:from>
    <xdr:to>
      <xdr:col>10</xdr:col>
      <xdr:colOff>952500</xdr:colOff>
      <xdr:row>28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9700" y="6315075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762000</xdr:colOff>
      <xdr:row>29</xdr:row>
      <xdr:rowOff>66675</xdr:rowOff>
    </xdr:from>
    <xdr:to>
      <xdr:col>10</xdr:col>
      <xdr:colOff>228600</xdr:colOff>
      <xdr:row>30</xdr:row>
      <xdr:rowOff>38100</xdr:rowOff>
    </xdr:to>
    <xdr:sp>
      <xdr:nvSpPr>
        <xdr:cNvPr id="6" name="Rectangle 57"/>
        <xdr:cNvSpPr>
          <a:spLocks/>
        </xdr:cNvSpPr>
      </xdr:nvSpPr>
      <xdr:spPr>
        <a:xfrm>
          <a:off x="9782175" y="7639050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142875</xdr:rowOff>
    </xdr:from>
    <xdr:to>
      <xdr:col>9</xdr:col>
      <xdr:colOff>876300</xdr:colOff>
      <xdr:row>7</xdr:row>
      <xdr:rowOff>219075</xdr:rowOff>
    </xdr:to>
    <xdr:sp>
      <xdr:nvSpPr>
        <xdr:cNvPr id="1" name="Oval 1"/>
        <xdr:cNvSpPr>
          <a:spLocks/>
        </xdr:cNvSpPr>
      </xdr:nvSpPr>
      <xdr:spPr>
        <a:xfrm>
          <a:off x="1076325" y="1343025"/>
          <a:ext cx="8715375" cy="590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INTANGIBLE</a:t>
          </a:r>
        </a:p>
      </xdr:txBody>
    </xdr:sp>
    <xdr:clientData/>
  </xdr:twoCellAnchor>
  <xdr:twoCellAnchor>
    <xdr:from>
      <xdr:col>2</xdr:col>
      <xdr:colOff>381000</xdr:colOff>
      <xdr:row>7</xdr:row>
      <xdr:rowOff>219075</xdr:rowOff>
    </xdr:from>
    <xdr:to>
      <xdr:col>3</xdr:col>
      <xdr:colOff>66675</xdr:colOff>
      <xdr:row>8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62200" y="1933575"/>
          <a:ext cx="676275" cy="276225"/>
        </a:xfrm>
        <a:prstGeom prst="upArrow">
          <a:avLst>
            <a:gd name="adj" fmla="val -2471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238125</xdr:rowOff>
    </xdr:from>
    <xdr:to>
      <xdr:col>5</xdr:col>
      <xdr:colOff>876300</xdr:colOff>
      <xdr:row>8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5162550" y="1952625"/>
          <a:ext cx="666750" cy="266700"/>
        </a:xfrm>
        <a:prstGeom prst="upArrow">
          <a:avLst>
            <a:gd name="adj" fmla="val -24703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200025</xdr:rowOff>
    </xdr:from>
    <xdr:to>
      <xdr:col>8</xdr:col>
      <xdr:colOff>666750</xdr:colOff>
      <xdr:row>8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7924800" y="1914525"/>
          <a:ext cx="666750" cy="295275"/>
        </a:xfrm>
        <a:prstGeom prst="upArrow">
          <a:avLst>
            <a:gd name="adj" fmla="val -24708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142875</xdr:rowOff>
    </xdr:from>
    <xdr:to>
      <xdr:col>3</xdr:col>
      <xdr:colOff>9525</xdr:colOff>
      <xdr:row>31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819900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27</xdr:row>
      <xdr:rowOff>142875</xdr:rowOff>
    </xdr:from>
    <xdr:to>
      <xdr:col>4</xdr:col>
      <xdr:colOff>609600</xdr:colOff>
      <xdr:row>31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6819900"/>
          <a:ext cx="1562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26</xdr:row>
      <xdr:rowOff>219075</xdr:rowOff>
    </xdr:from>
    <xdr:to>
      <xdr:col>6</xdr:col>
      <xdr:colOff>990600</xdr:colOff>
      <xdr:row>31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6638925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27</xdr:row>
      <xdr:rowOff>238125</xdr:rowOff>
    </xdr:from>
    <xdr:to>
      <xdr:col>9</xdr:col>
      <xdr:colOff>28575</xdr:colOff>
      <xdr:row>31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6915150"/>
          <a:ext cx="1971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27</xdr:row>
      <xdr:rowOff>38100</xdr:rowOff>
    </xdr:from>
    <xdr:to>
      <xdr:col>10</xdr:col>
      <xdr:colOff>952500</xdr:colOff>
      <xdr:row>31</xdr:row>
      <xdr:rowOff>190500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24925" y="6715125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923925</xdr:colOff>
      <xdr:row>32</xdr:row>
      <xdr:rowOff>0</xdr:rowOff>
    </xdr:from>
    <xdr:to>
      <xdr:col>8</xdr:col>
      <xdr:colOff>552450</xdr:colOff>
      <xdr:row>32</xdr:row>
      <xdr:rowOff>228600</xdr:rowOff>
    </xdr:to>
    <xdr:sp>
      <xdr:nvSpPr>
        <xdr:cNvPr id="6" name="Rectangle 74"/>
        <xdr:cNvSpPr>
          <a:spLocks/>
        </xdr:cNvSpPr>
      </xdr:nvSpPr>
      <xdr:spPr>
        <a:xfrm>
          <a:off x="7858125" y="7962900"/>
          <a:ext cx="619125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32</xdr:row>
      <xdr:rowOff>0</xdr:rowOff>
    </xdr:from>
    <xdr:to>
      <xdr:col>9</xdr:col>
      <xdr:colOff>114300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80581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0</xdr:col>
      <xdr:colOff>85725</xdr:colOff>
      <xdr:row>32</xdr:row>
      <xdr:rowOff>0</xdr:rowOff>
    </xdr:from>
    <xdr:to>
      <xdr:col>0</xdr:col>
      <xdr:colOff>676275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80581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2</xdr:col>
      <xdr:colOff>314325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95525" y="80581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0</xdr:col>
      <xdr:colOff>581025</xdr:colOff>
      <xdr:row>32</xdr:row>
      <xdr:rowOff>0</xdr:rowOff>
    </xdr:from>
    <xdr:to>
      <xdr:col>0</xdr:col>
      <xdr:colOff>581025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8102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533400</xdr:colOff>
      <xdr:row>32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1981200" y="80581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885825</xdr:colOff>
      <xdr:row>32</xdr:row>
      <xdr:rowOff>0</xdr:rowOff>
    </xdr:from>
    <xdr:to>
      <xdr:col>2</xdr:col>
      <xdr:colOff>885825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2867025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32</xdr:row>
      <xdr:rowOff>0</xdr:rowOff>
    </xdr:from>
    <xdr:to>
      <xdr:col>6</xdr:col>
      <xdr:colOff>781050</xdr:colOff>
      <xdr:row>32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162675" y="80581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6</xdr:col>
      <xdr:colOff>390525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6334125" y="80581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6</xdr:col>
      <xdr:colOff>990600</xdr:colOff>
      <xdr:row>32</xdr:row>
      <xdr:rowOff>0</xdr:rowOff>
    </xdr:from>
    <xdr:to>
      <xdr:col>6</xdr:col>
      <xdr:colOff>838200</xdr:colOff>
      <xdr:row>32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69342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6934200" y="80581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6934200" y="80581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6934200" y="80581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6934200" y="80581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0</xdr:rowOff>
    </xdr:from>
    <xdr:to>
      <xdr:col>7</xdr:col>
      <xdr:colOff>838200</xdr:colOff>
      <xdr:row>32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7381875" y="80581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6934200" y="805815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6" name="Line 29"/>
        <xdr:cNvSpPr>
          <a:spLocks/>
        </xdr:cNvSpPr>
      </xdr:nvSpPr>
      <xdr:spPr>
        <a:xfrm>
          <a:off x="69342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7" name="Line 30"/>
        <xdr:cNvSpPr>
          <a:spLocks/>
        </xdr:cNvSpPr>
      </xdr:nvSpPr>
      <xdr:spPr>
        <a:xfrm>
          <a:off x="69342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69342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142875</xdr:rowOff>
    </xdr:from>
    <xdr:to>
      <xdr:col>7</xdr:col>
      <xdr:colOff>0</xdr:colOff>
      <xdr:row>26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6934200" y="66865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27</xdr:row>
      <xdr:rowOff>0</xdr:rowOff>
    </xdr:from>
    <xdr:to>
      <xdr:col>6</xdr:col>
      <xdr:colOff>923925</xdr:colOff>
      <xdr:row>28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5972175" y="67722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0</xdr:col>
      <xdr:colOff>85725</xdr:colOff>
      <xdr:row>27</xdr:row>
      <xdr:rowOff>0</xdr:rowOff>
    </xdr:from>
    <xdr:to>
      <xdr:col>0</xdr:col>
      <xdr:colOff>733425</xdr:colOff>
      <xdr:row>28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85725" y="67722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2</xdr:col>
      <xdr:colOff>66675</xdr:colOff>
      <xdr:row>26</xdr:row>
      <xdr:rowOff>190500</xdr:rowOff>
    </xdr:from>
    <xdr:to>
      <xdr:col>2</xdr:col>
      <xdr:colOff>876300</xdr:colOff>
      <xdr:row>28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2047875" y="6734175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0</xdr:col>
      <xdr:colOff>581025</xdr:colOff>
      <xdr:row>26</xdr:row>
      <xdr:rowOff>133350</xdr:rowOff>
    </xdr:from>
    <xdr:to>
      <xdr:col>0</xdr:col>
      <xdr:colOff>581025</xdr:colOff>
      <xdr:row>30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581025" y="66770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1</xdr:col>
      <xdr:colOff>990600</xdr:colOff>
      <xdr:row>30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581025" y="76866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28</xdr:row>
      <xdr:rowOff>0</xdr:rowOff>
    </xdr:from>
    <xdr:to>
      <xdr:col>0</xdr:col>
      <xdr:colOff>838200</xdr:colOff>
      <xdr:row>30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685800" y="70294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28</xdr:row>
      <xdr:rowOff>228600</xdr:rowOff>
    </xdr:from>
    <xdr:to>
      <xdr:col>1</xdr:col>
      <xdr:colOff>0</xdr:colOff>
      <xdr:row>30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923925" y="7258050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29</xdr:row>
      <xdr:rowOff>0</xdr:rowOff>
    </xdr:from>
    <xdr:to>
      <xdr:col>1</xdr:col>
      <xdr:colOff>266700</xdr:colOff>
      <xdr:row>30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1095375" y="728662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29</xdr:row>
      <xdr:rowOff>28575</xdr:rowOff>
    </xdr:from>
    <xdr:to>
      <xdr:col>1</xdr:col>
      <xdr:colOff>552450</xdr:colOff>
      <xdr:row>30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1390650" y="731520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57150</xdr:rowOff>
    </xdr:from>
    <xdr:to>
      <xdr:col>2</xdr:col>
      <xdr:colOff>533400</xdr:colOff>
      <xdr:row>30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1981200" y="76009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</xdr:colOff>
      <xdr:row>31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990600" y="7800975"/>
          <a:ext cx="457200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638175</xdr:colOff>
      <xdr:row>26</xdr:row>
      <xdr:rowOff>123825</xdr:rowOff>
    </xdr:from>
    <xdr:to>
      <xdr:col>2</xdr:col>
      <xdr:colOff>638175</xdr:colOff>
      <xdr:row>30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2619375" y="66675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30</xdr:row>
      <xdr:rowOff>133350</xdr:rowOff>
    </xdr:from>
    <xdr:to>
      <xdr:col>3</xdr:col>
      <xdr:colOff>971550</xdr:colOff>
      <xdr:row>30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2619375" y="76771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47625</xdr:rowOff>
    </xdr:from>
    <xdr:to>
      <xdr:col>4</xdr:col>
      <xdr:colOff>542925</xdr:colOff>
      <xdr:row>30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3962400" y="759142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990600</xdr:colOff>
      <xdr:row>30</xdr:row>
      <xdr:rowOff>257175</xdr:rowOff>
    </xdr:from>
    <xdr:to>
      <xdr:col>3</xdr:col>
      <xdr:colOff>581025</xdr:colOff>
      <xdr:row>31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2971800" y="7800975"/>
          <a:ext cx="581025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28</xdr:row>
      <xdr:rowOff>142875</xdr:rowOff>
    </xdr:from>
    <xdr:to>
      <xdr:col>2</xdr:col>
      <xdr:colOff>876300</xdr:colOff>
      <xdr:row>29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2619375" y="71723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28</xdr:row>
      <xdr:rowOff>133350</xdr:rowOff>
    </xdr:from>
    <xdr:to>
      <xdr:col>3</xdr:col>
      <xdr:colOff>133350</xdr:colOff>
      <xdr:row>28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2857500" y="71628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27</xdr:row>
      <xdr:rowOff>180975</xdr:rowOff>
    </xdr:from>
    <xdr:to>
      <xdr:col>3</xdr:col>
      <xdr:colOff>609600</xdr:colOff>
      <xdr:row>28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3114675" y="69532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27</xdr:row>
      <xdr:rowOff>114300</xdr:rowOff>
    </xdr:from>
    <xdr:to>
      <xdr:col>3</xdr:col>
      <xdr:colOff>838200</xdr:colOff>
      <xdr:row>27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3581400" y="688657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26</xdr:row>
      <xdr:rowOff>142875</xdr:rowOff>
    </xdr:from>
    <xdr:to>
      <xdr:col>4</xdr:col>
      <xdr:colOff>962025</xdr:colOff>
      <xdr:row>28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4029075" y="66865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4</xdr:col>
      <xdr:colOff>704850</xdr:colOff>
      <xdr:row>26</xdr:row>
      <xdr:rowOff>152400</xdr:rowOff>
    </xdr:from>
    <xdr:to>
      <xdr:col>4</xdr:col>
      <xdr:colOff>704850</xdr:colOff>
      <xdr:row>30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4667250" y="6696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30</xdr:row>
      <xdr:rowOff>161925</xdr:rowOff>
    </xdr:from>
    <xdr:to>
      <xdr:col>5</xdr:col>
      <xdr:colOff>990600</xdr:colOff>
      <xdr:row>30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4667250" y="77057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28</xdr:row>
      <xdr:rowOff>19050</xdr:rowOff>
    </xdr:from>
    <xdr:to>
      <xdr:col>4</xdr:col>
      <xdr:colOff>838200</xdr:colOff>
      <xdr:row>30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4667250" y="704850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971550</xdr:colOff>
      <xdr:row>28</xdr:row>
      <xdr:rowOff>161925</xdr:rowOff>
    </xdr:from>
    <xdr:to>
      <xdr:col>5</xdr:col>
      <xdr:colOff>57150</xdr:colOff>
      <xdr:row>30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4933950" y="71913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257175</xdr:rowOff>
    </xdr:from>
    <xdr:to>
      <xdr:col>5</xdr:col>
      <xdr:colOff>390525</xdr:colOff>
      <xdr:row>30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5181600" y="754380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28</xdr:row>
      <xdr:rowOff>133350</xdr:rowOff>
    </xdr:from>
    <xdr:to>
      <xdr:col>5</xdr:col>
      <xdr:colOff>704850</xdr:colOff>
      <xdr:row>30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5505450" y="716280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76200</xdr:rowOff>
    </xdr:from>
    <xdr:to>
      <xdr:col>6</xdr:col>
      <xdr:colOff>638175</xdr:colOff>
      <xdr:row>31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6019800" y="76200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4</xdr:col>
      <xdr:colOff>962025</xdr:colOff>
      <xdr:row>30</xdr:row>
      <xdr:rowOff>257175</xdr:rowOff>
    </xdr:from>
    <xdr:to>
      <xdr:col>5</xdr:col>
      <xdr:colOff>590550</xdr:colOff>
      <xdr:row>31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4924425" y="7800975"/>
          <a:ext cx="619125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28</xdr:row>
      <xdr:rowOff>9525</xdr:rowOff>
    </xdr:from>
    <xdr:to>
      <xdr:col>4</xdr:col>
      <xdr:colOff>838200</xdr:colOff>
      <xdr:row>28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4724400" y="703897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114300</xdr:rowOff>
    </xdr:from>
    <xdr:to>
      <xdr:col>5</xdr:col>
      <xdr:colOff>295275</xdr:colOff>
      <xdr:row>29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4953000" y="714375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28</xdr:row>
      <xdr:rowOff>238125</xdr:rowOff>
    </xdr:from>
    <xdr:to>
      <xdr:col>5</xdr:col>
      <xdr:colOff>638175</xdr:colOff>
      <xdr:row>29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5257800" y="726757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257175</xdr:rowOff>
    </xdr:from>
    <xdr:to>
      <xdr:col>7</xdr:col>
      <xdr:colOff>704850</xdr:colOff>
      <xdr:row>31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6934200" y="7800975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27</xdr:row>
      <xdr:rowOff>0</xdr:rowOff>
    </xdr:from>
    <xdr:to>
      <xdr:col>7</xdr:col>
      <xdr:colOff>923925</xdr:colOff>
      <xdr:row>30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6810375" y="6772275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28</xdr:row>
      <xdr:rowOff>0</xdr:rowOff>
    </xdr:from>
    <xdr:to>
      <xdr:col>7</xdr:col>
      <xdr:colOff>838200</xdr:colOff>
      <xdr:row>28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7277100" y="702945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180975</xdr:rowOff>
    </xdr:from>
    <xdr:to>
      <xdr:col>7</xdr:col>
      <xdr:colOff>342900</xdr:colOff>
      <xdr:row>28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6934200" y="695325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26</xdr:row>
      <xdr:rowOff>85725</xdr:rowOff>
    </xdr:from>
    <xdr:to>
      <xdr:col>9</xdr:col>
      <xdr:colOff>200025</xdr:colOff>
      <xdr:row>27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8305800" y="6629400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8</xdr:col>
      <xdr:colOff>285750</xdr:colOff>
      <xdr:row>26</xdr:row>
      <xdr:rowOff>152400</xdr:rowOff>
    </xdr:from>
    <xdr:to>
      <xdr:col>8</xdr:col>
      <xdr:colOff>285750</xdr:colOff>
      <xdr:row>30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8210550" y="6696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30</xdr:row>
      <xdr:rowOff>161925</xdr:rowOff>
    </xdr:from>
    <xdr:to>
      <xdr:col>9</xdr:col>
      <xdr:colOff>990600</xdr:colOff>
      <xdr:row>30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8553450" y="77057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28</xdr:row>
      <xdr:rowOff>114300</xdr:rowOff>
    </xdr:from>
    <xdr:to>
      <xdr:col>9</xdr:col>
      <xdr:colOff>771525</xdr:colOff>
      <xdr:row>28</xdr:row>
      <xdr:rowOff>247650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9210675" y="7143750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8</xdr:col>
      <xdr:colOff>638175</xdr:colOff>
      <xdr:row>30</xdr:row>
      <xdr:rowOff>257175</xdr:rowOff>
    </xdr:from>
    <xdr:to>
      <xdr:col>9</xdr:col>
      <xdr:colOff>266700</xdr:colOff>
      <xdr:row>31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8562975" y="7800975"/>
          <a:ext cx="619125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895350</xdr:colOff>
      <xdr:row>28</xdr:row>
      <xdr:rowOff>9525</xdr:rowOff>
    </xdr:from>
    <xdr:to>
      <xdr:col>8</xdr:col>
      <xdr:colOff>990600</xdr:colOff>
      <xdr:row>30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8820150" y="7038975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28</xdr:row>
      <xdr:rowOff>142875</xdr:rowOff>
    </xdr:from>
    <xdr:to>
      <xdr:col>8</xdr:col>
      <xdr:colOff>828675</xdr:colOff>
      <xdr:row>30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8620125" y="71723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257175</xdr:rowOff>
    </xdr:from>
    <xdr:to>
      <xdr:col>8</xdr:col>
      <xdr:colOff>628650</xdr:colOff>
      <xdr:row>30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8420100" y="72866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30</xdr:row>
      <xdr:rowOff>0</xdr:rowOff>
    </xdr:from>
    <xdr:to>
      <xdr:col>8</xdr:col>
      <xdr:colOff>457200</xdr:colOff>
      <xdr:row>30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8201025" y="75438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142875</xdr:rowOff>
    </xdr:from>
    <xdr:to>
      <xdr:col>9</xdr:col>
      <xdr:colOff>190500</xdr:colOff>
      <xdr:row>30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8972550" y="71723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28</xdr:row>
      <xdr:rowOff>257175</xdr:rowOff>
    </xdr:from>
    <xdr:to>
      <xdr:col>9</xdr:col>
      <xdr:colOff>419100</xdr:colOff>
      <xdr:row>30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9201150" y="72866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30</xdr:row>
      <xdr:rowOff>0</xdr:rowOff>
    </xdr:from>
    <xdr:to>
      <xdr:col>9</xdr:col>
      <xdr:colOff>657225</xdr:colOff>
      <xdr:row>30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9391650" y="75438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30</xdr:row>
      <xdr:rowOff>0</xdr:rowOff>
    </xdr:from>
    <xdr:to>
      <xdr:col>10</xdr:col>
      <xdr:colOff>114300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81975" y="7610475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0" y="7610475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67050" y="7610475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525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533400</xdr:colOff>
      <xdr:row>30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76104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30</xdr:row>
      <xdr:rowOff>0</xdr:rowOff>
    </xdr:from>
    <xdr:to>
      <xdr:col>3</xdr:col>
      <xdr:colOff>885825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638550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781050</xdr:colOff>
      <xdr:row>30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6934200" y="76104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105650" y="7610475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7</xdr:col>
      <xdr:colOff>838200</xdr:colOff>
      <xdr:row>30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77057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7705725" y="76104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7705725" y="76104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7705725" y="76104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7705725" y="76104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0</xdr:rowOff>
    </xdr:from>
    <xdr:to>
      <xdr:col>8</xdr:col>
      <xdr:colOff>838200</xdr:colOff>
      <xdr:row>30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153400" y="7610475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7705725" y="7610475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Line 29"/>
        <xdr:cNvSpPr>
          <a:spLocks/>
        </xdr:cNvSpPr>
      </xdr:nvSpPr>
      <xdr:spPr>
        <a:xfrm>
          <a:off x="77057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Line 30"/>
        <xdr:cNvSpPr>
          <a:spLocks/>
        </xdr:cNvSpPr>
      </xdr:nvSpPr>
      <xdr:spPr>
        <a:xfrm>
          <a:off x="77057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770572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142875</xdr:rowOff>
    </xdr:from>
    <xdr:to>
      <xdr:col>8</xdr:col>
      <xdr:colOff>0</xdr:colOff>
      <xdr:row>24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7705725" y="623887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923925</xdr:colOff>
      <xdr:row>26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6743700" y="632460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733425</xdr:colOff>
      <xdr:row>26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857250" y="632460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24</xdr:row>
      <xdr:rowOff>190500</xdr:rowOff>
    </xdr:from>
    <xdr:to>
      <xdr:col>3</xdr:col>
      <xdr:colOff>876300</xdr:colOff>
      <xdr:row>26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2819400" y="6286500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1</xdr:col>
      <xdr:colOff>581025</xdr:colOff>
      <xdr:row>28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1352550" y="62293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142875</xdr:rowOff>
    </xdr:from>
    <xdr:to>
      <xdr:col>2</xdr:col>
      <xdr:colOff>990600</xdr:colOff>
      <xdr:row>28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1352550" y="7239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838200</xdr:colOff>
      <xdr:row>28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1457325" y="6581775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228600</xdr:rowOff>
    </xdr:from>
    <xdr:to>
      <xdr:col>2</xdr:col>
      <xdr:colOff>0</xdr:colOff>
      <xdr:row>28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1695450" y="6810375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266700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1866900" y="6838950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28575</xdr:rowOff>
    </xdr:from>
    <xdr:to>
      <xdr:col>2</xdr:col>
      <xdr:colOff>552450</xdr:colOff>
      <xdr:row>28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2162175" y="6867525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533400</xdr:colOff>
      <xdr:row>28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2752725" y="715327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457200</xdr:colOff>
      <xdr:row>29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1762125" y="7353300"/>
          <a:ext cx="457200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123825</xdr:rowOff>
    </xdr:from>
    <xdr:to>
      <xdr:col>3</xdr:col>
      <xdr:colOff>638175</xdr:colOff>
      <xdr:row>28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3390900" y="6219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28</xdr:row>
      <xdr:rowOff>133350</xdr:rowOff>
    </xdr:from>
    <xdr:to>
      <xdr:col>4</xdr:col>
      <xdr:colOff>971550</xdr:colOff>
      <xdr:row>28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3390900" y="7229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542925</xdr:colOff>
      <xdr:row>28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4733925" y="7143750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28</xdr:row>
      <xdr:rowOff>257175</xdr:rowOff>
    </xdr:from>
    <xdr:to>
      <xdr:col>4</xdr:col>
      <xdr:colOff>581025</xdr:colOff>
      <xdr:row>29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3743325" y="7353300"/>
          <a:ext cx="581025" cy="23812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142875</xdr:rowOff>
    </xdr:from>
    <xdr:to>
      <xdr:col>3</xdr:col>
      <xdr:colOff>876300</xdr:colOff>
      <xdr:row>27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3390900" y="6724650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133350</xdr:rowOff>
    </xdr:from>
    <xdr:to>
      <xdr:col>4</xdr:col>
      <xdr:colOff>133350</xdr:colOff>
      <xdr:row>26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3629025" y="67151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180975</xdr:rowOff>
    </xdr:from>
    <xdr:to>
      <xdr:col>4</xdr:col>
      <xdr:colOff>609600</xdr:colOff>
      <xdr:row>26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3886200" y="6505575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114300</xdr:rowOff>
    </xdr:from>
    <xdr:to>
      <xdr:col>4</xdr:col>
      <xdr:colOff>838200</xdr:colOff>
      <xdr:row>25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4352925" y="6438900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142875</xdr:rowOff>
    </xdr:from>
    <xdr:to>
      <xdr:col>5</xdr:col>
      <xdr:colOff>962025</xdr:colOff>
      <xdr:row>26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4800600" y="62388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24</xdr:row>
      <xdr:rowOff>152400</xdr:rowOff>
    </xdr:from>
    <xdr:to>
      <xdr:col>5</xdr:col>
      <xdr:colOff>704850</xdr:colOff>
      <xdr:row>28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5438775" y="62484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161925</xdr:rowOff>
    </xdr:from>
    <xdr:to>
      <xdr:col>6</xdr:col>
      <xdr:colOff>990600</xdr:colOff>
      <xdr:row>28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5438775" y="7258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26</xdr:row>
      <xdr:rowOff>19050</xdr:rowOff>
    </xdr:from>
    <xdr:to>
      <xdr:col>5</xdr:col>
      <xdr:colOff>838200</xdr:colOff>
      <xdr:row>28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5438775" y="6600825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161925</xdr:rowOff>
    </xdr:from>
    <xdr:to>
      <xdr:col>6</xdr:col>
      <xdr:colOff>57150</xdr:colOff>
      <xdr:row>28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5705475" y="6743700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257175</xdr:rowOff>
    </xdr:from>
    <xdr:to>
      <xdr:col>6</xdr:col>
      <xdr:colOff>390525</xdr:colOff>
      <xdr:row>28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5953125" y="7096125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133350</xdr:rowOff>
    </xdr:from>
    <xdr:to>
      <xdr:col>6</xdr:col>
      <xdr:colOff>704850</xdr:colOff>
      <xdr:row>28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6276975" y="6715125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76200</xdr:rowOff>
    </xdr:from>
    <xdr:to>
      <xdr:col>7</xdr:col>
      <xdr:colOff>638175</xdr:colOff>
      <xdr:row>29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6791325" y="717232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962025</xdr:colOff>
      <xdr:row>28</xdr:row>
      <xdr:rowOff>257175</xdr:rowOff>
    </xdr:from>
    <xdr:to>
      <xdr:col>6</xdr:col>
      <xdr:colOff>590550</xdr:colOff>
      <xdr:row>29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5695950" y="7353300"/>
          <a:ext cx="619125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26</xdr:row>
      <xdr:rowOff>9525</xdr:rowOff>
    </xdr:from>
    <xdr:to>
      <xdr:col>5</xdr:col>
      <xdr:colOff>838200</xdr:colOff>
      <xdr:row>26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495925" y="6591300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26</xdr:row>
      <xdr:rowOff>114300</xdr:rowOff>
    </xdr:from>
    <xdr:to>
      <xdr:col>6</xdr:col>
      <xdr:colOff>295275</xdr:colOff>
      <xdr:row>27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5724525" y="6696075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238125</xdr:rowOff>
    </xdr:from>
    <xdr:to>
      <xdr:col>6</xdr:col>
      <xdr:colOff>638175</xdr:colOff>
      <xdr:row>27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6029325" y="6819900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704850</xdr:colOff>
      <xdr:row>29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7705725" y="7353300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0</xdr:rowOff>
    </xdr:from>
    <xdr:to>
      <xdr:col>8</xdr:col>
      <xdr:colOff>923925</xdr:colOff>
      <xdr:row>28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7581900" y="6324600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0</xdr:rowOff>
    </xdr:from>
    <xdr:to>
      <xdr:col>8</xdr:col>
      <xdr:colOff>838200</xdr:colOff>
      <xdr:row>26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8048625" y="6581775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25</xdr:row>
      <xdr:rowOff>180975</xdr:rowOff>
    </xdr:from>
    <xdr:to>
      <xdr:col>8</xdr:col>
      <xdr:colOff>342900</xdr:colOff>
      <xdr:row>26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7705725" y="6505575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85725</xdr:rowOff>
    </xdr:from>
    <xdr:to>
      <xdr:col>10</xdr:col>
      <xdr:colOff>200025</xdr:colOff>
      <xdr:row>25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9077325" y="6181725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9</xdr:col>
      <xdr:colOff>285750</xdr:colOff>
      <xdr:row>28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8982075" y="62484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990600</xdr:colOff>
      <xdr:row>28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9324975" y="72580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26</xdr:row>
      <xdr:rowOff>114300</xdr:rowOff>
    </xdr:from>
    <xdr:to>
      <xdr:col>10</xdr:col>
      <xdr:colOff>771525</xdr:colOff>
      <xdr:row>26</xdr:row>
      <xdr:rowOff>247650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9982200" y="669607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28</xdr:row>
      <xdr:rowOff>257175</xdr:rowOff>
    </xdr:from>
    <xdr:to>
      <xdr:col>10</xdr:col>
      <xdr:colOff>266700</xdr:colOff>
      <xdr:row>29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9334500" y="7353300"/>
          <a:ext cx="619125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26</xdr:row>
      <xdr:rowOff>9525</xdr:rowOff>
    </xdr:from>
    <xdr:to>
      <xdr:col>9</xdr:col>
      <xdr:colOff>990600</xdr:colOff>
      <xdr:row>28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9591675" y="6591300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26</xdr:row>
      <xdr:rowOff>142875</xdr:rowOff>
    </xdr:from>
    <xdr:to>
      <xdr:col>9</xdr:col>
      <xdr:colOff>828675</xdr:colOff>
      <xdr:row>28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9391650" y="6724650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257175</xdr:rowOff>
    </xdr:from>
    <xdr:to>
      <xdr:col>9</xdr:col>
      <xdr:colOff>628650</xdr:colOff>
      <xdr:row>28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9191625" y="6838950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9</xdr:col>
      <xdr:colOff>457200</xdr:colOff>
      <xdr:row>28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8972550" y="7096125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142875</xdr:rowOff>
    </xdr:from>
    <xdr:to>
      <xdr:col>10</xdr:col>
      <xdr:colOff>190500</xdr:colOff>
      <xdr:row>28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9744075" y="6724650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26</xdr:row>
      <xdr:rowOff>257175</xdr:rowOff>
    </xdr:from>
    <xdr:to>
      <xdr:col>10</xdr:col>
      <xdr:colOff>419100</xdr:colOff>
      <xdr:row>28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9972675" y="6838950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657225</xdr:colOff>
      <xdr:row>28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10163175" y="7096125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30</xdr:row>
      <xdr:rowOff>0</xdr:rowOff>
    </xdr:from>
    <xdr:to>
      <xdr:col>10</xdr:col>
      <xdr:colOff>114300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82025" y="76390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57300" y="76390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67100" y="76390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7526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533400</xdr:colOff>
      <xdr:row>30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152775" y="76390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30</xdr:row>
      <xdr:rowOff>0</xdr:rowOff>
    </xdr:from>
    <xdr:to>
      <xdr:col>3</xdr:col>
      <xdr:colOff>885825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40386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781050</xdr:colOff>
      <xdr:row>30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334250" y="76390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505700" y="76390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7</xdr:col>
      <xdr:colOff>838200</xdr:colOff>
      <xdr:row>30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81057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8105775" y="76390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8105775" y="76390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8105775" y="76390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8105775" y="76390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0</xdr:rowOff>
    </xdr:from>
    <xdr:to>
      <xdr:col>8</xdr:col>
      <xdr:colOff>838200</xdr:colOff>
      <xdr:row>30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553450" y="76390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8105775" y="763905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Line 29"/>
        <xdr:cNvSpPr>
          <a:spLocks/>
        </xdr:cNvSpPr>
      </xdr:nvSpPr>
      <xdr:spPr>
        <a:xfrm>
          <a:off x="81057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Line 30"/>
        <xdr:cNvSpPr>
          <a:spLocks/>
        </xdr:cNvSpPr>
      </xdr:nvSpPr>
      <xdr:spPr>
        <a:xfrm>
          <a:off x="81057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810577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142875</xdr:rowOff>
    </xdr:from>
    <xdr:to>
      <xdr:col>8</xdr:col>
      <xdr:colOff>0</xdr:colOff>
      <xdr:row>24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8105775" y="62674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923925</xdr:colOff>
      <xdr:row>26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143750" y="63531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733425</xdr:colOff>
      <xdr:row>25</xdr:row>
      <xdr:rowOff>238125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1257300" y="6248400"/>
          <a:ext cx="647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Nvel mensual
</a:t>
          </a:r>
        </a:p>
      </xdr:txBody>
    </xdr:sp>
    <xdr:clientData/>
  </xdr:twoCellAnchor>
  <xdr:twoCellAnchor>
    <xdr:from>
      <xdr:col>3</xdr:col>
      <xdr:colOff>66675</xdr:colOff>
      <xdr:row>24</xdr:row>
      <xdr:rowOff>190500</xdr:rowOff>
    </xdr:from>
    <xdr:to>
      <xdr:col>3</xdr:col>
      <xdr:colOff>876300</xdr:colOff>
      <xdr:row>26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3219450" y="6315075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1</xdr:col>
      <xdr:colOff>581025</xdr:colOff>
      <xdr:row>28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1752600" y="6257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142875</xdr:rowOff>
    </xdr:from>
    <xdr:to>
      <xdr:col>2</xdr:col>
      <xdr:colOff>990600</xdr:colOff>
      <xdr:row>28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1752600" y="7267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838200</xdr:colOff>
      <xdr:row>28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1857375" y="66103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228600</xdr:rowOff>
    </xdr:from>
    <xdr:to>
      <xdr:col>2</xdr:col>
      <xdr:colOff>0</xdr:colOff>
      <xdr:row>28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2095500" y="6838950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266700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2266950" y="686752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28575</xdr:rowOff>
    </xdr:from>
    <xdr:to>
      <xdr:col>2</xdr:col>
      <xdr:colOff>552450</xdr:colOff>
      <xdr:row>28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2562225" y="689610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533400</xdr:colOff>
      <xdr:row>28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3152775" y="71818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457200</xdr:colOff>
      <xdr:row>29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2162175" y="7381875"/>
          <a:ext cx="457200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24</xdr:row>
      <xdr:rowOff>123825</xdr:rowOff>
    </xdr:from>
    <xdr:to>
      <xdr:col>3</xdr:col>
      <xdr:colOff>638175</xdr:colOff>
      <xdr:row>28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3790950" y="62484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28</xdr:row>
      <xdr:rowOff>133350</xdr:rowOff>
    </xdr:from>
    <xdr:to>
      <xdr:col>4</xdr:col>
      <xdr:colOff>971550</xdr:colOff>
      <xdr:row>28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3790950" y="7258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542925</xdr:colOff>
      <xdr:row>28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5133975" y="717232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28</xdr:row>
      <xdr:rowOff>257175</xdr:rowOff>
    </xdr:from>
    <xdr:to>
      <xdr:col>4</xdr:col>
      <xdr:colOff>581025</xdr:colOff>
      <xdr:row>29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4143375" y="7381875"/>
          <a:ext cx="581025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142875</xdr:rowOff>
    </xdr:from>
    <xdr:to>
      <xdr:col>3</xdr:col>
      <xdr:colOff>876300</xdr:colOff>
      <xdr:row>27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3790950" y="67532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133350</xdr:rowOff>
    </xdr:from>
    <xdr:to>
      <xdr:col>4</xdr:col>
      <xdr:colOff>133350</xdr:colOff>
      <xdr:row>26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4029075" y="67437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180975</xdr:rowOff>
    </xdr:from>
    <xdr:to>
      <xdr:col>4</xdr:col>
      <xdr:colOff>609600</xdr:colOff>
      <xdr:row>26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4286250" y="65341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114300</xdr:rowOff>
    </xdr:from>
    <xdr:to>
      <xdr:col>4</xdr:col>
      <xdr:colOff>838200</xdr:colOff>
      <xdr:row>25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4752975" y="646747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142875</xdr:rowOff>
    </xdr:from>
    <xdr:to>
      <xdr:col>5</xdr:col>
      <xdr:colOff>962025</xdr:colOff>
      <xdr:row>26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5200650" y="62674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24</xdr:row>
      <xdr:rowOff>152400</xdr:rowOff>
    </xdr:from>
    <xdr:to>
      <xdr:col>5</xdr:col>
      <xdr:colOff>704850</xdr:colOff>
      <xdr:row>28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5838825" y="6276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161925</xdr:rowOff>
    </xdr:from>
    <xdr:to>
      <xdr:col>6</xdr:col>
      <xdr:colOff>990600</xdr:colOff>
      <xdr:row>28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5838825" y="72866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26</xdr:row>
      <xdr:rowOff>19050</xdr:rowOff>
    </xdr:from>
    <xdr:to>
      <xdr:col>5</xdr:col>
      <xdr:colOff>838200</xdr:colOff>
      <xdr:row>28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5838825" y="662940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161925</xdr:rowOff>
    </xdr:from>
    <xdr:to>
      <xdr:col>6</xdr:col>
      <xdr:colOff>57150</xdr:colOff>
      <xdr:row>28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6105525" y="67722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257175</xdr:rowOff>
    </xdr:from>
    <xdr:to>
      <xdr:col>6</xdr:col>
      <xdr:colOff>390525</xdr:colOff>
      <xdr:row>28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6353175" y="712470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133350</xdr:rowOff>
    </xdr:from>
    <xdr:to>
      <xdr:col>6</xdr:col>
      <xdr:colOff>704850</xdr:colOff>
      <xdr:row>28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6677025" y="674370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76200</xdr:rowOff>
    </xdr:from>
    <xdr:to>
      <xdr:col>7</xdr:col>
      <xdr:colOff>638175</xdr:colOff>
      <xdr:row>29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7191375" y="72009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962025</xdr:colOff>
      <xdr:row>28</xdr:row>
      <xdr:rowOff>257175</xdr:rowOff>
    </xdr:from>
    <xdr:to>
      <xdr:col>6</xdr:col>
      <xdr:colOff>590550</xdr:colOff>
      <xdr:row>29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6096000" y="7381875"/>
          <a:ext cx="619125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26</xdr:row>
      <xdr:rowOff>9525</xdr:rowOff>
    </xdr:from>
    <xdr:to>
      <xdr:col>5</xdr:col>
      <xdr:colOff>838200</xdr:colOff>
      <xdr:row>26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895975" y="661987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26</xdr:row>
      <xdr:rowOff>114300</xdr:rowOff>
    </xdr:from>
    <xdr:to>
      <xdr:col>6</xdr:col>
      <xdr:colOff>295275</xdr:colOff>
      <xdr:row>27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6124575" y="672465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238125</xdr:rowOff>
    </xdr:from>
    <xdr:to>
      <xdr:col>6</xdr:col>
      <xdr:colOff>638175</xdr:colOff>
      <xdr:row>27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6429375" y="684847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704850</xdr:colOff>
      <xdr:row>29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8105775" y="7381875"/>
          <a:ext cx="704850" cy="21907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0</xdr:rowOff>
    </xdr:from>
    <xdr:to>
      <xdr:col>8</xdr:col>
      <xdr:colOff>923925</xdr:colOff>
      <xdr:row>28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7981950" y="6353175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0</xdr:rowOff>
    </xdr:from>
    <xdr:to>
      <xdr:col>8</xdr:col>
      <xdr:colOff>838200</xdr:colOff>
      <xdr:row>26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8448675" y="661035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25</xdr:row>
      <xdr:rowOff>180975</xdr:rowOff>
    </xdr:from>
    <xdr:to>
      <xdr:col>8</xdr:col>
      <xdr:colOff>342900</xdr:colOff>
      <xdr:row>26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8105775" y="653415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85725</xdr:rowOff>
    </xdr:from>
    <xdr:to>
      <xdr:col>10</xdr:col>
      <xdr:colOff>200025</xdr:colOff>
      <xdr:row>25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9477375" y="6210300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9</xdr:col>
      <xdr:colOff>285750</xdr:colOff>
      <xdr:row>28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9382125" y="6276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990600</xdr:colOff>
      <xdr:row>28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9725025" y="72866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29</xdr:row>
      <xdr:rowOff>9525</xdr:rowOff>
    </xdr:from>
    <xdr:to>
      <xdr:col>10</xdr:col>
      <xdr:colOff>942975</xdr:colOff>
      <xdr:row>29</xdr:row>
      <xdr:rowOff>142875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0553700" y="7391400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28</xdr:row>
      <xdr:rowOff>257175</xdr:rowOff>
    </xdr:from>
    <xdr:to>
      <xdr:col>10</xdr:col>
      <xdr:colOff>266700</xdr:colOff>
      <xdr:row>29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9734550" y="7381875"/>
          <a:ext cx="619125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26</xdr:row>
      <xdr:rowOff>9525</xdr:rowOff>
    </xdr:from>
    <xdr:to>
      <xdr:col>9</xdr:col>
      <xdr:colOff>990600</xdr:colOff>
      <xdr:row>28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9991725" y="6619875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26</xdr:row>
      <xdr:rowOff>142875</xdr:rowOff>
    </xdr:from>
    <xdr:to>
      <xdr:col>9</xdr:col>
      <xdr:colOff>828675</xdr:colOff>
      <xdr:row>28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9791700" y="67532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257175</xdr:rowOff>
    </xdr:from>
    <xdr:to>
      <xdr:col>9</xdr:col>
      <xdr:colOff>628650</xdr:colOff>
      <xdr:row>28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9591675" y="68675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9</xdr:col>
      <xdr:colOff>457200</xdr:colOff>
      <xdr:row>28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9372600" y="71247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142875</xdr:rowOff>
    </xdr:from>
    <xdr:to>
      <xdr:col>10</xdr:col>
      <xdr:colOff>190500</xdr:colOff>
      <xdr:row>28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10144125" y="67532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26</xdr:row>
      <xdr:rowOff>257175</xdr:rowOff>
    </xdr:from>
    <xdr:to>
      <xdr:col>10</xdr:col>
      <xdr:colOff>419100</xdr:colOff>
      <xdr:row>28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10372725" y="68675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657225</xdr:colOff>
      <xdr:row>28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10563225" y="71247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23</xdr:row>
      <xdr:rowOff>0</xdr:rowOff>
    </xdr:from>
    <xdr:to>
      <xdr:col>10</xdr:col>
      <xdr:colOff>114300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01050" y="609600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23</xdr:row>
      <xdr:rowOff>0</xdr:rowOff>
    </xdr:from>
    <xdr:to>
      <xdr:col>1</xdr:col>
      <xdr:colOff>676275</xdr:colOff>
      <xdr:row>23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" y="609600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86125" y="609600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23</xdr:row>
      <xdr:rowOff>0</xdr:rowOff>
    </xdr:from>
    <xdr:to>
      <xdr:col>1</xdr:col>
      <xdr:colOff>581025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71625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533400</xdr:colOff>
      <xdr:row>23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971800" y="60960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23</xdr:row>
      <xdr:rowOff>0</xdr:rowOff>
    </xdr:from>
    <xdr:to>
      <xdr:col>3</xdr:col>
      <xdr:colOff>885825</xdr:colOff>
      <xdr:row>23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857625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23</xdr:row>
      <xdr:rowOff>0</xdr:rowOff>
    </xdr:from>
    <xdr:to>
      <xdr:col>7</xdr:col>
      <xdr:colOff>781050</xdr:colOff>
      <xdr:row>23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153275" y="60960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324725" y="60960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" name="Rectangle 23"/>
        <xdr:cNvSpPr>
          <a:spLocks/>
        </xdr:cNvSpPr>
      </xdr:nvSpPr>
      <xdr:spPr>
        <a:xfrm>
          <a:off x="7924800" y="60960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7924800" y="60960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" name="Rectangle 25"/>
        <xdr:cNvSpPr>
          <a:spLocks/>
        </xdr:cNvSpPr>
      </xdr:nvSpPr>
      <xdr:spPr>
        <a:xfrm>
          <a:off x="7924800" y="60960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" name="Rectangle 26"/>
        <xdr:cNvSpPr>
          <a:spLocks/>
        </xdr:cNvSpPr>
      </xdr:nvSpPr>
      <xdr:spPr>
        <a:xfrm>
          <a:off x="7924800" y="60960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23</xdr:row>
      <xdr:rowOff>0</xdr:rowOff>
    </xdr:from>
    <xdr:to>
      <xdr:col>8</xdr:col>
      <xdr:colOff>838200</xdr:colOff>
      <xdr:row>23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8372475" y="60960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4" name="Rectangle 28"/>
        <xdr:cNvSpPr>
          <a:spLocks/>
        </xdr:cNvSpPr>
      </xdr:nvSpPr>
      <xdr:spPr>
        <a:xfrm>
          <a:off x="7924800" y="609600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5" name="Line 29"/>
        <xdr:cNvSpPr>
          <a:spLocks/>
        </xdr:cNvSpPr>
      </xdr:nvSpPr>
      <xdr:spPr>
        <a:xfrm>
          <a:off x="79248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Line 30"/>
        <xdr:cNvSpPr>
          <a:spLocks/>
        </xdr:cNvSpPr>
      </xdr:nvSpPr>
      <xdr:spPr>
        <a:xfrm>
          <a:off x="79248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792480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8" name="Line 39"/>
        <xdr:cNvSpPr>
          <a:spLocks/>
        </xdr:cNvSpPr>
      </xdr:nvSpPr>
      <xdr:spPr>
        <a:xfrm flipV="1">
          <a:off x="7924800" y="609600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257175</xdr:rowOff>
    </xdr:from>
    <xdr:to>
      <xdr:col>7</xdr:col>
      <xdr:colOff>923925</xdr:colOff>
      <xdr:row>22</xdr:row>
      <xdr:rowOff>257175</xdr:rowOff>
    </xdr:to>
    <xdr:sp>
      <xdr:nvSpPr>
        <xdr:cNvPr id="19" name="Text Box 47"/>
        <xdr:cNvSpPr txBox="1">
          <a:spLocks noChangeArrowheads="1"/>
        </xdr:cNvSpPr>
      </xdr:nvSpPr>
      <xdr:spPr>
        <a:xfrm>
          <a:off x="6962775" y="608647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22</xdr:row>
      <xdr:rowOff>257175</xdr:rowOff>
    </xdr:from>
    <xdr:to>
      <xdr:col>1</xdr:col>
      <xdr:colOff>733425</xdr:colOff>
      <xdr:row>22</xdr:row>
      <xdr:rowOff>257175</xdr:rowOff>
    </xdr:to>
    <xdr:sp>
      <xdr:nvSpPr>
        <xdr:cNvPr id="20" name="Text Box 48"/>
        <xdr:cNvSpPr txBox="1">
          <a:spLocks noChangeArrowheads="1"/>
        </xdr:cNvSpPr>
      </xdr:nvSpPr>
      <xdr:spPr>
        <a:xfrm>
          <a:off x="1076325" y="6086475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22</xdr:row>
      <xdr:rowOff>266700</xdr:rowOff>
    </xdr:from>
    <xdr:to>
      <xdr:col>3</xdr:col>
      <xdr:colOff>876300</xdr:colOff>
      <xdr:row>22</xdr:row>
      <xdr:rowOff>266700</xdr:rowOff>
    </xdr:to>
    <xdr:sp>
      <xdr:nvSpPr>
        <xdr:cNvPr id="21" name="Text Box 49"/>
        <xdr:cNvSpPr txBox="1">
          <a:spLocks noChangeArrowheads="1"/>
        </xdr:cNvSpPr>
      </xdr:nvSpPr>
      <xdr:spPr>
        <a:xfrm>
          <a:off x="3038475" y="609600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3</xdr:col>
      <xdr:colOff>0</xdr:colOff>
      <xdr:row>22</xdr:row>
      <xdr:rowOff>257175</xdr:rowOff>
    </xdr:from>
    <xdr:to>
      <xdr:col>3</xdr:col>
      <xdr:colOff>533400</xdr:colOff>
      <xdr:row>22</xdr:row>
      <xdr:rowOff>257175</xdr:rowOff>
    </xdr:to>
    <xdr:sp>
      <xdr:nvSpPr>
        <xdr:cNvPr id="22" name="Text Box 56"/>
        <xdr:cNvSpPr txBox="1">
          <a:spLocks noChangeArrowheads="1"/>
        </xdr:cNvSpPr>
      </xdr:nvSpPr>
      <xdr:spPr>
        <a:xfrm>
          <a:off x="2971800" y="60864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638175</xdr:colOff>
      <xdr:row>23</xdr:row>
      <xdr:rowOff>0</xdr:rowOff>
    </xdr:from>
    <xdr:to>
      <xdr:col>3</xdr:col>
      <xdr:colOff>638175</xdr:colOff>
      <xdr:row>23</xdr:row>
      <xdr:rowOff>0</xdr:rowOff>
    </xdr:to>
    <xdr:sp>
      <xdr:nvSpPr>
        <xdr:cNvPr id="23" name="Line 58"/>
        <xdr:cNvSpPr>
          <a:spLocks/>
        </xdr:cNvSpPr>
      </xdr:nvSpPr>
      <xdr:spPr>
        <a:xfrm flipV="1">
          <a:off x="3609975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257175</xdr:rowOff>
    </xdr:from>
    <xdr:to>
      <xdr:col>5</xdr:col>
      <xdr:colOff>542925</xdr:colOff>
      <xdr:row>22</xdr:row>
      <xdr:rowOff>257175</xdr:rowOff>
    </xdr:to>
    <xdr:sp>
      <xdr:nvSpPr>
        <xdr:cNvPr id="24" name="Text Box 60"/>
        <xdr:cNvSpPr txBox="1">
          <a:spLocks noChangeArrowheads="1"/>
        </xdr:cNvSpPr>
      </xdr:nvSpPr>
      <xdr:spPr>
        <a:xfrm>
          <a:off x="4953000" y="60864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66675</xdr:colOff>
      <xdr:row>22</xdr:row>
      <xdr:rowOff>266700</xdr:rowOff>
    </xdr:from>
    <xdr:to>
      <xdr:col>5</xdr:col>
      <xdr:colOff>962025</xdr:colOff>
      <xdr:row>22</xdr:row>
      <xdr:rowOff>266700</xdr:rowOff>
    </xdr:to>
    <xdr:sp>
      <xdr:nvSpPr>
        <xdr:cNvPr id="25" name="Text Box 66"/>
        <xdr:cNvSpPr txBox="1">
          <a:spLocks noChangeArrowheads="1"/>
        </xdr:cNvSpPr>
      </xdr:nvSpPr>
      <xdr:spPr>
        <a:xfrm>
          <a:off x="5019675" y="6096000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23</xdr:row>
      <xdr:rowOff>0</xdr:rowOff>
    </xdr:from>
    <xdr:to>
      <xdr:col>5</xdr:col>
      <xdr:colOff>704850</xdr:colOff>
      <xdr:row>23</xdr:row>
      <xdr:rowOff>0</xdr:rowOff>
    </xdr:to>
    <xdr:sp>
      <xdr:nvSpPr>
        <xdr:cNvPr id="26" name="Line 67"/>
        <xdr:cNvSpPr>
          <a:spLocks/>
        </xdr:cNvSpPr>
      </xdr:nvSpPr>
      <xdr:spPr>
        <a:xfrm flipV="1">
          <a:off x="565785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22</xdr:row>
      <xdr:rowOff>257175</xdr:rowOff>
    </xdr:from>
    <xdr:to>
      <xdr:col>7</xdr:col>
      <xdr:colOff>638175</xdr:colOff>
      <xdr:row>22</xdr:row>
      <xdr:rowOff>257175</xdr:rowOff>
    </xdr:to>
    <xdr:sp>
      <xdr:nvSpPr>
        <xdr:cNvPr id="27" name="Text Box 73"/>
        <xdr:cNvSpPr txBox="1">
          <a:spLocks noChangeArrowheads="1"/>
        </xdr:cNvSpPr>
      </xdr:nvSpPr>
      <xdr:spPr>
        <a:xfrm>
          <a:off x="7010400" y="6086475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9</xdr:col>
      <xdr:colOff>381000</xdr:colOff>
      <xdr:row>22</xdr:row>
      <xdr:rowOff>266700</xdr:rowOff>
    </xdr:from>
    <xdr:to>
      <xdr:col>10</xdr:col>
      <xdr:colOff>200025</xdr:colOff>
      <xdr:row>22</xdr:row>
      <xdr:rowOff>266700</xdr:rowOff>
    </xdr:to>
    <xdr:sp>
      <xdr:nvSpPr>
        <xdr:cNvPr id="28" name="Text Box 83"/>
        <xdr:cNvSpPr txBox="1">
          <a:spLocks noChangeArrowheads="1"/>
        </xdr:cNvSpPr>
      </xdr:nvSpPr>
      <xdr:spPr>
        <a:xfrm>
          <a:off x="9296400" y="609600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23</xdr:row>
      <xdr:rowOff>0</xdr:rowOff>
    </xdr:from>
    <xdr:to>
      <xdr:col>9</xdr:col>
      <xdr:colOff>285750</xdr:colOff>
      <xdr:row>23</xdr:row>
      <xdr:rowOff>0</xdr:rowOff>
    </xdr:to>
    <xdr:sp>
      <xdr:nvSpPr>
        <xdr:cNvPr id="29" name="Line 84"/>
        <xdr:cNvSpPr>
          <a:spLocks/>
        </xdr:cNvSpPr>
      </xdr:nvSpPr>
      <xdr:spPr>
        <a:xfrm flipV="1">
          <a:off x="9201150" y="609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22</xdr:row>
      <xdr:rowOff>266700</xdr:rowOff>
    </xdr:from>
    <xdr:to>
      <xdr:col>11</xdr:col>
      <xdr:colOff>171450</xdr:colOff>
      <xdr:row>22</xdr:row>
      <xdr:rowOff>266700</xdr:rowOff>
    </xdr:to>
    <xdr:sp>
      <xdr:nvSpPr>
        <xdr:cNvPr id="30" name="Text Box 86"/>
        <xdr:cNvSpPr txBox="1">
          <a:spLocks noChangeArrowheads="1"/>
        </xdr:cNvSpPr>
      </xdr:nvSpPr>
      <xdr:spPr>
        <a:xfrm>
          <a:off x="10591800" y="609600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1</xdr:col>
      <xdr:colOff>0</xdr:colOff>
      <xdr:row>24</xdr:row>
      <xdr:rowOff>142875</xdr:rowOff>
    </xdr:from>
    <xdr:to>
      <xdr:col>3</xdr:col>
      <xdr:colOff>9525</xdr:colOff>
      <xdr:row>28</xdr:row>
      <xdr:rowOff>142875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496050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142875</xdr:rowOff>
    </xdr:from>
    <xdr:to>
      <xdr:col>4</xdr:col>
      <xdr:colOff>609600</xdr:colOff>
      <xdr:row>28</xdr:row>
      <xdr:rowOff>47625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6496050"/>
          <a:ext cx="1562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23</xdr:row>
      <xdr:rowOff>219075</xdr:rowOff>
    </xdr:from>
    <xdr:to>
      <xdr:col>6</xdr:col>
      <xdr:colOff>990600</xdr:colOff>
      <xdr:row>28</xdr:row>
      <xdr:rowOff>200025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6315075"/>
          <a:ext cx="195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24</xdr:row>
      <xdr:rowOff>238125</xdr:rowOff>
    </xdr:from>
    <xdr:to>
      <xdr:col>9</xdr:col>
      <xdr:colOff>28575</xdr:colOff>
      <xdr:row>28</xdr:row>
      <xdr:rowOff>161925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6591300"/>
          <a:ext cx="1971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24</xdr:row>
      <xdr:rowOff>28575</xdr:rowOff>
    </xdr:from>
    <xdr:to>
      <xdr:col>10</xdr:col>
      <xdr:colOff>952500</xdr:colOff>
      <xdr:row>28</xdr:row>
      <xdr:rowOff>180975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24925" y="6381750"/>
          <a:ext cx="1933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30</xdr:row>
      <xdr:rowOff>0</xdr:rowOff>
    </xdr:from>
    <xdr:to>
      <xdr:col>10</xdr:col>
      <xdr:colOff>114300</xdr:colOff>
      <xdr:row>30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10575" y="77533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30</xdr:row>
      <xdr:rowOff>0</xdr:rowOff>
    </xdr:from>
    <xdr:to>
      <xdr:col>1</xdr:col>
      <xdr:colOff>676275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" y="77533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30</xdr:row>
      <xdr:rowOff>0</xdr:rowOff>
    </xdr:from>
    <xdr:to>
      <xdr:col>3</xdr:col>
      <xdr:colOff>990600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775335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30</xdr:row>
      <xdr:rowOff>0</xdr:rowOff>
    </xdr:from>
    <xdr:to>
      <xdr:col>1</xdr:col>
      <xdr:colOff>581025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716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30</xdr:row>
      <xdr:rowOff>0</xdr:rowOff>
    </xdr:from>
    <xdr:to>
      <xdr:col>3</xdr:col>
      <xdr:colOff>533400</xdr:colOff>
      <xdr:row>30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981325" y="775335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885825</xdr:colOff>
      <xdr:row>30</xdr:row>
      <xdr:rowOff>0</xdr:rowOff>
    </xdr:from>
    <xdr:to>
      <xdr:col>3</xdr:col>
      <xdr:colOff>885825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867150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0</xdr:rowOff>
    </xdr:from>
    <xdr:to>
      <xdr:col>7</xdr:col>
      <xdr:colOff>781050</xdr:colOff>
      <xdr:row>30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162800" y="77533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334250" y="77533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7</xdr:col>
      <xdr:colOff>838200</xdr:colOff>
      <xdr:row>30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793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7934325" y="77533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7934325" y="77533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7934325" y="77533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7934325" y="77533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0</xdr:rowOff>
    </xdr:from>
    <xdr:to>
      <xdr:col>8</xdr:col>
      <xdr:colOff>838200</xdr:colOff>
      <xdr:row>30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382000" y="77533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7934325" y="775335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6" name="Line 29"/>
        <xdr:cNvSpPr>
          <a:spLocks/>
        </xdr:cNvSpPr>
      </xdr:nvSpPr>
      <xdr:spPr>
        <a:xfrm>
          <a:off x="793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7" name="Line 30"/>
        <xdr:cNvSpPr>
          <a:spLocks/>
        </xdr:cNvSpPr>
      </xdr:nvSpPr>
      <xdr:spPr>
        <a:xfrm>
          <a:off x="793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7934325" y="775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142875</xdr:rowOff>
    </xdr:from>
    <xdr:to>
      <xdr:col>8</xdr:col>
      <xdr:colOff>0</xdr:colOff>
      <xdr:row>24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7934325" y="63817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0</xdr:rowOff>
    </xdr:from>
    <xdr:to>
      <xdr:col>7</xdr:col>
      <xdr:colOff>923925</xdr:colOff>
      <xdr:row>26</xdr:row>
      <xdr:rowOff>152400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6972300" y="6467475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25</xdr:row>
      <xdr:rowOff>0</xdr:rowOff>
    </xdr:from>
    <xdr:to>
      <xdr:col>1</xdr:col>
      <xdr:colOff>733425</xdr:colOff>
      <xdr:row>26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1076325" y="6467475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24</xdr:row>
      <xdr:rowOff>190500</xdr:rowOff>
    </xdr:from>
    <xdr:to>
      <xdr:col>3</xdr:col>
      <xdr:colOff>876300</xdr:colOff>
      <xdr:row>26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3048000" y="6429375"/>
          <a:ext cx="809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24</xdr:row>
      <xdr:rowOff>133350</xdr:rowOff>
    </xdr:from>
    <xdr:to>
      <xdr:col>1</xdr:col>
      <xdr:colOff>581025</xdr:colOff>
      <xdr:row>28</xdr:row>
      <xdr:rowOff>133350</xdr:rowOff>
    </xdr:to>
    <xdr:sp>
      <xdr:nvSpPr>
        <xdr:cNvPr id="23" name="Line 50"/>
        <xdr:cNvSpPr>
          <a:spLocks/>
        </xdr:cNvSpPr>
      </xdr:nvSpPr>
      <xdr:spPr>
        <a:xfrm flipV="1">
          <a:off x="1571625" y="63722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28</xdr:row>
      <xdr:rowOff>142875</xdr:rowOff>
    </xdr:from>
    <xdr:to>
      <xdr:col>2</xdr:col>
      <xdr:colOff>1000125</xdr:colOff>
      <xdr:row>28</xdr:row>
      <xdr:rowOff>142875</xdr:rowOff>
    </xdr:to>
    <xdr:sp>
      <xdr:nvSpPr>
        <xdr:cNvPr id="24" name="Line 51"/>
        <xdr:cNvSpPr>
          <a:spLocks/>
        </xdr:cNvSpPr>
      </xdr:nvSpPr>
      <xdr:spPr>
        <a:xfrm flipV="1">
          <a:off x="1571625" y="73818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838200</xdr:colOff>
      <xdr:row>28</xdr:row>
      <xdr:rowOff>142875</xdr:rowOff>
    </xdr:to>
    <xdr:sp>
      <xdr:nvSpPr>
        <xdr:cNvPr id="25" name="Rectangle 52"/>
        <xdr:cNvSpPr>
          <a:spLocks/>
        </xdr:cNvSpPr>
      </xdr:nvSpPr>
      <xdr:spPr>
        <a:xfrm>
          <a:off x="1676400" y="672465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26</xdr:row>
      <xdr:rowOff>228600</xdr:rowOff>
    </xdr:from>
    <xdr:to>
      <xdr:col>2</xdr:col>
      <xdr:colOff>0</xdr:colOff>
      <xdr:row>28</xdr:row>
      <xdr:rowOff>133350</xdr:rowOff>
    </xdr:to>
    <xdr:sp>
      <xdr:nvSpPr>
        <xdr:cNvPr id="26" name="Rectangle 53"/>
        <xdr:cNvSpPr>
          <a:spLocks/>
        </xdr:cNvSpPr>
      </xdr:nvSpPr>
      <xdr:spPr>
        <a:xfrm>
          <a:off x="1914525" y="6953250"/>
          <a:ext cx="66675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0</xdr:rowOff>
    </xdr:from>
    <xdr:to>
      <xdr:col>2</xdr:col>
      <xdr:colOff>266700</xdr:colOff>
      <xdr:row>28</xdr:row>
      <xdr:rowOff>133350</xdr:rowOff>
    </xdr:to>
    <xdr:sp>
      <xdr:nvSpPr>
        <xdr:cNvPr id="27" name="Rectangle 54"/>
        <xdr:cNvSpPr>
          <a:spLocks/>
        </xdr:cNvSpPr>
      </xdr:nvSpPr>
      <xdr:spPr>
        <a:xfrm>
          <a:off x="2085975" y="698182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28575</xdr:rowOff>
    </xdr:from>
    <xdr:to>
      <xdr:col>2</xdr:col>
      <xdr:colOff>552450</xdr:colOff>
      <xdr:row>28</xdr:row>
      <xdr:rowOff>142875</xdr:rowOff>
    </xdr:to>
    <xdr:sp>
      <xdr:nvSpPr>
        <xdr:cNvPr id="28" name="Rectangle 55"/>
        <xdr:cNvSpPr>
          <a:spLocks/>
        </xdr:cNvSpPr>
      </xdr:nvSpPr>
      <xdr:spPr>
        <a:xfrm>
          <a:off x="2381250" y="701040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28</xdr:row>
      <xdr:rowOff>57150</xdr:rowOff>
    </xdr:from>
    <xdr:to>
      <xdr:col>3</xdr:col>
      <xdr:colOff>533400</xdr:colOff>
      <xdr:row>28</xdr:row>
      <xdr:rowOff>238125</xdr:rowOff>
    </xdr:to>
    <xdr:sp>
      <xdr:nvSpPr>
        <xdr:cNvPr id="29" name="Text Box 56"/>
        <xdr:cNvSpPr txBox="1">
          <a:spLocks noChangeArrowheads="1"/>
        </xdr:cNvSpPr>
      </xdr:nvSpPr>
      <xdr:spPr>
        <a:xfrm>
          <a:off x="2981325" y="729615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457200</xdr:colOff>
      <xdr:row>29</xdr:row>
      <xdr:rowOff>228600</xdr:rowOff>
    </xdr:to>
    <xdr:sp>
      <xdr:nvSpPr>
        <xdr:cNvPr id="30" name="Rectangle 57"/>
        <xdr:cNvSpPr>
          <a:spLocks/>
        </xdr:cNvSpPr>
      </xdr:nvSpPr>
      <xdr:spPr>
        <a:xfrm>
          <a:off x="1981200" y="7496175"/>
          <a:ext cx="457200" cy="228600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638175</xdr:colOff>
      <xdr:row>24</xdr:row>
      <xdr:rowOff>123825</xdr:rowOff>
    </xdr:from>
    <xdr:to>
      <xdr:col>3</xdr:col>
      <xdr:colOff>638175</xdr:colOff>
      <xdr:row>28</xdr:row>
      <xdr:rowOff>123825</xdr:rowOff>
    </xdr:to>
    <xdr:sp>
      <xdr:nvSpPr>
        <xdr:cNvPr id="31" name="Line 58"/>
        <xdr:cNvSpPr>
          <a:spLocks/>
        </xdr:cNvSpPr>
      </xdr:nvSpPr>
      <xdr:spPr>
        <a:xfrm flipV="1">
          <a:off x="3619500" y="6362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28</xdr:row>
      <xdr:rowOff>133350</xdr:rowOff>
    </xdr:from>
    <xdr:to>
      <xdr:col>4</xdr:col>
      <xdr:colOff>971550</xdr:colOff>
      <xdr:row>28</xdr:row>
      <xdr:rowOff>133350</xdr:rowOff>
    </xdr:to>
    <xdr:sp>
      <xdr:nvSpPr>
        <xdr:cNvPr id="32" name="Line 59"/>
        <xdr:cNvSpPr>
          <a:spLocks/>
        </xdr:cNvSpPr>
      </xdr:nvSpPr>
      <xdr:spPr>
        <a:xfrm flipV="1">
          <a:off x="3619500" y="7372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47625</xdr:rowOff>
    </xdr:from>
    <xdr:to>
      <xdr:col>5</xdr:col>
      <xdr:colOff>542925</xdr:colOff>
      <xdr:row>28</xdr:row>
      <xdr:rowOff>228600</xdr:rowOff>
    </xdr:to>
    <xdr:sp>
      <xdr:nvSpPr>
        <xdr:cNvPr id="33" name="Text Box 60"/>
        <xdr:cNvSpPr txBox="1">
          <a:spLocks noChangeArrowheads="1"/>
        </xdr:cNvSpPr>
      </xdr:nvSpPr>
      <xdr:spPr>
        <a:xfrm>
          <a:off x="4962525" y="728662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28</xdr:row>
      <xdr:rowOff>257175</xdr:rowOff>
    </xdr:from>
    <xdr:to>
      <xdr:col>4</xdr:col>
      <xdr:colOff>581025</xdr:colOff>
      <xdr:row>29</xdr:row>
      <xdr:rowOff>238125</xdr:rowOff>
    </xdr:to>
    <xdr:sp>
      <xdr:nvSpPr>
        <xdr:cNvPr id="34" name="Rectangle 61"/>
        <xdr:cNvSpPr>
          <a:spLocks/>
        </xdr:cNvSpPr>
      </xdr:nvSpPr>
      <xdr:spPr>
        <a:xfrm>
          <a:off x="3971925" y="7496175"/>
          <a:ext cx="581025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142875</xdr:rowOff>
    </xdr:from>
    <xdr:to>
      <xdr:col>3</xdr:col>
      <xdr:colOff>876300</xdr:colOff>
      <xdr:row>27</xdr:row>
      <xdr:rowOff>228600</xdr:rowOff>
    </xdr:to>
    <xdr:sp>
      <xdr:nvSpPr>
        <xdr:cNvPr id="35" name="Line 62"/>
        <xdr:cNvSpPr>
          <a:spLocks/>
        </xdr:cNvSpPr>
      </xdr:nvSpPr>
      <xdr:spPr>
        <a:xfrm flipV="1">
          <a:off x="3619500" y="686752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133350</xdr:rowOff>
    </xdr:from>
    <xdr:to>
      <xdr:col>4</xdr:col>
      <xdr:colOff>133350</xdr:colOff>
      <xdr:row>26</xdr:row>
      <xdr:rowOff>209550</xdr:rowOff>
    </xdr:to>
    <xdr:sp>
      <xdr:nvSpPr>
        <xdr:cNvPr id="36" name="Line 63"/>
        <xdr:cNvSpPr>
          <a:spLocks/>
        </xdr:cNvSpPr>
      </xdr:nvSpPr>
      <xdr:spPr>
        <a:xfrm>
          <a:off x="3857625" y="6858000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180975</xdr:rowOff>
    </xdr:from>
    <xdr:to>
      <xdr:col>4</xdr:col>
      <xdr:colOff>609600</xdr:colOff>
      <xdr:row>26</xdr:row>
      <xdr:rowOff>219075</xdr:rowOff>
    </xdr:to>
    <xdr:sp>
      <xdr:nvSpPr>
        <xdr:cNvPr id="37" name="Line 64"/>
        <xdr:cNvSpPr>
          <a:spLocks/>
        </xdr:cNvSpPr>
      </xdr:nvSpPr>
      <xdr:spPr>
        <a:xfrm flipV="1">
          <a:off x="4114800" y="6648450"/>
          <a:ext cx="466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</xdr:row>
      <xdr:rowOff>114300</xdr:rowOff>
    </xdr:from>
    <xdr:to>
      <xdr:col>4</xdr:col>
      <xdr:colOff>838200</xdr:colOff>
      <xdr:row>25</xdr:row>
      <xdr:rowOff>171450</xdr:rowOff>
    </xdr:to>
    <xdr:sp>
      <xdr:nvSpPr>
        <xdr:cNvPr id="38" name="Line 65"/>
        <xdr:cNvSpPr>
          <a:spLocks/>
        </xdr:cNvSpPr>
      </xdr:nvSpPr>
      <xdr:spPr>
        <a:xfrm flipV="1">
          <a:off x="4581525" y="6581775"/>
          <a:ext cx="2286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142875</xdr:rowOff>
    </xdr:from>
    <xdr:to>
      <xdr:col>5</xdr:col>
      <xdr:colOff>962025</xdr:colOff>
      <xdr:row>26</xdr:row>
      <xdr:rowOff>66675</xdr:rowOff>
    </xdr:to>
    <xdr:sp>
      <xdr:nvSpPr>
        <xdr:cNvPr id="39" name="Text Box 66"/>
        <xdr:cNvSpPr txBox="1">
          <a:spLocks noChangeArrowheads="1"/>
        </xdr:cNvSpPr>
      </xdr:nvSpPr>
      <xdr:spPr>
        <a:xfrm>
          <a:off x="5029200" y="6381750"/>
          <a:ext cx="895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24</xdr:row>
      <xdr:rowOff>152400</xdr:rowOff>
    </xdr:from>
    <xdr:to>
      <xdr:col>5</xdr:col>
      <xdr:colOff>704850</xdr:colOff>
      <xdr:row>28</xdr:row>
      <xdr:rowOff>152400</xdr:rowOff>
    </xdr:to>
    <xdr:sp>
      <xdr:nvSpPr>
        <xdr:cNvPr id="40" name="Line 67"/>
        <xdr:cNvSpPr>
          <a:spLocks/>
        </xdr:cNvSpPr>
      </xdr:nvSpPr>
      <xdr:spPr>
        <a:xfrm flipV="1">
          <a:off x="5667375" y="639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161925</xdr:rowOff>
    </xdr:from>
    <xdr:to>
      <xdr:col>6</xdr:col>
      <xdr:colOff>990600</xdr:colOff>
      <xdr:row>28</xdr:row>
      <xdr:rowOff>161925</xdr:rowOff>
    </xdr:to>
    <xdr:sp>
      <xdr:nvSpPr>
        <xdr:cNvPr id="41" name="Line 68"/>
        <xdr:cNvSpPr>
          <a:spLocks/>
        </xdr:cNvSpPr>
      </xdr:nvSpPr>
      <xdr:spPr>
        <a:xfrm flipV="1">
          <a:off x="5667375" y="74009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26</xdr:row>
      <xdr:rowOff>19050</xdr:rowOff>
    </xdr:from>
    <xdr:to>
      <xdr:col>5</xdr:col>
      <xdr:colOff>838200</xdr:colOff>
      <xdr:row>28</xdr:row>
      <xdr:rowOff>161925</xdr:rowOff>
    </xdr:to>
    <xdr:sp>
      <xdr:nvSpPr>
        <xdr:cNvPr id="42" name="Rectangle 69"/>
        <xdr:cNvSpPr>
          <a:spLocks/>
        </xdr:cNvSpPr>
      </xdr:nvSpPr>
      <xdr:spPr>
        <a:xfrm>
          <a:off x="5667375" y="674370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26</xdr:row>
      <xdr:rowOff>161925</xdr:rowOff>
    </xdr:from>
    <xdr:to>
      <xdr:col>6</xdr:col>
      <xdr:colOff>57150</xdr:colOff>
      <xdr:row>28</xdr:row>
      <xdr:rowOff>152400</xdr:rowOff>
    </xdr:to>
    <xdr:sp>
      <xdr:nvSpPr>
        <xdr:cNvPr id="43" name="Rectangle 70"/>
        <xdr:cNvSpPr>
          <a:spLocks/>
        </xdr:cNvSpPr>
      </xdr:nvSpPr>
      <xdr:spPr>
        <a:xfrm>
          <a:off x="5934075" y="6886575"/>
          <a:ext cx="7620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27</xdr:row>
      <xdr:rowOff>257175</xdr:rowOff>
    </xdr:from>
    <xdr:to>
      <xdr:col>6</xdr:col>
      <xdr:colOff>390525</xdr:colOff>
      <xdr:row>28</xdr:row>
      <xdr:rowOff>152400</xdr:rowOff>
    </xdr:to>
    <xdr:sp>
      <xdr:nvSpPr>
        <xdr:cNvPr id="44" name="Rectangle 71"/>
        <xdr:cNvSpPr>
          <a:spLocks/>
        </xdr:cNvSpPr>
      </xdr:nvSpPr>
      <xdr:spPr>
        <a:xfrm>
          <a:off x="6181725" y="723900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26</xdr:row>
      <xdr:rowOff>133350</xdr:rowOff>
    </xdr:from>
    <xdr:to>
      <xdr:col>6</xdr:col>
      <xdr:colOff>704850</xdr:colOff>
      <xdr:row>28</xdr:row>
      <xdr:rowOff>161925</xdr:rowOff>
    </xdr:to>
    <xdr:sp>
      <xdr:nvSpPr>
        <xdr:cNvPr id="45" name="Rectangle 72"/>
        <xdr:cNvSpPr>
          <a:spLocks/>
        </xdr:cNvSpPr>
      </xdr:nvSpPr>
      <xdr:spPr>
        <a:xfrm>
          <a:off x="6505575" y="685800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76200</xdr:rowOff>
    </xdr:from>
    <xdr:to>
      <xdr:col>7</xdr:col>
      <xdr:colOff>638175</xdr:colOff>
      <xdr:row>29</xdr:row>
      <xdr:rowOff>0</xdr:rowOff>
    </xdr:to>
    <xdr:sp>
      <xdr:nvSpPr>
        <xdr:cNvPr id="46" name="Text Box 73"/>
        <xdr:cNvSpPr txBox="1">
          <a:spLocks noChangeArrowheads="1"/>
        </xdr:cNvSpPr>
      </xdr:nvSpPr>
      <xdr:spPr>
        <a:xfrm>
          <a:off x="7019925" y="731520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962025</xdr:colOff>
      <xdr:row>28</xdr:row>
      <xdr:rowOff>257175</xdr:rowOff>
    </xdr:from>
    <xdr:to>
      <xdr:col>6</xdr:col>
      <xdr:colOff>590550</xdr:colOff>
      <xdr:row>29</xdr:row>
      <xdr:rowOff>228600</xdr:rowOff>
    </xdr:to>
    <xdr:sp>
      <xdr:nvSpPr>
        <xdr:cNvPr id="47" name="Rectangle 74"/>
        <xdr:cNvSpPr>
          <a:spLocks/>
        </xdr:cNvSpPr>
      </xdr:nvSpPr>
      <xdr:spPr>
        <a:xfrm>
          <a:off x="5924550" y="7496175"/>
          <a:ext cx="619125" cy="2286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26</xdr:row>
      <xdr:rowOff>9525</xdr:rowOff>
    </xdr:from>
    <xdr:to>
      <xdr:col>5</xdr:col>
      <xdr:colOff>838200</xdr:colOff>
      <xdr:row>26</xdr:row>
      <xdr:rowOff>114300</xdr:rowOff>
    </xdr:to>
    <xdr:sp>
      <xdr:nvSpPr>
        <xdr:cNvPr id="48" name="Line 75"/>
        <xdr:cNvSpPr>
          <a:spLocks/>
        </xdr:cNvSpPr>
      </xdr:nvSpPr>
      <xdr:spPr>
        <a:xfrm>
          <a:off x="5724525" y="673417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26</xdr:row>
      <xdr:rowOff>114300</xdr:rowOff>
    </xdr:from>
    <xdr:to>
      <xdr:col>6</xdr:col>
      <xdr:colOff>295275</xdr:colOff>
      <xdr:row>27</xdr:row>
      <xdr:rowOff>19050</xdr:rowOff>
    </xdr:to>
    <xdr:sp>
      <xdr:nvSpPr>
        <xdr:cNvPr id="49" name="Line 76"/>
        <xdr:cNvSpPr>
          <a:spLocks/>
        </xdr:cNvSpPr>
      </xdr:nvSpPr>
      <xdr:spPr>
        <a:xfrm>
          <a:off x="5953125" y="683895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238125</xdr:rowOff>
    </xdr:from>
    <xdr:to>
      <xdr:col>6</xdr:col>
      <xdr:colOff>638175</xdr:colOff>
      <xdr:row>27</xdr:row>
      <xdr:rowOff>28575</xdr:rowOff>
    </xdr:to>
    <xdr:sp>
      <xdr:nvSpPr>
        <xdr:cNvPr id="50" name="Line 77"/>
        <xdr:cNvSpPr>
          <a:spLocks/>
        </xdr:cNvSpPr>
      </xdr:nvSpPr>
      <xdr:spPr>
        <a:xfrm flipV="1">
          <a:off x="6257925" y="696277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704850</xdr:colOff>
      <xdr:row>29</xdr:row>
      <xdr:rowOff>219075</xdr:rowOff>
    </xdr:to>
    <xdr:sp>
      <xdr:nvSpPr>
        <xdr:cNvPr id="51" name="Rectangle 78"/>
        <xdr:cNvSpPr>
          <a:spLocks/>
        </xdr:cNvSpPr>
      </xdr:nvSpPr>
      <xdr:spPr>
        <a:xfrm>
          <a:off x="7934325" y="7496175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0</xdr:rowOff>
    </xdr:from>
    <xdr:to>
      <xdr:col>8</xdr:col>
      <xdr:colOff>923925</xdr:colOff>
      <xdr:row>28</xdr:row>
      <xdr:rowOff>114300</xdr:rowOff>
    </xdr:to>
    <xdr:sp>
      <xdr:nvSpPr>
        <xdr:cNvPr id="52" name="Oval 79"/>
        <xdr:cNvSpPr>
          <a:spLocks/>
        </xdr:cNvSpPr>
      </xdr:nvSpPr>
      <xdr:spPr>
        <a:xfrm>
          <a:off x="7810500" y="6467475"/>
          <a:ext cx="104775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0</xdr:rowOff>
    </xdr:from>
    <xdr:to>
      <xdr:col>8</xdr:col>
      <xdr:colOff>838200</xdr:colOff>
      <xdr:row>26</xdr:row>
      <xdr:rowOff>257175</xdr:rowOff>
    </xdr:to>
    <xdr:sp>
      <xdr:nvSpPr>
        <xdr:cNvPr id="53" name="Line 80"/>
        <xdr:cNvSpPr>
          <a:spLocks/>
        </xdr:cNvSpPr>
      </xdr:nvSpPr>
      <xdr:spPr>
        <a:xfrm flipV="1">
          <a:off x="8277225" y="672465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25</xdr:row>
      <xdr:rowOff>180975</xdr:rowOff>
    </xdr:from>
    <xdr:to>
      <xdr:col>8</xdr:col>
      <xdr:colOff>342900</xdr:colOff>
      <xdr:row>26</xdr:row>
      <xdr:rowOff>247650</xdr:rowOff>
    </xdr:to>
    <xdr:sp>
      <xdr:nvSpPr>
        <xdr:cNvPr id="54" name="Line 81"/>
        <xdr:cNvSpPr>
          <a:spLocks/>
        </xdr:cNvSpPr>
      </xdr:nvSpPr>
      <xdr:spPr>
        <a:xfrm flipH="1" flipV="1">
          <a:off x="7934325" y="664845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24</xdr:row>
      <xdr:rowOff>85725</xdr:rowOff>
    </xdr:from>
    <xdr:to>
      <xdr:col>10</xdr:col>
      <xdr:colOff>200025</xdr:colOff>
      <xdr:row>25</xdr:row>
      <xdr:rowOff>190500</xdr:rowOff>
    </xdr:to>
    <xdr:sp>
      <xdr:nvSpPr>
        <xdr:cNvPr id="55" name="Text Box 83"/>
        <xdr:cNvSpPr txBox="1">
          <a:spLocks noChangeArrowheads="1"/>
        </xdr:cNvSpPr>
      </xdr:nvSpPr>
      <xdr:spPr>
        <a:xfrm>
          <a:off x="9305925" y="6324600"/>
          <a:ext cx="809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9</xdr:col>
      <xdr:colOff>285750</xdr:colOff>
      <xdr:row>28</xdr:row>
      <xdr:rowOff>152400</xdr:rowOff>
    </xdr:to>
    <xdr:sp>
      <xdr:nvSpPr>
        <xdr:cNvPr id="56" name="Line 84"/>
        <xdr:cNvSpPr>
          <a:spLocks/>
        </xdr:cNvSpPr>
      </xdr:nvSpPr>
      <xdr:spPr>
        <a:xfrm flipV="1">
          <a:off x="9210675" y="639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990600</xdr:colOff>
      <xdr:row>28</xdr:row>
      <xdr:rowOff>161925</xdr:rowOff>
    </xdr:to>
    <xdr:sp>
      <xdr:nvSpPr>
        <xdr:cNvPr id="57" name="Line 85"/>
        <xdr:cNvSpPr>
          <a:spLocks/>
        </xdr:cNvSpPr>
      </xdr:nvSpPr>
      <xdr:spPr>
        <a:xfrm flipV="1">
          <a:off x="9553575" y="74009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28</xdr:row>
      <xdr:rowOff>0</xdr:rowOff>
    </xdr:from>
    <xdr:to>
      <xdr:col>11</xdr:col>
      <xdr:colOff>171450</xdr:colOff>
      <xdr:row>28</xdr:row>
      <xdr:rowOff>142875</xdr:rowOff>
    </xdr:to>
    <xdr:sp>
      <xdr:nvSpPr>
        <xdr:cNvPr id="58" name="Text Box 86"/>
        <xdr:cNvSpPr txBox="1">
          <a:spLocks noChangeArrowheads="1"/>
        </xdr:cNvSpPr>
      </xdr:nvSpPr>
      <xdr:spPr>
        <a:xfrm>
          <a:off x="10601325" y="7239000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28</xdr:row>
      <xdr:rowOff>257175</xdr:rowOff>
    </xdr:from>
    <xdr:to>
      <xdr:col>10</xdr:col>
      <xdr:colOff>266700</xdr:colOff>
      <xdr:row>29</xdr:row>
      <xdr:rowOff>219075</xdr:rowOff>
    </xdr:to>
    <xdr:sp>
      <xdr:nvSpPr>
        <xdr:cNvPr id="59" name="Rectangle 87"/>
        <xdr:cNvSpPr>
          <a:spLocks/>
        </xdr:cNvSpPr>
      </xdr:nvSpPr>
      <xdr:spPr>
        <a:xfrm>
          <a:off x="9563100" y="7496175"/>
          <a:ext cx="619125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26</xdr:row>
      <xdr:rowOff>9525</xdr:rowOff>
    </xdr:from>
    <xdr:to>
      <xdr:col>9</xdr:col>
      <xdr:colOff>990600</xdr:colOff>
      <xdr:row>28</xdr:row>
      <xdr:rowOff>152400</xdr:rowOff>
    </xdr:to>
    <xdr:sp>
      <xdr:nvSpPr>
        <xdr:cNvPr id="60" name="Rectangle 88"/>
        <xdr:cNvSpPr>
          <a:spLocks/>
        </xdr:cNvSpPr>
      </xdr:nvSpPr>
      <xdr:spPr>
        <a:xfrm>
          <a:off x="9820275" y="6734175"/>
          <a:ext cx="952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26</xdr:row>
      <xdr:rowOff>142875</xdr:rowOff>
    </xdr:from>
    <xdr:to>
      <xdr:col>9</xdr:col>
      <xdr:colOff>828675</xdr:colOff>
      <xdr:row>28</xdr:row>
      <xdr:rowOff>152400</xdr:rowOff>
    </xdr:to>
    <xdr:sp>
      <xdr:nvSpPr>
        <xdr:cNvPr id="61" name="Rectangle 89"/>
        <xdr:cNvSpPr>
          <a:spLocks/>
        </xdr:cNvSpPr>
      </xdr:nvSpPr>
      <xdr:spPr>
        <a:xfrm>
          <a:off x="9620250" y="68675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26</xdr:row>
      <xdr:rowOff>257175</xdr:rowOff>
    </xdr:from>
    <xdr:to>
      <xdr:col>9</xdr:col>
      <xdr:colOff>628650</xdr:colOff>
      <xdr:row>28</xdr:row>
      <xdr:rowOff>152400</xdr:rowOff>
    </xdr:to>
    <xdr:sp>
      <xdr:nvSpPr>
        <xdr:cNvPr id="62" name="Rectangle 90"/>
        <xdr:cNvSpPr>
          <a:spLocks/>
        </xdr:cNvSpPr>
      </xdr:nvSpPr>
      <xdr:spPr>
        <a:xfrm>
          <a:off x="9420225" y="69818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0</xdr:rowOff>
    </xdr:from>
    <xdr:to>
      <xdr:col>9</xdr:col>
      <xdr:colOff>457200</xdr:colOff>
      <xdr:row>28</xdr:row>
      <xdr:rowOff>152400</xdr:rowOff>
    </xdr:to>
    <xdr:sp>
      <xdr:nvSpPr>
        <xdr:cNvPr id="63" name="Rectangle 91"/>
        <xdr:cNvSpPr>
          <a:spLocks/>
        </xdr:cNvSpPr>
      </xdr:nvSpPr>
      <xdr:spPr>
        <a:xfrm>
          <a:off x="9201150" y="72390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26</xdr:row>
      <xdr:rowOff>142875</xdr:rowOff>
    </xdr:from>
    <xdr:to>
      <xdr:col>10</xdr:col>
      <xdr:colOff>190500</xdr:colOff>
      <xdr:row>28</xdr:row>
      <xdr:rowOff>152400</xdr:rowOff>
    </xdr:to>
    <xdr:sp>
      <xdr:nvSpPr>
        <xdr:cNvPr id="64" name="Rectangle 92"/>
        <xdr:cNvSpPr>
          <a:spLocks/>
        </xdr:cNvSpPr>
      </xdr:nvSpPr>
      <xdr:spPr>
        <a:xfrm>
          <a:off x="9972675" y="686752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26</xdr:row>
      <xdr:rowOff>257175</xdr:rowOff>
    </xdr:from>
    <xdr:to>
      <xdr:col>10</xdr:col>
      <xdr:colOff>419100</xdr:colOff>
      <xdr:row>28</xdr:row>
      <xdr:rowOff>152400</xdr:rowOff>
    </xdr:to>
    <xdr:sp>
      <xdr:nvSpPr>
        <xdr:cNvPr id="65" name="Rectangle 93"/>
        <xdr:cNvSpPr>
          <a:spLocks/>
        </xdr:cNvSpPr>
      </xdr:nvSpPr>
      <xdr:spPr>
        <a:xfrm>
          <a:off x="10201275" y="698182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657225</xdr:colOff>
      <xdr:row>28</xdr:row>
      <xdr:rowOff>152400</xdr:rowOff>
    </xdr:to>
    <xdr:sp>
      <xdr:nvSpPr>
        <xdr:cNvPr id="66" name="Rectangle 94"/>
        <xdr:cNvSpPr>
          <a:spLocks/>
        </xdr:cNvSpPr>
      </xdr:nvSpPr>
      <xdr:spPr>
        <a:xfrm>
          <a:off x="10391775" y="723900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29</xdr:row>
      <xdr:rowOff>0</xdr:rowOff>
    </xdr:from>
    <xdr:to>
      <xdr:col>10</xdr:col>
      <xdr:colOff>123825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20125" y="76962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676275</xdr:colOff>
      <xdr:row>29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9625" y="769620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314325</xdr:colOff>
      <xdr:row>29</xdr:row>
      <xdr:rowOff>0</xdr:rowOff>
    </xdr:from>
    <xdr:to>
      <xdr:col>3</xdr:col>
      <xdr:colOff>1076325</xdr:colOff>
      <xdr:row>29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14650" y="769620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29</xdr:row>
      <xdr:rowOff>0</xdr:rowOff>
    </xdr:from>
    <xdr:to>
      <xdr:col>1</xdr:col>
      <xdr:colOff>581025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0492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533400</xdr:colOff>
      <xdr:row>29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600325" y="7696200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876300</xdr:colOff>
      <xdr:row>29</xdr:row>
      <xdr:rowOff>0</xdr:rowOff>
    </xdr:from>
    <xdr:to>
      <xdr:col>3</xdr:col>
      <xdr:colOff>876300</xdr:colOff>
      <xdr:row>29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47662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0</xdr:rowOff>
    </xdr:from>
    <xdr:to>
      <xdr:col>7</xdr:col>
      <xdr:colOff>781050</xdr:colOff>
      <xdr:row>29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524750" y="76962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7</xdr:col>
      <xdr:colOff>390525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96200" y="769620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7</xdr:col>
      <xdr:colOff>838200</xdr:colOff>
      <xdr:row>29</xdr:row>
      <xdr:rowOff>0</xdr:rowOff>
    </xdr:from>
    <xdr:to>
      <xdr:col>7</xdr:col>
      <xdr:colOff>838200</xdr:colOff>
      <xdr:row>29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8143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8143875" y="76962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8143875" y="76962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8143875" y="76962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Rectangle 26"/>
        <xdr:cNvSpPr>
          <a:spLocks/>
        </xdr:cNvSpPr>
      </xdr:nvSpPr>
      <xdr:spPr>
        <a:xfrm>
          <a:off x="8143875" y="769620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8591550" y="76962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8143875" y="7696200"/>
          <a:ext cx="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Line 29"/>
        <xdr:cNvSpPr>
          <a:spLocks/>
        </xdr:cNvSpPr>
      </xdr:nvSpPr>
      <xdr:spPr>
        <a:xfrm>
          <a:off x="8143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Line 30"/>
        <xdr:cNvSpPr>
          <a:spLocks/>
        </xdr:cNvSpPr>
      </xdr:nvSpPr>
      <xdr:spPr>
        <a:xfrm>
          <a:off x="8143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31"/>
        <xdr:cNvSpPr>
          <a:spLocks/>
        </xdr:cNvSpPr>
      </xdr:nvSpPr>
      <xdr:spPr>
        <a:xfrm flipV="1">
          <a:off x="8143875" y="769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142875</xdr:rowOff>
    </xdr:from>
    <xdr:to>
      <xdr:col>8</xdr:col>
      <xdr:colOff>0</xdr:colOff>
      <xdr:row>23</xdr:row>
      <xdr:rowOff>142875</xdr:rowOff>
    </xdr:to>
    <xdr:sp>
      <xdr:nvSpPr>
        <xdr:cNvPr id="19" name="Line 39"/>
        <xdr:cNvSpPr>
          <a:spLocks/>
        </xdr:cNvSpPr>
      </xdr:nvSpPr>
      <xdr:spPr>
        <a:xfrm flipV="1">
          <a:off x="8143875" y="62960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16</xdr:row>
      <xdr:rowOff>133350</xdr:rowOff>
    </xdr:from>
    <xdr:to>
      <xdr:col>10</xdr:col>
      <xdr:colOff>247650</xdr:colOff>
      <xdr:row>16</xdr:row>
      <xdr:rowOff>133350</xdr:rowOff>
    </xdr:to>
    <xdr:sp>
      <xdr:nvSpPr>
        <xdr:cNvPr id="20" name="Line 44"/>
        <xdr:cNvSpPr>
          <a:spLocks/>
        </xdr:cNvSpPr>
      </xdr:nvSpPr>
      <xdr:spPr>
        <a:xfrm>
          <a:off x="9820275" y="4419600"/>
          <a:ext cx="247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16</xdr:row>
      <xdr:rowOff>28575</xdr:rowOff>
    </xdr:from>
    <xdr:to>
      <xdr:col>10</xdr:col>
      <xdr:colOff>752475</xdr:colOff>
      <xdr:row>17</xdr:row>
      <xdr:rowOff>85725</xdr:rowOff>
    </xdr:to>
    <xdr:sp>
      <xdr:nvSpPr>
        <xdr:cNvPr id="21" name="Rectangle 46"/>
        <xdr:cNvSpPr>
          <a:spLocks/>
        </xdr:cNvSpPr>
      </xdr:nvSpPr>
      <xdr:spPr>
        <a:xfrm>
          <a:off x="10048875" y="43148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 vert="vert27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7</xdr:col>
      <xdr:colOff>28575</xdr:colOff>
      <xdr:row>23</xdr:row>
      <xdr:rowOff>247650</xdr:rowOff>
    </xdr:from>
    <xdr:to>
      <xdr:col>8</xdr:col>
      <xdr:colOff>0</xdr:colOff>
      <xdr:row>25</xdr:row>
      <xdr:rowOff>152400</xdr:rowOff>
    </xdr:to>
    <xdr:sp>
      <xdr:nvSpPr>
        <xdr:cNvPr id="22" name="Text Box 47"/>
        <xdr:cNvSpPr txBox="1">
          <a:spLocks noChangeArrowheads="1"/>
        </xdr:cNvSpPr>
      </xdr:nvSpPr>
      <xdr:spPr>
        <a:xfrm>
          <a:off x="7334250" y="6400800"/>
          <a:ext cx="8096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participación</a:t>
          </a:r>
        </a:p>
      </xdr:txBody>
    </xdr:sp>
    <xdr:clientData/>
  </xdr:twoCellAnchor>
  <xdr:twoCellAnchor>
    <xdr:from>
      <xdr:col>1</xdr:col>
      <xdr:colOff>85725</xdr:colOff>
      <xdr:row>23</xdr:row>
      <xdr:rowOff>247650</xdr:rowOff>
    </xdr:from>
    <xdr:to>
      <xdr:col>1</xdr:col>
      <xdr:colOff>733425</xdr:colOff>
      <xdr:row>25</xdr:row>
      <xdr:rowOff>0</xdr:rowOff>
    </xdr:to>
    <xdr:sp>
      <xdr:nvSpPr>
        <xdr:cNvPr id="23" name="Text Box 48"/>
        <xdr:cNvSpPr txBox="1">
          <a:spLocks noChangeArrowheads="1"/>
        </xdr:cNvSpPr>
      </xdr:nvSpPr>
      <xdr:spPr>
        <a:xfrm>
          <a:off x="809625" y="6400800"/>
          <a:ext cx="647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</a:p>
      </xdr:txBody>
    </xdr:sp>
    <xdr:clientData/>
  </xdr:twoCellAnchor>
  <xdr:twoCellAnchor>
    <xdr:from>
      <xdr:col>3</xdr:col>
      <xdr:colOff>66675</xdr:colOff>
      <xdr:row>23</xdr:row>
      <xdr:rowOff>200025</xdr:rowOff>
    </xdr:from>
    <xdr:to>
      <xdr:col>3</xdr:col>
      <xdr:colOff>866775</xdr:colOff>
      <xdr:row>25</xdr:row>
      <xdr:rowOff>0</xdr:rowOff>
    </xdr:to>
    <xdr:sp>
      <xdr:nvSpPr>
        <xdr:cNvPr id="24" name="Text Box 49"/>
        <xdr:cNvSpPr txBox="1">
          <a:spLocks noChangeArrowheads="1"/>
        </xdr:cNvSpPr>
      </xdr:nvSpPr>
      <xdr:spPr>
        <a:xfrm>
          <a:off x="2667000" y="6353175"/>
          <a:ext cx="800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acumulado</a:t>
          </a:r>
        </a:p>
      </xdr:txBody>
    </xdr:sp>
    <xdr:clientData/>
  </xdr:twoCellAnchor>
  <xdr:twoCellAnchor>
    <xdr:from>
      <xdr:col>1</xdr:col>
      <xdr:colOff>581025</xdr:colOff>
      <xdr:row>23</xdr:row>
      <xdr:rowOff>133350</xdr:rowOff>
    </xdr:from>
    <xdr:to>
      <xdr:col>1</xdr:col>
      <xdr:colOff>581025</xdr:colOff>
      <xdr:row>27</xdr:row>
      <xdr:rowOff>133350</xdr:rowOff>
    </xdr:to>
    <xdr:sp>
      <xdr:nvSpPr>
        <xdr:cNvPr id="25" name="Line 50"/>
        <xdr:cNvSpPr>
          <a:spLocks/>
        </xdr:cNvSpPr>
      </xdr:nvSpPr>
      <xdr:spPr>
        <a:xfrm flipV="1">
          <a:off x="1304925" y="628650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142875</xdr:rowOff>
    </xdr:from>
    <xdr:to>
      <xdr:col>2</xdr:col>
      <xdr:colOff>1038225</xdr:colOff>
      <xdr:row>27</xdr:row>
      <xdr:rowOff>142875</xdr:rowOff>
    </xdr:to>
    <xdr:sp>
      <xdr:nvSpPr>
        <xdr:cNvPr id="26" name="Line 51"/>
        <xdr:cNvSpPr>
          <a:spLocks/>
        </xdr:cNvSpPr>
      </xdr:nvSpPr>
      <xdr:spPr>
        <a:xfrm flipV="1">
          <a:off x="1304925" y="7324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25</xdr:row>
      <xdr:rowOff>0</xdr:rowOff>
    </xdr:from>
    <xdr:to>
      <xdr:col>1</xdr:col>
      <xdr:colOff>838200</xdr:colOff>
      <xdr:row>27</xdr:row>
      <xdr:rowOff>142875</xdr:rowOff>
    </xdr:to>
    <xdr:sp>
      <xdr:nvSpPr>
        <xdr:cNvPr id="27" name="Rectangle 52"/>
        <xdr:cNvSpPr>
          <a:spLocks/>
        </xdr:cNvSpPr>
      </xdr:nvSpPr>
      <xdr:spPr>
        <a:xfrm>
          <a:off x="1409700" y="6667500"/>
          <a:ext cx="15240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25</xdr:row>
      <xdr:rowOff>228600</xdr:rowOff>
    </xdr:from>
    <xdr:to>
      <xdr:col>2</xdr:col>
      <xdr:colOff>0</xdr:colOff>
      <xdr:row>27</xdr:row>
      <xdr:rowOff>133350</xdr:rowOff>
    </xdr:to>
    <xdr:sp>
      <xdr:nvSpPr>
        <xdr:cNvPr id="28" name="Rectangle 53"/>
        <xdr:cNvSpPr>
          <a:spLocks/>
        </xdr:cNvSpPr>
      </xdr:nvSpPr>
      <xdr:spPr>
        <a:xfrm>
          <a:off x="1562100" y="6896100"/>
          <a:ext cx="0" cy="4191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266700</xdr:colOff>
      <xdr:row>27</xdr:row>
      <xdr:rowOff>133350</xdr:rowOff>
    </xdr:to>
    <xdr:sp>
      <xdr:nvSpPr>
        <xdr:cNvPr id="29" name="Rectangle 54"/>
        <xdr:cNvSpPr>
          <a:spLocks/>
        </xdr:cNvSpPr>
      </xdr:nvSpPr>
      <xdr:spPr>
        <a:xfrm>
          <a:off x="1666875" y="6924675"/>
          <a:ext cx="161925" cy="390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28575</xdr:rowOff>
    </xdr:from>
    <xdr:to>
      <xdr:col>2</xdr:col>
      <xdr:colOff>552450</xdr:colOff>
      <xdr:row>27</xdr:row>
      <xdr:rowOff>142875</xdr:rowOff>
    </xdr:to>
    <xdr:sp>
      <xdr:nvSpPr>
        <xdr:cNvPr id="30" name="Rectangle 55"/>
        <xdr:cNvSpPr>
          <a:spLocks/>
        </xdr:cNvSpPr>
      </xdr:nvSpPr>
      <xdr:spPr>
        <a:xfrm>
          <a:off x="1962150" y="6953250"/>
          <a:ext cx="1524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57150</xdr:rowOff>
    </xdr:from>
    <xdr:to>
      <xdr:col>3</xdr:col>
      <xdr:colOff>533400</xdr:colOff>
      <xdr:row>27</xdr:row>
      <xdr:rowOff>238125</xdr:rowOff>
    </xdr:to>
    <xdr:sp>
      <xdr:nvSpPr>
        <xdr:cNvPr id="31" name="Text Box 56"/>
        <xdr:cNvSpPr txBox="1">
          <a:spLocks noChangeArrowheads="1"/>
        </xdr:cNvSpPr>
      </xdr:nvSpPr>
      <xdr:spPr>
        <a:xfrm>
          <a:off x="2600325" y="7239000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419100</xdr:colOff>
      <xdr:row>29</xdr:row>
      <xdr:rowOff>28575</xdr:rowOff>
    </xdr:to>
    <xdr:sp>
      <xdr:nvSpPr>
        <xdr:cNvPr id="32" name="Rectangle 57"/>
        <xdr:cNvSpPr>
          <a:spLocks/>
        </xdr:cNvSpPr>
      </xdr:nvSpPr>
      <xdr:spPr>
        <a:xfrm>
          <a:off x="1562100" y="7439025"/>
          <a:ext cx="419100" cy="285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23</xdr:row>
      <xdr:rowOff>123825</xdr:rowOff>
    </xdr:from>
    <xdr:to>
      <xdr:col>3</xdr:col>
      <xdr:colOff>628650</xdr:colOff>
      <xdr:row>27</xdr:row>
      <xdr:rowOff>123825</xdr:rowOff>
    </xdr:to>
    <xdr:sp>
      <xdr:nvSpPr>
        <xdr:cNvPr id="33" name="Line 58"/>
        <xdr:cNvSpPr>
          <a:spLocks/>
        </xdr:cNvSpPr>
      </xdr:nvSpPr>
      <xdr:spPr>
        <a:xfrm flipV="1">
          <a:off x="3228975" y="62769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133350</xdr:rowOff>
    </xdr:from>
    <xdr:to>
      <xdr:col>4</xdr:col>
      <xdr:colOff>1009650</xdr:colOff>
      <xdr:row>27</xdr:row>
      <xdr:rowOff>133350</xdr:rowOff>
    </xdr:to>
    <xdr:sp>
      <xdr:nvSpPr>
        <xdr:cNvPr id="34" name="Line 59"/>
        <xdr:cNvSpPr>
          <a:spLocks/>
        </xdr:cNvSpPr>
      </xdr:nvSpPr>
      <xdr:spPr>
        <a:xfrm flipV="1">
          <a:off x="3228975" y="73152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1095375</xdr:colOff>
      <xdr:row>27</xdr:row>
      <xdr:rowOff>47625</xdr:rowOff>
    </xdr:from>
    <xdr:to>
      <xdr:col>5</xdr:col>
      <xdr:colOff>542925</xdr:colOff>
      <xdr:row>27</xdr:row>
      <xdr:rowOff>228600</xdr:rowOff>
    </xdr:to>
    <xdr:sp>
      <xdr:nvSpPr>
        <xdr:cNvPr id="35" name="Text Box 60"/>
        <xdr:cNvSpPr txBox="1">
          <a:spLocks noChangeArrowheads="1"/>
        </xdr:cNvSpPr>
      </xdr:nvSpPr>
      <xdr:spPr>
        <a:xfrm>
          <a:off x="5495925" y="7229475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3</xdr:col>
      <xdr:colOff>990600</xdr:colOff>
      <xdr:row>27</xdr:row>
      <xdr:rowOff>257175</xdr:rowOff>
    </xdr:from>
    <xdr:to>
      <xdr:col>4</xdr:col>
      <xdr:colOff>600075</xdr:colOff>
      <xdr:row>28</xdr:row>
      <xdr:rowOff>238125</xdr:rowOff>
    </xdr:to>
    <xdr:sp>
      <xdr:nvSpPr>
        <xdr:cNvPr id="36" name="Rectangle 61"/>
        <xdr:cNvSpPr>
          <a:spLocks/>
        </xdr:cNvSpPr>
      </xdr:nvSpPr>
      <xdr:spPr>
        <a:xfrm>
          <a:off x="3590925" y="7439025"/>
          <a:ext cx="1409700" cy="2381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25</xdr:row>
      <xdr:rowOff>142875</xdr:rowOff>
    </xdr:from>
    <xdr:to>
      <xdr:col>3</xdr:col>
      <xdr:colOff>866775</xdr:colOff>
      <xdr:row>26</xdr:row>
      <xdr:rowOff>228600</xdr:rowOff>
    </xdr:to>
    <xdr:sp>
      <xdr:nvSpPr>
        <xdr:cNvPr id="37" name="Line 62"/>
        <xdr:cNvSpPr>
          <a:spLocks/>
        </xdr:cNvSpPr>
      </xdr:nvSpPr>
      <xdr:spPr>
        <a:xfrm flipV="1">
          <a:off x="3228975" y="6810375"/>
          <a:ext cx="238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25</xdr:row>
      <xdr:rowOff>133350</xdr:rowOff>
    </xdr:from>
    <xdr:to>
      <xdr:col>4</xdr:col>
      <xdr:colOff>142875</xdr:colOff>
      <xdr:row>25</xdr:row>
      <xdr:rowOff>209550</xdr:rowOff>
    </xdr:to>
    <xdr:sp>
      <xdr:nvSpPr>
        <xdr:cNvPr id="38" name="Line 63"/>
        <xdr:cNvSpPr>
          <a:spLocks/>
        </xdr:cNvSpPr>
      </xdr:nvSpPr>
      <xdr:spPr>
        <a:xfrm>
          <a:off x="3467100" y="6800850"/>
          <a:ext cx="1076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24</xdr:row>
      <xdr:rowOff>180975</xdr:rowOff>
    </xdr:from>
    <xdr:to>
      <xdr:col>4</xdr:col>
      <xdr:colOff>628650</xdr:colOff>
      <xdr:row>25</xdr:row>
      <xdr:rowOff>219075</xdr:rowOff>
    </xdr:to>
    <xdr:sp>
      <xdr:nvSpPr>
        <xdr:cNvPr id="39" name="Line 64"/>
        <xdr:cNvSpPr>
          <a:spLocks/>
        </xdr:cNvSpPr>
      </xdr:nvSpPr>
      <xdr:spPr>
        <a:xfrm flipV="1">
          <a:off x="4552950" y="659130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24</xdr:row>
      <xdr:rowOff>114300</xdr:rowOff>
    </xdr:from>
    <xdr:to>
      <xdr:col>4</xdr:col>
      <xdr:colOff>1009650</xdr:colOff>
      <xdr:row>24</xdr:row>
      <xdr:rowOff>171450</xdr:rowOff>
    </xdr:to>
    <xdr:sp>
      <xdr:nvSpPr>
        <xdr:cNvPr id="40" name="Line 65"/>
        <xdr:cNvSpPr>
          <a:spLocks/>
        </xdr:cNvSpPr>
      </xdr:nvSpPr>
      <xdr:spPr>
        <a:xfrm flipV="1">
          <a:off x="5029200" y="652462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23</xdr:row>
      <xdr:rowOff>152400</xdr:rowOff>
    </xdr:from>
    <xdr:to>
      <xdr:col>6</xdr:col>
      <xdr:colOff>0</xdr:colOff>
      <xdr:row>25</xdr:row>
      <xdr:rowOff>66675</xdr:rowOff>
    </xdr:to>
    <xdr:sp>
      <xdr:nvSpPr>
        <xdr:cNvPr id="41" name="Text Box 66"/>
        <xdr:cNvSpPr txBox="1">
          <a:spLocks noChangeArrowheads="1"/>
        </xdr:cNvSpPr>
      </xdr:nvSpPr>
      <xdr:spPr>
        <a:xfrm>
          <a:off x="5695950" y="630555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mensual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promedio</a:t>
          </a:r>
        </a:p>
      </xdr:txBody>
    </xdr:sp>
    <xdr:clientData/>
  </xdr:twoCellAnchor>
  <xdr:twoCellAnchor>
    <xdr:from>
      <xdr:col>5</xdr:col>
      <xdr:colOff>704850</xdr:colOff>
      <xdr:row>23</xdr:row>
      <xdr:rowOff>152400</xdr:rowOff>
    </xdr:from>
    <xdr:to>
      <xdr:col>5</xdr:col>
      <xdr:colOff>704850</xdr:colOff>
      <xdr:row>27</xdr:row>
      <xdr:rowOff>152400</xdr:rowOff>
    </xdr:to>
    <xdr:sp>
      <xdr:nvSpPr>
        <xdr:cNvPr id="42" name="Line 67"/>
        <xdr:cNvSpPr>
          <a:spLocks/>
        </xdr:cNvSpPr>
      </xdr:nvSpPr>
      <xdr:spPr>
        <a:xfrm flipV="1">
          <a:off x="6334125" y="63055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27</xdr:row>
      <xdr:rowOff>161925</xdr:rowOff>
    </xdr:from>
    <xdr:to>
      <xdr:col>6</xdr:col>
      <xdr:colOff>838200</xdr:colOff>
      <xdr:row>27</xdr:row>
      <xdr:rowOff>161925</xdr:rowOff>
    </xdr:to>
    <xdr:sp>
      <xdr:nvSpPr>
        <xdr:cNvPr id="43" name="Line 68"/>
        <xdr:cNvSpPr>
          <a:spLocks/>
        </xdr:cNvSpPr>
      </xdr:nvSpPr>
      <xdr:spPr>
        <a:xfrm flipV="1">
          <a:off x="6334125" y="73437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25</xdr:row>
      <xdr:rowOff>19050</xdr:rowOff>
    </xdr:from>
    <xdr:to>
      <xdr:col>5</xdr:col>
      <xdr:colOff>838200</xdr:colOff>
      <xdr:row>27</xdr:row>
      <xdr:rowOff>161925</xdr:rowOff>
    </xdr:to>
    <xdr:sp>
      <xdr:nvSpPr>
        <xdr:cNvPr id="44" name="Rectangle 69"/>
        <xdr:cNvSpPr>
          <a:spLocks/>
        </xdr:cNvSpPr>
      </xdr:nvSpPr>
      <xdr:spPr>
        <a:xfrm>
          <a:off x="6334125" y="6686550"/>
          <a:ext cx="13335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25</xdr:row>
      <xdr:rowOff>161925</xdr:rowOff>
    </xdr:from>
    <xdr:to>
      <xdr:col>6</xdr:col>
      <xdr:colOff>57150</xdr:colOff>
      <xdr:row>27</xdr:row>
      <xdr:rowOff>152400</xdr:rowOff>
    </xdr:to>
    <xdr:sp>
      <xdr:nvSpPr>
        <xdr:cNvPr id="45" name="Rectangle 70"/>
        <xdr:cNvSpPr>
          <a:spLocks/>
        </xdr:cNvSpPr>
      </xdr:nvSpPr>
      <xdr:spPr>
        <a:xfrm>
          <a:off x="6467475" y="6829425"/>
          <a:ext cx="57150" cy="504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26</xdr:row>
      <xdr:rowOff>257175</xdr:rowOff>
    </xdr:from>
    <xdr:to>
      <xdr:col>6</xdr:col>
      <xdr:colOff>390525</xdr:colOff>
      <xdr:row>27</xdr:row>
      <xdr:rowOff>152400</xdr:rowOff>
    </xdr:to>
    <xdr:sp>
      <xdr:nvSpPr>
        <xdr:cNvPr id="46" name="Rectangle 71"/>
        <xdr:cNvSpPr>
          <a:spLocks/>
        </xdr:cNvSpPr>
      </xdr:nvSpPr>
      <xdr:spPr>
        <a:xfrm>
          <a:off x="6696075" y="7181850"/>
          <a:ext cx="16192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25</xdr:row>
      <xdr:rowOff>133350</xdr:rowOff>
    </xdr:from>
    <xdr:to>
      <xdr:col>6</xdr:col>
      <xdr:colOff>704850</xdr:colOff>
      <xdr:row>27</xdr:row>
      <xdr:rowOff>161925</xdr:rowOff>
    </xdr:to>
    <xdr:sp>
      <xdr:nvSpPr>
        <xdr:cNvPr id="47" name="Rectangle 72"/>
        <xdr:cNvSpPr>
          <a:spLocks/>
        </xdr:cNvSpPr>
      </xdr:nvSpPr>
      <xdr:spPr>
        <a:xfrm>
          <a:off x="7019925" y="6800850"/>
          <a:ext cx="152400" cy="542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27</xdr:row>
      <xdr:rowOff>76200</xdr:rowOff>
    </xdr:from>
    <xdr:to>
      <xdr:col>7</xdr:col>
      <xdr:colOff>638175</xdr:colOff>
      <xdr:row>28</xdr:row>
      <xdr:rowOff>0</xdr:rowOff>
    </xdr:to>
    <xdr:sp>
      <xdr:nvSpPr>
        <xdr:cNvPr id="48" name="Text Box 73"/>
        <xdr:cNvSpPr txBox="1">
          <a:spLocks noChangeArrowheads="1"/>
        </xdr:cNvSpPr>
      </xdr:nvSpPr>
      <xdr:spPr>
        <a:xfrm>
          <a:off x="7381875" y="7258050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Tiempo</a:t>
          </a:r>
        </a:p>
      </xdr:txBody>
    </xdr:sp>
    <xdr:clientData/>
  </xdr:twoCellAnchor>
  <xdr:twoCellAnchor>
    <xdr:from>
      <xdr:col>5</xdr:col>
      <xdr:colOff>838200</xdr:colOff>
      <xdr:row>27</xdr:row>
      <xdr:rowOff>257175</xdr:rowOff>
    </xdr:from>
    <xdr:to>
      <xdr:col>6</xdr:col>
      <xdr:colOff>590550</xdr:colOff>
      <xdr:row>28</xdr:row>
      <xdr:rowOff>228600</xdr:rowOff>
    </xdr:to>
    <xdr:sp>
      <xdr:nvSpPr>
        <xdr:cNvPr id="49" name="Rectangle 74"/>
        <xdr:cNvSpPr>
          <a:spLocks/>
        </xdr:cNvSpPr>
      </xdr:nvSpPr>
      <xdr:spPr>
        <a:xfrm>
          <a:off x="6467475" y="7439025"/>
          <a:ext cx="590550" cy="2286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25</xdr:row>
      <xdr:rowOff>9525</xdr:rowOff>
    </xdr:from>
    <xdr:to>
      <xdr:col>5</xdr:col>
      <xdr:colOff>838200</xdr:colOff>
      <xdr:row>25</xdr:row>
      <xdr:rowOff>114300</xdr:rowOff>
    </xdr:to>
    <xdr:sp>
      <xdr:nvSpPr>
        <xdr:cNvPr id="50" name="Line 75"/>
        <xdr:cNvSpPr>
          <a:spLocks/>
        </xdr:cNvSpPr>
      </xdr:nvSpPr>
      <xdr:spPr>
        <a:xfrm>
          <a:off x="6391275" y="6677025"/>
          <a:ext cx="762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25</xdr:row>
      <xdr:rowOff>114300</xdr:rowOff>
    </xdr:from>
    <xdr:to>
      <xdr:col>6</xdr:col>
      <xdr:colOff>295275</xdr:colOff>
      <xdr:row>26</xdr:row>
      <xdr:rowOff>19050</xdr:rowOff>
    </xdr:to>
    <xdr:sp>
      <xdr:nvSpPr>
        <xdr:cNvPr id="51" name="Line 76"/>
        <xdr:cNvSpPr>
          <a:spLocks/>
        </xdr:cNvSpPr>
      </xdr:nvSpPr>
      <xdr:spPr>
        <a:xfrm>
          <a:off x="6467475" y="6781800"/>
          <a:ext cx="295275" cy="161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25</xdr:row>
      <xdr:rowOff>238125</xdr:rowOff>
    </xdr:from>
    <xdr:to>
      <xdr:col>6</xdr:col>
      <xdr:colOff>638175</xdr:colOff>
      <xdr:row>26</xdr:row>
      <xdr:rowOff>28575</xdr:rowOff>
    </xdr:to>
    <xdr:sp>
      <xdr:nvSpPr>
        <xdr:cNvPr id="52" name="Line 77"/>
        <xdr:cNvSpPr>
          <a:spLocks/>
        </xdr:cNvSpPr>
      </xdr:nvSpPr>
      <xdr:spPr>
        <a:xfrm flipV="1">
          <a:off x="6772275" y="6905625"/>
          <a:ext cx="333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257175</xdr:rowOff>
    </xdr:from>
    <xdr:to>
      <xdr:col>8</xdr:col>
      <xdr:colOff>704850</xdr:colOff>
      <xdr:row>28</xdr:row>
      <xdr:rowOff>219075</xdr:rowOff>
    </xdr:to>
    <xdr:sp>
      <xdr:nvSpPr>
        <xdr:cNvPr id="53" name="Rectangle 78"/>
        <xdr:cNvSpPr>
          <a:spLocks/>
        </xdr:cNvSpPr>
      </xdr:nvSpPr>
      <xdr:spPr>
        <a:xfrm>
          <a:off x="8143875" y="7439025"/>
          <a:ext cx="704850" cy="21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24</xdr:row>
      <xdr:rowOff>0</xdr:rowOff>
    </xdr:from>
    <xdr:to>
      <xdr:col>8</xdr:col>
      <xdr:colOff>838200</xdr:colOff>
      <xdr:row>27</xdr:row>
      <xdr:rowOff>114300</xdr:rowOff>
    </xdr:to>
    <xdr:sp>
      <xdr:nvSpPr>
        <xdr:cNvPr id="54" name="Oval 79"/>
        <xdr:cNvSpPr>
          <a:spLocks/>
        </xdr:cNvSpPr>
      </xdr:nvSpPr>
      <xdr:spPr>
        <a:xfrm>
          <a:off x="8143875" y="6410325"/>
          <a:ext cx="838200" cy="885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0</xdr:rowOff>
    </xdr:from>
    <xdr:to>
      <xdr:col>8</xdr:col>
      <xdr:colOff>838200</xdr:colOff>
      <xdr:row>25</xdr:row>
      <xdr:rowOff>257175</xdr:rowOff>
    </xdr:to>
    <xdr:sp>
      <xdr:nvSpPr>
        <xdr:cNvPr id="55" name="Line 80"/>
        <xdr:cNvSpPr>
          <a:spLocks/>
        </xdr:cNvSpPr>
      </xdr:nvSpPr>
      <xdr:spPr>
        <a:xfrm flipV="1">
          <a:off x="8486775" y="666750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24</xdr:row>
      <xdr:rowOff>180975</xdr:rowOff>
    </xdr:from>
    <xdr:to>
      <xdr:col>8</xdr:col>
      <xdr:colOff>342900</xdr:colOff>
      <xdr:row>25</xdr:row>
      <xdr:rowOff>247650</xdr:rowOff>
    </xdr:to>
    <xdr:sp>
      <xdr:nvSpPr>
        <xdr:cNvPr id="56" name="Line 81"/>
        <xdr:cNvSpPr>
          <a:spLocks/>
        </xdr:cNvSpPr>
      </xdr:nvSpPr>
      <xdr:spPr>
        <a:xfrm flipH="1" flipV="1">
          <a:off x="8143875" y="6591300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23</xdr:row>
      <xdr:rowOff>95250</xdr:rowOff>
    </xdr:from>
    <xdr:to>
      <xdr:col>10</xdr:col>
      <xdr:colOff>209550</xdr:colOff>
      <xdr:row>24</xdr:row>
      <xdr:rowOff>190500</xdr:rowOff>
    </xdr:to>
    <xdr:sp>
      <xdr:nvSpPr>
        <xdr:cNvPr id="57" name="Text Box 83"/>
        <xdr:cNvSpPr txBox="1">
          <a:spLocks noChangeArrowheads="1"/>
        </xdr:cNvSpPr>
      </xdr:nvSpPr>
      <xdr:spPr>
        <a:xfrm>
          <a:off x="9363075" y="6248400"/>
          <a:ext cx="666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Frecuencia relativa</a:t>
          </a:r>
        </a:p>
      </xdr:txBody>
    </xdr:sp>
    <xdr:clientData/>
  </xdr:twoCellAnchor>
  <xdr:twoCellAnchor>
    <xdr:from>
      <xdr:col>9</xdr:col>
      <xdr:colOff>285750</xdr:colOff>
      <xdr:row>23</xdr:row>
      <xdr:rowOff>152400</xdr:rowOff>
    </xdr:from>
    <xdr:to>
      <xdr:col>9</xdr:col>
      <xdr:colOff>285750</xdr:colOff>
      <xdr:row>27</xdr:row>
      <xdr:rowOff>152400</xdr:rowOff>
    </xdr:to>
    <xdr:sp>
      <xdr:nvSpPr>
        <xdr:cNvPr id="58" name="Line 84"/>
        <xdr:cNvSpPr>
          <a:spLocks/>
        </xdr:cNvSpPr>
      </xdr:nvSpPr>
      <xdr:spPr>
        <a:xfrm flipV="1">
          <a:off x="9267825" y="63055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27</xdr:row>
      <xdr:rowOff>161925</xdr:rowOff>
    </xdr:from>
    <xdr:to>
      <xdr:col>10</xdr:col>
      <xdr:colOff>990600</xdr:colOff>
      <xdr:row>27</xdr:row>
      <xdr:rowOff>161925</xdr:rowOff>
    </xdr:to>
    <xdr:sp>
      <xdr:nvSpPr>
        <xdr:cNvPr id="59" name="Line 85"/>
        <xdr:cNvSpPr>
          <a:spLocks/>
        </xdr:cNvSpPr>
      </xdr:nvSpPr>
      <xdr:spPr>
        <a:xfrm flipV="1">
          <a:off x="9610725" y="7343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704850</xdr:colOff>
      <xdr:row>27</xdr:row>
      <xdr:rowOff>0</xdr:rowOff>
    </xdr:from>
    <xdr:to>
      <xdr:col>11</xdr:col>
      <xdr:colOff>171450</xdr:colOff>
      <xdr:row>27</xdr:row>
      <xdr:rowOff>142875</xdr:rowOff>
    </xdr:to>
    <xdr:sp>
      <xdr:nvSpPr>
        <xdr:cNvPr id="60" name="Text Box 86"/>
        <xdr:cNvSpPr txBox="1">
          <a:spLocks noChangeArrowheads="1"/>
        </xdr:cNvSpPr>
      </xdr:nvSpPr>
      <xdr:spPr>
        <a:xfrm>
          <a:off x="10525125" y="7181850"/>
          <a:ext cx="4572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Clases</a:t>
          </a:r>
        </a:p>
      </xdr:txBody>
    </xdr:sp>
    <xdr:clientData/>
  </xdr:twoCellAnchor>
  <xdr:twoCellAnchor>
    <xdr:from>
      <xdr:col>9</xdr:col>
      <xdr:colOff>638175</xdr:colOff>
      <xdr:row>27</xdr:row>
      <xdr:rowOff>257175</xdr:rowOff>
    </xdr:from>
    <xdr:to>
      <xdr:col>10</xdr:col>
      <xdr:colOff>276225</xdr:colOff>
      <xdr:row>28</xdr:row>
      <xdr:rowOff>219075</xdr:rowOff>
    </xdr:to>
    <xdr:sp>
      <xdr:nvSpPr>
        <xdr:cNvPr id="61" name="Rectangle 87"/>
        <xdr:cNvSpPr>
          <a:spLocks/>
        </xdr:cNvSpPr>
      </xdr:nvSpPr>
      <xdr:spPr>
        <a:xfrm>
          <a:off x="9620250" y="7439025"/>
          <a:ext cx="476250" cy="219075"/>
        </a:xfrm>
        <a:prstGeom prst="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838200</xdr:colOff>
      <xdr:row>25</xdr:row>
      <xdr:rowOff>9525</xdr:rowOff>
    </xdr:from>
    <xdr:to>
      <xdr:col>9</xdr:col>
      <xdr:colOff>838200</xdr:colOff>
      <xdr:row>27</xdr:row>
      <xdr:rowOff>152400</xdr:rowOff>
    </xdr:to>
    <xdr:sp>
      <xdr:nvSpPr>
        <xdr:cNvPr id="62" name="Rectangle 88"/>
        <xdr:cNvSpPr>
          <a:spLocks/>
        </xdr:cNvSpPr>
      </xdr:nvSpPr>
      <xdr:spPr>
        <a:xfrm>
          <a:off x="9820275" y="6677025"/>
          <a:ext cx="0" cy="657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695325</xdr:colOff>
      <xdr:row>25</xdr:row>
      <xdr:rowOff>142875</xdr:rowOff>
    </xdr:from>
    <xdr:to>
      <xdr:col>9</xdr:col>
      <xdr:colOff>828675</xdr:colOff>
      <xdr:row>27</xdr:row>
      <xdr:rowOff>152400</xdr:rowOff>
    </xdr:to>
    <xdr:sp>
      <xdr:nvSpPr>
        <xdr:cNvPr id="63" name="Rectangle 89"/>
        <xdr:cNvSpPr>
          <a:spLocks/>
        </xdr:cNvSpPr>
      </xdr:nvSpPr>
      <xdr:spPr>
        <a:xfrm>
          <a:off x="9677400" y="6810375"/>
          <a:ext cx="133350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25</xdr:row>
      <xdr:rowOff>257175</xdr:rowOff>
    </xdr:from>
    <xdr:to>
      <xdr:col>9</xdr:col>
      <xdr:colOff>628650</xdr:colOff>
      <xdr:row>27</xdr:row>
      <xdr:rowOff>152400</xdr:rowOff>
    </xdr:to>
    <xdr:sp>
      <xdr:nvSpPr>
        <xdr:cNvPr id="64" name="Rectangle 90"/>
        <xdr:cNvSpPr>
          <a:spLocks/>
        </xdr:cNvSpPr>
      </xdr:nvSpPr>
      <xdr:spPr>
        <a:xfrm>
          <a:off x="9477375" y="6924675"/>
          <a:ext cx="133350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27</xdr:row>
      <xdr:rowOff>0</xdr:rowOff>
    </xdr:from>
    <xdr:to>
      <xdr:col>9</xdr:col>
      <xdr:colOff>457200</xdr:colOff>
      <xdr:row>27</xdr:row>
      <xdr:rowOff>152400</xdr:rowOff>
    </xdr:to>
    <xdr:sp>
      <xdr:nvSpPr>
        <xdr:cNvPr id="65" name="Rectangle 91"/>
        <xdr:cNvSpPr>
          <a:spLocks/>
        </xdr:cNvSpPr>
      </xdr:nvSpPr>
      <xdr:spPr>
        <a:xfrm>
          <a:off x="9258300" y="718185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142875</xdr:rowOff>
    </xdr:from>
    <xdr:to>
      <xdr:col>10</xdr:col>
      <xdr:colOff>200025</xdr:colOff>
      <xdr:row>27</xdr:row>
      <xdr:rowOff>152400</xdr:rowOff>
    </xdr:to>
    <xdr:sp>
      <xdr:nvSpPr>
        <xdr:cNvPr id="66" name="Rectangle 92"/>
        <xdr:cNvSpPr>
          <a:spLocks/>
        </xdr:cNvSpPr>
      </xdr:nvSpPr>
      <xdr:spPr>
        <a:xfrm>
          <a:off x="9877425" y="6810375"/>
          <a:ext cx="142875" cy="523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25</xdr:row>
      <xdr:rowOff>257175</xdr:rowOff>
    </xdr:from>
    <xdr:to>
      <xdr:col>10</xdr:col>
      <xdr:colOff>438150</xdr:colOff>
      <xdr:row>27</xdr:row>
      <xdr:rowOff>152400</xdr:rowOff>
    </xdr:to>
    <xdr:sp>
      <xdr:nvSpPr>
        <xdr:cNvPr id="67" name="Rectangle 93"/>
        <xdr:cNvSpPr>
          <a:spLocks/>
        </xdr:cNvSpPr>
      </xdr:nvSpPr>
      <xdr:spPr>
        <a:xfrm>
          <a:off x="10115550" y="6924675"/>
          <a:ext cx="142875" cy="4095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0</xdr:rowOff>
    </xdr:from>
    <xdr:to>
      <xdr:col>10</xdr:col>
      <xdr:colOff>666750</xdr:colOff>
      <xdr:row>27</xdr:row>
      <xdr:rowOff>152400</xdr:rowOff>
    </xdr:to>
    <xdr:sp>
      <xdr:nvSpPr>
        <xdr:cNvPr id="68" name="Rectangle 94"/>
        <xdr:cNvSpPr>
          <a:spLocks/>
        </xdr:cNvSpPr>
      </xdr:nvSpPr>
      <xdr:spPr>
        <a:xfrm>
          <a:off x="10306050" y="7181850"/>
          <a:ext cx="1809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zoomScale="50" zoomScaleNormal="50" workbookViewId="0" topLeftCell="A1">
      <selection activeCell="A1" sqref="A1"/>
    </sheetView>
  </sheetViews>
  <sheetFormatPr defaultColWidth="14.88671875" defaultRowHeight="15"/>
  <cols>
    <col min="1" max="1" width="7.6640625" style="0" customWidth="1"/>
    <col min="2" max="2" width="11.5546875" style="0" customWidth="1"/>
    <col min="3" max="3" width="4.5546875" style="0" customWidth="1"/>
    <col min="4" max="4" width="0.88671875" style="0" hidden="1" customWidth="1"/>
    <col min="5" max="6" width="11.5546875" style="0" customWidth="1"/>
    <col min="7" max="7" width="5.3359375" style="0" customWidth="1"/>
    <col min="8" max="8" width="2.10546875" style="0" customWidth="1"/>
    <col min="9" max="10" width="11.5546875" style="0" customWidth="1"/>
    <col min="11" max="11" width="5.21484375" style="0" customWidth="1"/>
    <col min="12" max="12" width="3.99609375" style="0" hidden="1" customWidth="1"/>
    <col min="13" max="14" width="11.5546875" style="0" customWidth="1"/>
    <col min="15" max="15" width="5.3359375" style="0" customWidth="1"/>
    <col min="16" max="17" width="11.5546875" style="0" customWidth="1"/>
    <col min="18" max="18" width="4.77734375" style="0" customWidth="1"/>
    <col min="19" max="16384" width="11.5546875" style="0" customWidth="1"/>
  </cols>
  <sheetData>
    <row r="1" ht="15.75">
      <c r="A1" s="22" t="s">
        <v>6</v>
      </c>
    </row>
    <row r="2" spans="2:9" ht="18.75" thickBot="1">
      <c r="B2" s="1"/>
      <c r="C2" s="1"/>
      <c r="D2" s="1"/>
      <c r="E2" s="1"/>
      <c r="F2" s="1"/>
      <c r="G2" s="1"/>
      <c r="H2" s="1"/>
      <c r="I2" s="1"/>
    </row>
    <row r="3" spans="1:18" ht="21" thickBot="1">
      <c r="A3" s="164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2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6.7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23" ht="46.5" customHeight="1" thickBot="1">
      <c r="A6" s="167" t="s">
        <v>1</v>
      </c>
      <c r="B6" s="168"/>
      <c r="C6" s="169"/>
      <c r="D6" s="8"/>
      <c r="E6" s="167" t="s">
        <v>2</v>
      </c>
      <c r="F6" s="168"/>
      <c r="G6" s="169"/>
      <c r="H6" s="167" t="s">
        <v>3</v>
      </c>
      <c r="I6" s="168"/>
      <c r="J6" s="168"/>
      <c r="K6" s="169"/>
      <c r="L6" s="8"/>
      <c r="M6" s="167" t="s">
        <v>4</v>
      </c>
      <c r="N6" s="168"/>
      <c r="O6" s="169"/>
      <c r="P6" s="167" t="s">
        <v>5</v>
      </c>
      <c r="Q6" s="169"/>
      <c r="R6" s="9"/>
      <c r="S6" s="10"/>
      <c r="T6" s="10"/>
      <c r="U6" s="10"/>
      <c r="V6" s="10"/>
      <c r="W6" s="10"/>
    </row>
    <row r="7" spans="1:22" ht="20.25">
      <c r="A7" s="5"/>
      <c r="B7" s="6"/>
      <c r="C7" s="6"/>
      <c r="D7" s="6"/>
      <c r="E7" s="6"/>
      <c r="F7" s="6"/>
      <c r="G7" s="11"/>
      <c r="H7" s="11"/>
      <c r="I7" s="12"/>
      <c r="J7" s="6"/>
      <c r="K7" s="6"/>
      <c r="L7" s="13"/>
      <c r="M7" s="13"/>
      <c r="N7" s="14"/>
      <c r="O7" s="14"/>
      <c r="P7" s="15"/>
      <c r="Q7" s="14"/>
      <c r="R7" s="16"/>
      <c r="S7" s="17"/>
      <c r="V7" s="17"/>
    </row>
    <row r="8" spans="1:1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1:18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1:18" ht="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</row>
    <row r="12" spans="1:18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</row>
    <row r="13" spans="1:18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</row>
    <row r="15" spans="1:18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</row>
    <row r="16" spans="1:18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</row>
    <row r="17" spans="1:18" ht="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</row>
    <row r="18" spans="1:18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</row>
    <row r="19" spans="1:18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</row>
    <row r="20" spans="1:18" ht="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ht="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ht="1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</row>
    <row r="24" spans="1:18" ht="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</row>
    <row r="25" spans="1:18" ht="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</row>
    <row r="26" spans="1:18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</row>
    <row r="27" spans="1:18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</row>
    <row r="28" spans="1:18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</row>
    <row r="29" spans="1:18" ht="15.75" thickBo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</row>
    <row r="30" spans="1:18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14"/>
      <c r="L30" s="14"/>
      <c r="M30" s="14"/>
      <c r="N30" s="14"/>
      <c r="O30" s="14"/>
      <c r="P30" s="14"/>
      <c r="Q30" s="14"/>
      <c r="R30" s="14"/>
    </row>
    <row r="31" spans="1:18" ht="15.75" thickBot="1">
      <c r="A31" s="6"/>
      <c r="B31" s="6"/>
      <c r="C31" s="6"/>
      <c r="D31" s="18"/>
      <c r="E31" s="6"/>
      <c r="F31" s="6"/>
      <c r="G31" s="6"/>
      <c r="H31" s="6"/>
      <c r="I31" s="6"/>
      <c r="J31" s="6"/>
      <c r="K31" s="14"/>
      <c r="L31" s="20"/>
      <c r="M31" s="14"/>
      <c r="N31" s="14"/>
      <c r="O31" s="14"/>
      <c r="P31" s="14"/>
      <c r="Q31" s="14"/>
      <c r="R31" s="14"/>
    </row>
    <row r="32" spans="5:11" ht="15">
      <c r="E32" s="6"/>
      <c r="G32" s="6"/>
      <c r="H32" s="6"/>
      <c r="I32" s="6"/>
      <c r="K32" s="6"/>
    </row>
    <row r="37" spans="1:3" ht="15.75" customHeight="1">
      <c r="A37" s="21"/>
      <c r="B37" s="21"/>
      <c r="C37" s="21"/>
    </row>
    <row r="38" spans="1:3" ht="15">
      <c r="A38" s="21"/>
      <c r="B38" s="21"/>
      <c r="C38" s="21"/>
    </row>
    <row r="39" spans="1:3" ht="15">
      <c r="A39" s="21"/>
      <c r="B39" s="21"/>
      <c r="C39" s="21"/>
    </row>
    <row r="40" spans="1:3" ht="15">
      <c r="A40" s="21"/>
      <c r="B40" s="21"/>
      <c r="C40" s="21"/>
    </row>
    <row r="41" spans="1:3" ht="15.75" customHeight="1">
      <c r="A41" s="21"/>
      <c r="B41" s="21"/>
      <c r="C41" s="21"/>
    </row>
    <row r="42" spans="1:3" ht="15.75" customHeight="1">
      <c r="A42" s="21"/>
      <c r="B42" s="21"/>
      <c r="C42" s="21"/>
    </row>
    <row r="43" spans="1:3" ht="15.75" customHeight="1">
      <c r="A43" s="21"/>
      <c r="B43" s="21"/>
      <c r="C43" s="21"/>
    </row>
    <row r="44" spans="1:3" ht="16.5" customHeight="1">
      <c r="A44" s="21"/>
      <c r="B44" s="21"/>
      <c r="C44" s="21"/>
    </row>
  </sheetData>
  <sheetProtection/>
  <mergeCells count="6">
    <mergeCell ref="A3:R3"/>
    <mergeCell ref="E6:G6"/>
    <mergeCell ref="H6:K6"/>
    <mergeCell ref="M6:O6"/>
    <mergeCell ref="P6:Q6"/>
    <mergeCell ref="A6:C6"/>
  </mergeCells>
  <printOptions horizontalCentered="1" verticalCentered="1"/>
  <pageMargins left="0.5905511811023623" right="0.2755905511811024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selection activeCell="B24" sqref="B24"/>
    </sheetView>
  </sheetViews>
  <sheetFormatPr defaultColWidth="9.77734375" defaultRowHeight="15"/>
  <cols>
    <col min="1" max="1" width="8.4453125" style="38" customWidth="1"/>
    <col min="2" max="2" width="9.77734375" style="38" customWidth="1"/>
    <col min="3" max="3" width="12.10546875" style="38" customWidth="1"/>
    <col min="4" max="4" width="20.99609375" style="38" customWidth="1"/>
    <col min="5" max="5" width="14.3359375" style="38" customWidth="1"/>
    <col min="6" max="10" width="9.77734375" style="38" customWidth="1"/>
    <col min="11" max="11" width="11.5546875" style="38" customWidth="1"/>
    <col min="12" max="16384" width="9.77734375" style="38" customWidth="1"/>
  </cols>
  <sheetData>
    <row r="1" spans="2:11" ht="18.75" thickBot="1">
      <c r="B1" s="22" t="s">
        <v>234</v>
      </c>
      <c r="I1" s="106"/>
      <c r="J1" s="106"/>
      <c r="K1" s="106"/>
    </row>
    <row r="2" spans="2:11" ht="21" thickBot="1">
      <c r="B2" s="402" t="s">
        <v>67</v>
      </c>
      <c r="C2" s="403"/>
      <c r="D2" s="403"/>
      <c r="E2" s="403"/>
      <c r="F2" s="403"/>
      <c r="G2" s="403"/>
      <c r="H2" s="403"/>
      <c r="I2" s="403"/>
      <c r="J2" s="403"/>
      <c r="K2" s="404"/>
    </row>
    <row r="3" spans="2:11" ht="2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14.25">
      <c r="B4" s="377" t="s">
        <v>68</v>
      </c>
      <c r="C4" s="378"/>
      <c r="D4" s="377" t="s">
        <v>69</v>
      </c>
      <c r="E4" s="378"/>
      <c r="F4" s="377" t="s">
        <v>70</v>
      </c>
      <c r="G4" s="407"/>
      <c r="H4" s="378"/>
      <c r="I4" s="377" t="s">
        <v>71</v>
      </c>
      <c r="J4" s="407"/>
      <c r="K4" s="378"/>
    </row>
    <row r="5" spans="2:11" ht="14.25">
      <c r="B5" s="405"/>
      <c r="C5" s="406"/>
      <c r="D5" s="405"/>
      <c r="E5" s="406"/>
      <c r="F5" s="405"/>
      <c r="G5" s="408"/>
      <c r="H5" s="406"/>
      <c r="I5" s="405"/>
      <c r="J5" s="408"/>
      <c r="K5" s="406"/>
    </row>
    <row r="6" spans="2:11" ht="57.75" customHeight="1" thickBot="1">
      <c r="B6" s="379"/>
      <c r="C6" s="380"/>
      <c r="D6" s="379"/>
      <c r="E6" s="380"/>
      <c r="F6" s="379"/>
      <c r="G6" s="409"/>
      <c r="H6" s="380"/>
      <c r="I6" s="379"/>
      <c r="J6" s="409"/>
      <c r="K6" s="380"/>
    </row>
    <row r="7" spans="2:11" ht="14.25">
      <c r="B7" s="381" t="s">
        <v>56</v>
      </c>
      <c r="C7" s="382"/>
      <c r="D7" s="381" t="s">
        <v>128</v>
      </c>
      <c r="E7" s="382"/>
      <c r="F7" s="387" t="s">
        <v>129</v>
      </c>
      <c r="G7" s="388"/>
      <c r="H7" s="389"/>
      <c r="I7" s="381" t="s">
        <v>216</v>
      </c>
      <c r="J7" s="396"/>
      <c r="K7" s="382"/>
    </row>
    <row r="8" spans="2:11" ht="14.25">
      <c r="B8" s="383"/>
      <c r="C8" s="384"/>
      <c r="D8" s="383"/>
      <c r="E8" s="384"/>
      <c r="F8" s="390"/>
      <c r="G8" s="391"/>
      <c r="H8" s="392"/>
      <c r="I8" s="383"/>
      <c r="J8" s="397"/>
      <c r="K8" s="384"/>
    </row>
    <row r="9" spans="2:11" ht="15" thickBot="1">
      <c r="B9" s="385"/>
      <c r="C9" s="386"/>
      <c r="D9" s="385"/>
      <c r="E9" s="386"/>
      <c r="F9" s="393"/>
      <c r="G9" s="394"/>
      <c r="H9" s="395"/>
      <c r="I9" s="385"/>
      <c r="J9" s="398"/>
      <c r="K9" s="386"/>
    </row>
    <row r="10" spans="2:11" ht="21" thickBo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4" ht="21" thickBot="1">
      <c r="A11" s="99"/>
      <c r="B11" s="371" t="s">
        <v>72</v>
      </c>
      <c r="C11" s="372"/>
      <c r="D11" s="373"/>
      <c r="E11" s="374" t="s">
        <v>130</v>
      </c>
      <c r="F11" s="375"/>
      <c r="G11" s="375"/>
      <c r="H11" s="375"/>
      <c r="I11" s="375"/>
      <c r="J11" s="375"/>
      <c r="K11" s="376"/>
      <c r="L11" s="99"/>
      <c r="M11" s="99"/>
      <c r="N11" s="99"/>
    </row>
    <row r="12" spans="1:14" ht="21" thickBot="1">
      <c r="A12" s="99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99"/>
      <c r="M12" s="99"/>
      <c r="N12" s="99"/>
    </row>
    <row r="13" spans="1:14" ht="21" thickBot="1">
      <c r="A13" s="99"/>
      <c r="B13" s="371" t="s">
        <v>74</v>
      </c>
      <c r="C13" s="373"/>
      <c r="D13" s="109" t="s">
        <v>75</v>
      </c>
      <c r="E13" s="377" t="s">
        <v>76</v>
      </c>
      <c r="F13" s="378"/>
      <c r="G13" s="372" t="s">
        <v>77</v>
      </c>
      <c r="H13" s="373"/>
      <c r="I13" s="371" t="s">
        <v>78</v>
      </c>
      <c r="J13" s="372"/>
      <c r="K13" s="373"/>
      <c r="L13" s="99"/>
      <c r="M13" s="99"/>
      <c r="N13" s="99"/>
    </row>
    <row r="14" spans="1:14" ht="21" thickBot="1">
      <c r="A14" s="99"/>
      <c r="B14" s="399">
        <v>0.2</v>
      </c>
      <c r="C14" s="400"/>
      <c r="D14" s="110" t="s">
        <v>217</v>
      </c>
      <c r="E14" s="379"/>
      <c r="F14" s="380"/>
      <c r="G14" s="401">
        <v>39448</v>
      </c>
      <c r="H14" s="375"/>
      <c r="I14" s="401">
        <v>39478</v>
      </c>
      <c r="J14" s="375"/>
      <c r="K14" s="376"/>
      <c r="L14" s="99"/>
      <c r="M14" s="99"/>
      <c r="N14" s="99"/>
    </row>
    <row r="15" spans="1:14" ht="21" thickBot="1">
      <c r="A15" s="99"/>
      <c r="B15" s="108"/>
      <c r="C15" s="108"/>
      <c r="D15" s="108"/>
      <c r="E15" s="108"/>
      <c r="F15" s="108"/>
      <c r="G15" s="111"/>
      <c r="H15" s="108"/>
      <c r="I15" s="108"/>
      <c r="J15" s="108"/>
      <c r="K15" s="108"/>
      <c r="L15" s="99"/>
      <c r="M15" s="99"/>
      <c r="N15" s="99"/>
    </row>
    <row r="16" spans="1:14" ht="21" thickBot="1">
      <c r="A16" s="99"/>
      <c r="B16" s="377" t="s">
        <v>79</v>
      </c>
      <c r="C16" s="378"/>
      <c r="D16" s="371" t="s">
        <v>80</v>
      </c>
      <c r="E16" s="373"/>
      <c r="F16" s="371" t="s">
        <v>81</v>
      </c>
      <c r="G16" s="373"/>
      <c r="H16" s="371" t="s">
        <v>82</v>
      </c>
      <c r="I16" s="373"/>
      <c r="J16" s="371" t="s">
        <v>83</v>
      </c>
      <c r="K16" s="372"/>
      <c r="L16" s="99"/>
      <c r="M16" s="99"/>
      <c r="N16" s="99"/>
    </row>
    <row r="17" spans="1:14" ht="21" thickBot="1">
      <c r="A17" s="99"/>
      <c r="B17" s="379"/>
      <c r="C17" s="380"/>
      <c r="D17" s="112">
        <v>0</v>
      </c>
      <c r="E17" s="268" t="s">
        <v>224</v>
      </c>
      <c r="F17" s="269"/>
      <c r="G17" s="268" t="s">
        <v>229</v>
      </c>
      <c r="H17" s="269"/>
      <c r="I17" s="268" t="s">
        <v>222</v>
      </c>
      <c r="J17" s="270"/>
      <c r="K17" s="113" t="s">
        <v>84</v>
      </c>
      <c r="L17" s="99"/>
      <c r="M17" s="99"/>
      <c r="N17" s="99"/>
    </row>
    <row r="18" spans="1:14" ht="21" thickBot="1">
      <c r="A18" s="99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99"/>
      <c r="M18" s="99"/>
      <c r="N18" s="99"/>
    </row>
    <row r="19" spans="1:14" ht="21" thickBot="1">
      <c r="A19" s="99"/>
      <c r="B19" s="371" t="s">
        <v>85</v>
      </c>
      <c r="C19" s="372"/>
      <c r="D19" s="373"/>
      <c r="E19" s="374" t="s">
        <v>102</v>
      </c>
      <c r="F19" s="375"/>
      <c r="G19" s="375"/>
      <c r="H19" s="375"/>
      <c r="I19" s="375"/>
      <c r="J19" s="375"/>
      <c r="K19" s="376"/>
      <c r="L19" s="99"/>
      <c r="M19" s="99"/>
      <c r="N19" s="99"/>
    </row>
    <row r="20" spans="1:14" ht="21" thickBot="1">
      <c r="A20" s="99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99"/>
      <c r="M20" s="99"/>
      <c r="N20" s="99"/>
    </row>
    <row r="21" spans="1:14" ht="21" thickBot="1">
      <c r="A21" s="99"/>
      <c r="B21" s="371" t="s">
        <v>87</v>
      </c>
      <c r="C21" s="372"/>
      <c r="D21" s="373"/>
      <c r="E21" s="374" t="s">
        <v>131</v>
      </c>
      <c r="F21" s="375"/>
      <c r="G21" s="375"/>
      <c r="H21" s="375"/>
      <c r="I21" s="375"/>
      <c r="J21" s="375"/>
      <c r="K21" s="376"/>
      <c r="L21" s="99"/>
      <c r="M21" s="99"/>
      <c r="N21" s="99"/>
    </row>
    <row r="22" spans="1:14" ht="21" thickBot="1">
      <c r="A22" s="99"/>
      <c r="B22" s="97"/>
      <c r="C22" s="97"/>
      <c r="D22" s="97"/>
      <c r="E22" s="98"/>
      <c r="F22" s="98"/>
      <c r="G22" s="98"/>
      <c r="H22" s="98"/>
      <c r="I22" s="98"/>
      <c r="J22" s="98"/>
      <c r="K22" s="98"/>
      <c r="L22" s="99"/>
      <c r="M22" s="99"/>
      <c r="N22" s="99"/>
    </row>
    <row r="23" spans="1:14" ht="21" thickBot="1">
      <c r="A23" s="99"/>
      <c r="B23" s="371" t="s">
        <v>89</v>
      </c>
      <c r="C23" s="372"/>
      <c r="D23" s="372"/>
      <c r="E23" s="372"/>
      <c r="F23" s="372"/>
      <c r="G23" s="372"/>
      <c r="H23" s="372"/>
      <c r="I23" s="372"/>
      <c r="J23" s="372"/>
      <c r="K23" s="373"/>
      <c r="L23" s="99"/>
      <c r="M23" s="99"/>
      <c r="N23" s="99"/>
    </row>
    <row r="24" spans="1:14" ht="20.25">
      <c r="A24" s="99"/>
      <c r="B24" s="97"/>
      <c r="C24" s="97"/>
      <c r="D24" s="97"/>
      <c r="E24" s="98"/>
      <c r="F24" s="98"/>
      <c r="G24" s="98"/>
      <c r="H24" s="98"/>
      <c r="I24" s="98"/>
      <c r="J24" s="99"/>
      <c r="K24" s="99"/>
      <c r="L24" s="99"/>
      <c r="M24" s="99"/>
      <c r="N24" s="99"/>
    </row>
    <row r="25" spans="1:14" ht="20.25">
      <c r="A25" s="99"/>
      <c r="B25" s="97"/>
      <c r="C25" s="97"/>
      <c r="D25" s="97"/>
      <c r="E25" s="98"/>
      <c r="F25" s="98"/>
      <c r="G25" s="98"/>
      <c r="H25" s="98"/>
      <c r="I25" s="100"/>
      <c r="J25" s="99"/>
      <c r="K25" s="99"/>
      <c r="L25" s="99"/>
      <c r="M25" s="99"/>
      <c r="N25" s="99"/>
    </row>
    <row r="26" spans="1:14" ht="20.25">
      <c r="A26" s="99"/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  <c r="M26" s="99"/>
      <c r="N26" s="99"/>
    </row>
    <row r="27" spans="1:14" ht="20.25">
      <c r="A27" s="99"/>
      <c r="B27" s="97"/>
      <c r="C27" s="97"/>
      <c r="D27" s="97"/>
      <c r="E27" s="98"/>
      <c r="F27" s="98"/>
      <c r="G27" s="98"/>
      <c r="H27" s="98"/>
      <c r="I27" s="98"/>
      <c r="J27" s="99"/>
      <c r="K27" s="99"/>
      <c r="L27" s="99"/>
      <c r="M27" s="99"/>
      <c r="N27" s="99"/>
    </row>
    <row r="28" spans="1:14" ht="20.25">
      <c r="A28" s="99"/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  <c r="M28" s="99"/>
      <c r="N28" s="99"/>
    </row>
    <row r="29" spans="1:14" ht="20.25">
      <c r="A29" s="99"/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  <c r="M29" s="99"/>
      <c r="N29" s="99"/>
    </row>
    <row r="30" spans="1:14" ht="18">
      <c r="A30" s="101"/>
      <c r="B30" s="321" t="s">
        <v>90</v>
      </c>
      <c r="C30" s="321"/>
      <c r="D30" s="321" t="s">
        <v>91</v>
      </c>
      <c r="E30" s="321"/>
      <c r="F30" s="321" t="s">
        <v>92</v>
      </c>
      <c r="G30" s="321"/>
      <c r="H30" s="321" t="s">
        <v>93</v>
      </c>
      <c r="I30" s="321"/>
      <c r="J30" s="321" t="s">
        <v>94</v>
      </c>
      <c r="K30" s="321"/>
      <c r="L30" s="101"/>
      <c r="M30" s="101"/>
      <c r="N30" s="101"/>
    </row>
    <row r="31" spans="2:4" ht="14.25">
      <c r="B31" s="114"/>
      <c r="C31" s="114"/>
      <c r="D31" s="114"/>
    </row>
    <row r="32" spans="2:4" ht="14.25">
      <c r="B32" s="114"/>
      <c r="C32" s="114"/>
      <c r="D32" s="114"/>
    </row>
    <row r="33" spans="2:4" ht="14.25">
      <c r="B33" s="114"/>
      <c r="C33" s="114"/>
      <c r="D33" s="114"/>
    </row>
  </sheetData>
  <sheetProtection/>
  <mergeCells count="36">
    <mergeCell ref="B11:D11"/>
    <mergeCell ref="E11:K11"/>
    <mergeCell ref="B2:K2"/>
    <mergeCell ref="B4:C6"/>
    <mergeCell ref="D4:E6"/>
    <mergeCell ref="F4:H6"/>
    <mergeCell ref="I4:K6"/>
    <mergeCell ref="B7:C9"/>
    <mergeCell ref="D7:E9"/>
    <mergeCell ref="F7:H9"/>
    <mergeCell ref="I7:K9"/>
    <mergeCell ref="B13:C13"/>
    <mergeCell ref="E13:F14"/>
    <mergeCell ref="G13:H13"/>
    <mergeCell ref="I13:K13"/>
    <mergeCell ref="B14:C14"/>
    <mergeCell ref="G14:H14"/>
    <mergeCell ref="I14:K14"/>
    <mergeCell ref="B16:C17"/>
    <mergeCell ref="D16:E16"/>
    <mergeCell ref="F16:G16"/>
    <mergeCell ref="H16:I16"/>
    <mergeCell ref="J16:K16"/>
    <mergeCell ref="E17:F17"/>
    <mergeCell ref="G17:H17"/>
    <mergeCell ref="I17:J17"/>
    <mergeCell ref="B19:D19"/>
    <mergeCell ref="E19:K19"/>
    <mergeCell ref="B21:D21"/>
    <mergeCell ref="E21:K21"/>
    <mergeCell ref="B23:K23"/>
    <mergeCell ref="B30:C30"/>
    <mergeCell ref="D30:E30"/>
    <mergeCell ref="F30:G30"/>
    <mergeCell ref="H30:I30"/>
    <mergeCell ref="J30:K30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A1">
      <selection activeCell="D25" sqref="D25"/>
    </sheetView>
  </sheetViews>
  <sheetFormatPr defaultColWidth="11.5546875" defaultRowHeight="15"/>
  <sheetData>
    <row r="1" ht="15.75">
      <c r="B1" s="22" t="s">
        <v>235</v>
      </c>
    </row>
    <row r="2" spans="9:11" ht="18.75" thickBot="1">
      <c r="I2" s="1"/>
      <c r="J2" s="1"/>
      <c r="K2" s="1"/>
    </row>
    <row r="3" spans="2:11" ht="21" thickBo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21" thickBot="1">
      <c r="B4" s="33"/>
      <c r="C4" s="33"/>
      <c r="D4" s="33"/>
      <c r="E4" s="33"/>
      <c r="F4" s="33"/>
      <c r="G4" s="33"/>
      <c r="H4" s="33"/>
      <c r="I4" s="33"/>
      <c r="J4" s="33"/>
      <c r="K4" s="102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53.25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ht="15" customHeight="1">
      <c r="B8" s="284" t="s">
        <v>132</v>
      </c>
      <c r="C8" s="303"/>
      <c r="D8" s="284" t="s">
        <v>133</v>
      </c>
      <c r="E8" s="303"/>
      <c r="F8" s="413" t="s">
        <v>191</v>
      </c>
      <c r="G8" s="308"/>
      <c r="H8" s="309"/>
      <c r="I8" s="284" t="s">
        <v>218</v>
      </c>
      <c r="J8" s="350"/>
      <c r="K8" s="303"/>
    </row>
    <row r="9" spans="2:11" ht="15" customHeight="1">
      <c r="B9" s="304"/>
      <c r="C9" s="305"/>
      <c r="D9" s="304"/>
      <c r="E9" s="305"/>
      <c r="F9" s="310"/>
      <c r="G9" s="311"/>
      <c r="H9" s="312"/>
      <c r="I9" s="304"/>
      <c r="J9" s="351"/>
      <c r="K9" s="305"/>
    </row>
    <row r="10" spans="2:11" ht="25.5" customHeight="1" thickBot="1">
      <c r="B10" s="306"/>
      <c r="C10" s="307"/>
      <c r="D10" s="306"/>
      <c r="E10" s="307"/>
      <c r="F10" s="313"/>
      <c r="G10" s="314"/>
      <c r="H10" s="315"/>
      <c r="I10" s="306"/>
      <c r="J10" s="352"/>
      <c r="K10" s="307"/>
    </row>
    <row r="11" spans="2:11" ht="2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1" thickBot="1">
      <c r="B12" s="299" t="s">
        <v>72</v>
      </c>
      <c r="C12" s="300"/>
      <c r="D12" s="301"/>
      <c r="E12" s="410" t="s">
        <v>134</v>
      </c>
      <c r="F12" s="411"/>
      <c r="G12" s="411"/>
      <c r="H12" s="411"/>
      <c r="I12" s="411"/>
      <c r="J12" s="411"/>
      <c r="K12" s="412"/>
    </row>
    <row r="13" spans="2:11" ht="2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</row>
    <row r="15" spans="2:11" ht="21" thickBot="1">
      <c r="B15" s="414">
        <v>220</v>
      </c>
      <c r="C15" s="415"/>
      <c r="D15" s="96" t="s">
        <v>135</v>
      </c>
      <c r="E15" s="266"/>
      <c r="F15" s="267"/>
      <c r="G15" s="416">
        <v>39448</v>
      </c>
      <c r="H15" s="318"/>
      <c r="I15" s="317" t="s">
        <v>136</v>
      </c>
      <c r="J15" s="319"/>
      <c r="K15" s="320"/>
    </row>
    <row r="16" spans="2:11" ht="2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</row>
    <row r="18" spans="2:11" ht="21" thickBot="1">
      <c r="B18" s="266"/>
      <c r="C18" s="267"/>
      <c r="D18" s="89">
        <v>0</v>
      </c>
      <c r="E18" s="268" t="s">
        <v>224</v>
      </c>
      <c r="F18" s="269"/>
      <c r="G18" s="268" t="s">
        <v>229</v>
      </c>
      <c r="H18" s="269"/>
      <c r="I18" s="268" t="s">
        <v>222</v>
      </c>
      <c r="J18" s="270"/>
      <c r="K18" s="91" t="s">
        <v>101</v>
      </c>
    </row>
    <row r="19" spans="2:11" ht="21" thickBot="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21" thickBot="1">
      <c r="B20" s="257" t="s">
        <v>85</v>
      </c>
      <c r="C20" s="258"/>
      <c r="D20" s="259"/>
      <c r="E20" s="417" t="s">
        <v>137</v>
      </c>
      <c r="F20" s="258"/>
      <c r="G20" s="258"/>
      <c r="H20" s="258"/>
      <c r="I20" s="258"/>
      <c r="J20" s="258"/>
      <c r="K20" s="259"/>
    </row>
    <row r="21" spans="2:11" ht="2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87</v>
      </c>
      <c r="C22" s="258"/>
      <c r="D22" s="259"/>
      <c r="E22" s="325" t="s">
        <v>138</v>
      </c>
      <c r="F22" s="261"/>
      <c r="G22" s="261"/>
      <c r="H22" s="261"/>
      <c r="I22" s="261"/>
      <c r="J22" s="261"/>
      <c r="K22" s="262"/>
    </row>
    <row r="23" spans="2:11" ht="2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</row>
    <row r="24" spans="2:11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</row>
    <row r="25" spans="2:12" ht="18" customHeight="1">
      <c r="B25" s="97"/>
      <c r="C25" s="97"/>
      <c r="D25" s="97"/>
      <c r="E25" s="98"/>
      <c r="F25" s="98"/>
      <c r="G25" s="98"/>
      <c r="H25" s="98"/>
      <c r="I25" s="98"/>
      <c r="J25" s="99"/>
      <c r="K25" s="99"/>
      <c r="L25" s="99"/>
    </row>
    <row r="26" spans="2:12" ht="20.25"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</row>
    <row r="27" spans="2:12" ht="20.25">
      <c r="B27" s="97"/>
      <c r="C27" s="97"/>
      <c r="D27" s="97"/>
      <c r="E27" s="98"/>
      <c r="F27" s="98"/>
      <c r="G27" s="98"/>
      <c r="H27" s="98"/>
      <c r="I27" s="100"/>
      <c r="J27" s="99"/>
      <c r="K27" s="99"/>
      <c r="L27" s="99"/>
    </row>
    <row r="28" spans="2:12" ht="20.25"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</row>
    <row r="29" spans="2:12" ht="20.25"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</row>
    <row r="30" spans="2:12" ht="20.25">
      <c r="B30" s="97"/>
      <c r="C30" s="97"/>
      <c r="D30" s="97"/>
      <c r="E30" s="98"/>
      <c r="F30" s="98"/>
      <c r="G30" s="98"/>
      <c r="H30" s="98"/>
      <c r="I30" s="98"/>
      <c r="J30" s="99"/>
      <c r="K30" s="99"/>
      <c r="L30" s="99"/>
    </row>
    <row r="31" spans="2:12" ht="18">
      <c r="B31" s="321" t="s">
        <v>90</v>
      </c>
      <c r="C31" s="321"/>
      <c r="D31" s="321" t="s">
        <v>91</v>
      </c>
      <c r="E31" s="321"/>
      <c r="F31" s="321" t="s">
        <v>92</v>
      </c>
      <c r="G31" s="321"/>
      <c r="H31" s="321" t="s">
        <v>93</v>
      </c>
      <c r="I31" s="321"/>
      <c r="J31" s="321" t="s">
        <v>94</v>
      </c>
      <c r="K31" s="321"/>
      <c r="L31" s="101"/>
    </row>
  </sheetData>
  <sheetProtection/>
  <mergeCells count="36">
    <mergeCell ref="B24:K24"/>
    <mergeCell ref="B20:D20"/>
    <mergeCell ref="E20:K20"/>
    <mergeCell ref="B22:D22"/>
    <mergeCell ref="E22:K22"/>
    <mergeCell ref="J31:K31"/>
    <mergeCell ref="B31:C31"/>
    <mergeCell ref="D31:E31"/>
    <mergeCell ref="F31:G31"/>
    <mergeCell ref="H31:I31"/>
    <mergeCell ref="B17:C18"/>
    <mergeCell ref="D17:E17"/>
    <mergeCell ref="F17:G17"/>
    <mergeCell ref="H17:I17"/>
    <mergeCell ref="J17:K17"/>
    <mergeCell ref="E18:F18"/>
    <mergeCell ref="G18:H18"/>
    <mergeCell ref="I18:J18"/>
    <mergeCell ref="I8:K10"/>
    <mergeCell ref="B14:C14"/>
    <mergeCell ref="E14:F15"/>
    <mergeCell ref="G14:H14"/>
    <mergeCell ref="I14:K14"/>
    <mergeCell ref="B15:C15"/>
    <mergeCell ref="G15:H15"/>
    <mergeCell ref="I15:K15"/>
    <mergeCell ref="B12:D12"/>
    <mergeCell ref="E12:K12"/>
    <mergeCell ref="B3:K3"/>
    <mergeCell ref="B5:C7"/>
    <mergeCell ref="D5:E7"/>
    <mergeCell ref="F5:H7"/>
    <mergeCell ref="I5:K7"/>
    <mergeCell ref="B8:C10"/>
    <mergeCell ref="D8:E10"/>
    <mergeCell ref="F8:H10"/>
  </mergeCells>
  <printOptions horizontalCentered="1" verticalCentered="1"/>
  <pageMargins left="0.5511811023622047" right="0.7480314960629921" top="0.7874015748031497" bottom="0.4330708661417323" header="0.2362204724409449" footer="0"/>
  <pageSetup orientation="landscape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1" width="2.6640625" style="0" customWidth="1"/>
  </cols>
  <sheetData>
    <row r="1" ht="15.75">
      <c r="B1" s="22" t="s">
        <v>236</v>
      </c>
    </row>
    <row r="2" spans="9:11" ht="18.75" thickBot="1">
      <c r="I2" s="1"/>
      <c r="J2" s="1"/>
      <c r="K2" s="1"/>
    </row>
    <row r="3" spans="2:11" ht="21" thickBo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21" thickBo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53.25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ht="15" customHeight="1">
      <c r="B8" s="284" t="s">
        <v>58</v>
      </c>
      <c r="C8" s="285"/>
      <c r="D8" s="284" t="s">
        <v>139</v>
      </c>
      <c r="E8" s="303"/>
      <c r="F8" s="290" t="s">
        <v>140</v>
      </c>
      <c r="G8" s="333"/>
      <c r="H8" s="334"/>
      <c r="I8" s="420" t="s">
        <v>219</v>
      </c>
      <c r="J8" s="421"/>
      <c r="K8" s="422"/>
    </row>
    <row r="9" spans="2:11" ht="15" customHeight="1">
      <c r="B9" s="286"/>
      <c r="C9" s="287"/>
      <c r="D9" s="304"/>
      <c r="E9" s="305"/>
      <c r="F9" s="335"/>
      <c r="G9" s="336"/>
      <c r="H9" s="337"/>
      <c r="I9" s="423"/>
      <c r="J9" s="424"/>
      <c r="K9" s="425"/>
    </row>
    <row r="10" spans="2:11" ht="25.5" customHeight="1" thickBot="1">
      <c r="B10" s="288"/>
      <c r="C10" s="289"/>
      <c r="D10" s="306"/>
      <c r="E10" s="307"/>
      <c r="F10" s="338"/>
      <c r="G10" s="339"/>
      <c r="H10" s="340"/>
      <c r="I10" s="426"/>
      <c r="J10" s="427"/>
      <c r="K10" s="428"/>
    </row>
    <row r="11" spans="2:11" ht="2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1" thickBot="1">
      <c r="B12" s="299" t="s">
        <v>72</v>
      </c>
      <c r="C12" s="300"/>
      <c r="D12" s="301"/>
      <c r="E12" s="410" t="s">
        <v>141</v>
      </c>
      <c r="F12" s="411"/>
      <c r="G12" s="411"/>
      <c r="H12" s="411"/>
      <c r="I12" s="411"/>
      <c r="J12" s="411"/>
      <c r="K12" s="412"/>
    </row>
    <row r="13" spans="2:11" ht="2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</row>
    <row r="15" spans="2:11" ht="21" thickBot="1">
      <c r="B15" s="418">
        <v>5</v>
      </c>
      <c r="C15" s="419"/>
      <c r="D15" s="96" t="s">
        <v>142</v>
      </c>
      <c r="E15" s="266"/>
      <c r="F15" s="267"/>
      <c r="G15" s="416">
        <v>39448</v>
      </c>
      <c r="H15" s="318"/>
      <c r="I15" s="416">
        <v>39478</v>
      </c>
      <c r="J15" s="319"/>
      <c r="K15" s="320"/>
    </row>
    <row r="16" spans="2:11" ht="2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</row>
    <row r="18" spans="2:11" ht="21" thickBot="1">
      <c r="B18" s="266"/>
      <c r="C18" s="267"/>
      <c r="D18" s="89">
        <v>0</v>
      </c>
      <c r="E18" s="268" t="s">
        <v>224</v>
      </c>
      <c r="F18" s="269"/>
      <c r="G18" s="268" t="s">
        <v>229</v>
      </c>
      <c r="H18" s="269"/>
      <c r="I18" s="268" t="s">
        <v>222</v>
      </c>
      <c r="J18" s="270"/>
      <c r="K18" s="91"/>
    </row>
    <row r="19" spans="2:11" ht="21" thickBot="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21" thickBot="1">
      <c r="B20" s="257" t="s">
        <v>85</v>
      </c>
      <c r="C20" s="258"/>
      <c r="D20" s="259"/>
      <c r="E20" s="325" t="s">
        <v>102</v>
      </c>
      <c r="F20" s="261"/>
      <c r="G20" s="261"/>
      <c r="H20" s="261"/>
      <c r="I20" s="261"/>
      <c r="J20" s="261"/>
      <c r="K20" s="262"/>
    </row>
    <row r="21" spans="2:11" ht="21" thickBot="1">
      <c r="B21" s="87"/>
      <c r="C21" s="105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87</v>
      </c>
      <c r="C22" s="258"/>
      <c r="D22" s="259"/>
      <c r="E22" s="325" t="s">
        <v>143</v>
      </c>
      <c r="F22" s="261"/>
      <c r="G22" s="261"/>
      <c r="H22" s="261"/>
      <c r="I22" s="261"/>
      <c r="J22" s="261"/>
      <c r="K22" s="262"/>
    </row>
    <row r="23" spans="2:11" ht="2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</row>
    <row r="24" spans="2:11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</row>
    <row r="25" spans="2:12" ht="18" customHeight="1">
      <c r="B25" s="97"/>
      <c r="C25" s="97"/>
      <c r="D25" s="97"/>
      <c r="E25" s="98"/>
      <c r="F25" s="98"/>
      <c r="G25" s="98"/>
      <c r="H25" s="98"/>
      <c r="I25" s="98"/>
      <c r="J25" s="99"/>
      <c r="K25" s="99"/>
      <c r="L25" s="99"/>
    </row>
    <row r="26" spans="2:12" ht="20.25"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</row>
    <row r="27" spans="2:12" ht="20.25">
      <c r="B27" s="97"/>
      <c r="C27" s="97"/>
      <c r="D27" s="97"/>
      <c r="E27" s="98"/>
      <c r="F27" s="98"/>
      <c r="G27" s="98"/>
      <c r="H27" s="98"/>
      <c r="I27" s="100"/>
      <c r="J27" s="99"/>
      <c r="K27" s="99"/>
      <c r="L27" s="99"/>
    </row>
    <row r="28" spans="2:12" ht="20.25"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</row>
    <row r="29" spans="2:12" ht="20.25"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</row>
    <row r="30" spans="2:12" ht="20.25">
      <c r="B30" s="97"/>
      <c r="C30" s="97"/>
      <c r="D30" s="97"/>
      <c r="E30" s="98"/>
      <c r="F30" s="98"/>
      <c r="G30" s="98"/>
      <c r="H30" s="98"/>
      <c r="I30" s="98"/>
      <c r="J30" s="99"/>
      <c r="K30" s="99"/>
      <c r="L30" s="99"/>
    </row>
    <row r="31" spans="2:12" ht="18">
      <c r="B31" s="321" t="s">
        <v>90</v>
      </c>
      <c r="C31" s="321"/>
      <c r="D31" s="321" t="s">
        <v>91</v>
      </c>
      <c r="E31" s="321"/>
      <c r="F31" s="321" t="s">
        <v>92</v>
      </c>
      <c r="G31" s="321"/>
      <c r="H31" s="321" t="s">
        <v>93</v>
      </c>
      <c r="I31" s="321"/>
      <c r="J31" s="321" t="s">
        <v>94</v>
      </c>
      <c r="K31" s="321"/>
      <c r="L31" s="101"/>
    </row>
  </sheetData>
  <sheetProtection/>
  <mergeCells count="36">
    <mergeCell ref="B8:C10"/>
    <mergeCell ref="D8:E10"/>
    <mergeCell ref="F8:H10"/>
    <mergeCell ref="I8:K10"/>
    <mergeCell ref="B3:K3"/>
    <mergeCell ref="B5:C7"/>
    <mergeCell ref="D5:E7"/>
    <mergeCell ref="F5:H7"/>
    <mergeCell ref="I5:K7"/>
    <mergeCell ref="B12:D12"/>
    <mergeCell ref="E12:K12"/>
    <mergeCell ref="B14:C14"/>
    <mergeCell ref="E14:F15"/>
    <mergeCell ref="G14:H14"/>
    <mergeCell ref="I14:K14"/>
    <mergeCell ref="B15:C15"/>
    <mergeCell ref="G15:H15"/>
    <mergeCell ref="I15:K15"/>
    <mergeCell ref="B20:D20"/>
    <mergeCell ref="E20:K20"/>
    <mergeCell ref="B17:C18"/>
    <mergeCell ref="D17:E17"/>
    <mergeCell ref="F17:G17"/>
    <mergeCell ref="H17:I17"/>
    <mergeCell ref="G18:H18"/>
    <mergeCell ref="I18:J18"/>
    <mergeCell ref="B24:K24"/>
    <mergeCell ref="J17:K17"/>
    <mergeCell ref="E18:F18"/>
    <mergeCell ref="J31:K31"/>
    <mergeCell ref="B31:C31"/>
    <mergeCell ref="D31:E31"/>
    <mergeCell ref="F31:G31"/>
    <mergeCell ref="H31:I31"/>
    <mergeCell ref="B22:D22"/>
    <mergeCell ref="E22:K22"/>
  </mergeCells>
  <printOptions horizontalCentered="1" verticalCentered="1"/>
  <pageMargins left="1.1023622047244095" right="0.7480314960629921" top="0.7874015748031497" bottom="0.4330708661417323" header="0" footer="0"/>
  <pageSetup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1" width="2.3359375" style="0" customWidth="1"/>
    <col min="2" max="2" width="11.5546875" style="0" customWidth="1"/>
    <col min="3" max="3" width="15.10546875" style="0" customWidth="1"/>
    <col min="4" max="4" width="10.77734375" style="0" customWidth="1"/>
    <col min="5" max="5" width="19.99609375" style="0" customWidth="1"/>
    <col min="6" max="6" width="11.5546875" style="0" customWidth="1"/>
    <col min="7" max="7" width="11.77734375" style="0" customWidth="1"/>
    <col min="8" max="8" width="13.88671875" style="0" customWidth="1"/>
    <col min="9" max="10" width="11.5546875" style="0" customWidth="1"/>
    <col min="11" max="11" width="15.77734375" style="0" customWidth="1"/>
  </cols>
  <sheetData>
    <row r="1" spans="2:11" ht="26.25" customHeight="1" thickBot="1">
      <c r="B1" s="22" t="s">
        <v>237</v>
      </c>
      <c r="I1" s="1"/>
      <c r="J1" s="1"/>
      <c r="K1" s="1"/>
    </row>
    <row r="2" spans="2:11" ht="20.25" customHeight="1" thickBo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8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64" t="s">
        <v>68</v>
      </c>
      <c r="C4" s="265"/>
      <c r="D4" s="264" t="s">
        <v>69</v>
      </c>
      <c r="E4" s="265"/>
      <c r="F4" s="264" t="s">
        <v>70</v>
      </c>
      <c r="G4" s="281"/>
      <c r="H4" s="265"/>
      <c r="I4" s="264" t="s">
        <v>71</v>
      </c>
      <c r="J4" s="281"/>
      <c r="K4" s="265"/>
    </row>
    <row r="5" spans="2:11" ht="15">
      <c r="B5" s="279"/>
      <c r="C5" s="280"/>
      <c r="D5" s="279"/>
      <c r="E5" s="280"/>
      <c r="F5" s="279"/>
      <c r="G5" s="282"/>
      <c r="H5" s="280"/>
      <c r="I5" s="279"/>
      <c r="J5" s="282"/>
      <c r="K5" s="280"/>
    </row>
    <row r="6" spans="2:11" ht="30.75" customHeight="1" thickBot="1">
      <c r="B6" s="266"/>
      <c r="C6" s="267"/>
      <c r="D6" s="266"/>
      <c r="E6" s="267"/>
      <c r="F6" s="266"/>
      <c r="G6" s="283"/>
      <c r="H6" s="267"/>
      <c r="I6" s="266"/>
      <c r="J6" s="283"/>
      <c r="K6" s="267"/>
    </row>
    <row r="7" spans="1:11" ht="15">
      <c r="A7" s="115"/>
      <c r="B7" s="420" t="s">
        <v>52</v>
      </c>
      <c r="C7" s="429"/>
      <c r="D7" s="290" t="s">
        <v>144</v>
      </c>
      <c r="E7" s="334"/>
      <c r="F7" s="290" t="s">
        <v>145</v>
      </c>
      <c r="G7" s="333"/>
      <c r="H7" s="334"/>
      <c r="I7" s="290" t="s">
        <v>146</v>
      </c>
      <c r="J7" s="333"/>
      <c r="K7" s="334"/>
    </row>
    <row r="8" spans="1:11" ht="15">
      <c r="A8" s="115"/>
      <c r="B8" s="430"/>
      <c r="C8" s="431"/>
      <c r="D8" s="335"/>
      <c r="E8" s="337"/>
      <c r="F8" s="335"/>
      <c r="G8" s="336"/>
      <c r="H8" s="337"/>
      <c r="I8" s="335"/>
      <c r="J8" s="336"/>
      <c r="K8" s="337"/>
    </row>
    <row r="9" spans="1:11" ht="24.75" customHeight="1" thickBot="1">
      <c r="A9" s="115"/>
      <c r="B9" s="432"/>
      <c r="C9" s="433"/>
      <c r="D9" s="338"/>
      <c r="E9" s="340"/>
      <c r="F9" s="338"/>
      <c r="G9" s="339"/>
      <c r="H9" s="340"/>
      <c r="I9" s="338"/>
      <c r="J9" s="339"/>
      <c r="K9" s="340"/>
    </row>
    <row r="10" spans="2:11" ht="21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21" thickBot="1">
      <c r="B11" s="257" t="s">
        <v>72</v>
      </c>
      <c r="C11" s="258"/>
      <c r="D11" s="259"/>
      <c r="E11" s="271" t="s">
        <v>147</v>
      </c>
      <c r="F11" s="272"/>
      <c r="G11" s="272"/>
      <c r="H11" s="272"/>
      <c r="I11" s="272"/>
      <c r="J11" s="272"/>
      <c r="K11" s="273"/>
    </row>
    <row r="12" spans="2:11" ht="21" thickBot="1">
      <c r="B12" s="87"/>
      <c r="C12" s="105"/>
      <c r="D12" s="87"/>
      <c r="E12" s="87"/>
      <c r="F12" s="87"/>
      <c r="G12" s="87"/>
      <c r="H12" s="87"/>
      <c r="I12" s="87"/>
      <c r="J12" s="87"/>
      <c r="K12" s="87"/>
    </row>
    <row r="13" spans="2:11" ht="21" thickBot="1">
      <c r="B13" s="257" t="s">
        <v>74</v>
      </c>
      <c r="C13" s="259"/>
      <c r="D13" s="88" t="s">
        <v>75</v>
      </c>
      <c r="E13" s="264" t="s">
        <v>76</v>
      </c>
      <c r="F13" s="265"/>
      <c r="G13" s="258" t="s">
        <v>77</v>
      </c>
      <c r="H13" s="259"/>
      <c r="I13" s="257" t="s">
        <v>78</v>
      </c>
      <c r="J13" s="258"/>
      <c r="K13" s="259"/>
    </row>
    <row r="14" spans="2:11" ht="21" customHeight="1" thickBot="1">
      <c r="B14" s="414">
        <v>14</v>
      </c>
      <c r="C14" s="415"/>
      <c r="D14" s="116" t="s">
        <v>148</v>
      </c>
      <c r="E14" s="266"/>
      <c r="F14" s="267"/>
      <c r="G14" s="276">
        <v>39448</v>
      </c>
      <c r="H14" s="277"/>
      <c r="I14" s="278">
        <v>39478</v>
      </c>
      <c r="J14" s="261"/>
      <c r="K14" s="262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64" t="s">
        <v>79</v>
      </c>
      <c r="C16" s="265"/>
      <c r="D16" s="257" t="s">
        <v>80</v>
      </c>
      <c r="E16" s="259"/>
      <c r="F16" s="257" t="s">
        <v>81</v>
      </c>
      <c r="G16" s="259"/>
      <c r="H16" s="257" t="s">
        <v>82</v>
      </c>
      <c r="I16" s="259"/>
      <c r="J16" s="257" t="s">
        <v>83</v>
      </c>
      <c r="K16" s="258"/>
    </row>
    <row r="17" spans="2:11" ht="21" thickBot="1">
      <c r="B17" s="266"/>
      <c r="C17" s="267"/>
      <c r="D17" s="89">
        <v>0</v>
      </c>
      <c r="E17" s="268" t="s">
        <v>224</v>
      </c>
      <c r="F17" s="269"/>
      <c r="G17" s="268" t="s">
        <v>229</v>
      </c>
      <c r="H17" s="269"/>
      <c r="I17" s="268" t="s">
        <v>222</v>
      </c>
      <c r="J17" s="270"/>
      <c r="K17" s="91" t="s">
        <v>84</v>
      </c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57" t="s">
        <v>85</v>
      </c>
      <c r="C19" s="258"/>
      <c r="D19" s="259"/>
      <c r="E19" s="260" t="s">
        <v>102</v>
      </c>
      <c r="F19" s="261"/>
      <c r="G19" s="261"/>
      <c r="H19" s="261"/>
      <c r="I19" s="261"/>
      <c r="J19" s="261"/>
      <c r="K19" s="262"/>
    </row>
    <row r="20" spans="2:11" ht="21" thickBo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ht="21" thickBot="1">
      <c r="B21" s="257" t="s">
        <v>87</v>
      </c>
      <c r="C21" s="258"/>
      <c r="D21" s="259"/>
      <c r="E21" s="260" t="s">
        <v>149</v>
      </c>
      <c r="F21" s="261"/>
      <c r="G21" s="261"/>
      <c r="H21" s="261"/>
      <c r="I21" s="261"/>
      <c r="J21" s="261"/>
      <c r="K21" s="262"/>
    </row>
    <row r="22" spans="2:11" ht="21" thickBot="1">
      <c r="B22" s="92"/>
      <c r="C22" s="92"/>
      <c r="D22" s="92"/>
      <c r="E22" s="12"/>
      <c r="F22" s="12"/>
      <c r="G22" s="12"/>
      <c r="H22" s="12"/>
      <c r="I22" s="12"/>
      <c r="J22" s="12"/>
      <c r="K22" s="12"/>
    </row>
    <row r="23" spans="2:11" ht="21" thickBot="1">
      <c r="B23" s="257" t="s">
        <v>89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2:11" ht="20.25">
      <c r="B24" s="92"/>
      <c r="C24" s="92"/>
      <c r="D24" s="92"/>
      <c r="E24" s="12"/>
      <c r="F24" s="12"/>
      <c r="G24" s="12"/>
      <c r="H24" s="12"/>
      <c r="I24" s="12"/>
      <c r="J24" s="10"/>
      <c r="K24" s="10"/>
    </row>
    <row r="25" spans="2:11" ht="20.25">
      <c r="B25" s="92"/>
      <c r="C25" s="92"/>
      <c r="D25" s="92"/>
      <c r="E25" s="12"/>
      <c r="F25" s="12"/>
      <c r="G25" s="12"/>
      <c r="H25" s="12"/>
      <c r="I25" s="93"/>
      <c r="J25" s="10"/>
      <c r="K25" s="10"/>
    </row>
    <row r="26" spans="2:11" ht="20.25">
      <c r="B26" s="92"/>
      <c r="C26" s="92"/>
      <c r="D26" s="92"/>
      <c r="E26" s="12"/>
      <c r="F26" s="12"/>
      <c r="G26" s="12"/>
      <c r="H26" s="12"/>
      <c r="I26" s="93"/>
      <c r="J26" s="10"/>
      <c r="K26" s="10"/>
    </row>
    <row r="27" spans="2:11" ht="20.25">
      <c r="B27" s="92"/>
      <c r="C27" s="92"/>
      <c r="D27" s="92"/>
      <c r="E27" s="12"/>
      <c r="F27" s="12"/>
      <c r="G27" s="12"/>
      <c r="H27" s="12"/>
      <c r="I27" s="12"/>
      <c r="J27" s="10"/>
      <c r="K27" s="10"/>
    </row>
    <row r="28" spans="2:11" ht="20.25">
      <c r="B28" s="92"/>
      <c r="C28" s="92"/>
      <c r="D28" s="92"/>
      <c r="E28" s="12"/>
      <c r="F28" s="12"/>
      <c r="G28" s="12"/>
      <c r="H28" s="12"/>
      <c r="I28" s="12"/>
      <c r="J28" s="10"/>
      <c r="K28" s="10"/>
    </row>
    <row r="29" spans="2:11" ht="20.25">
      <c r="B29" s="92"/>
      <c r="C29" s="92"/>
      <c r="D29" s="92"/>
      <c r="E29" s="12"/>
      <c r="F29" s="12"/>
      <c r="G29" s="12"/>
      <c r="H29" s="12"/>
      <c r="I29" s="12"/>
      <c r="J29" s="10"/>
      <c r="K29" s="10"/>
    </row>
    <row r="30" spans="2:11" ht="20.25">
      <c r="B30" s="92"/>
      <c r="C30" s="92"/>
      <c r="D30" s="92"/>
      <c r="E30" s="12"/>
      <c r="F30" s="12"/>
      <c r="G30" s="12"/>
      <c r="H30" s="12"/>
      <c r="I30" s="12"/>
      <c r="J30" s="10"/>
      <c r="K30" s="10"/>
    </row>
    <row r="31" spans="2:11" ht="18">
      <c r="B31" s="263" t="s">
        <v>90</v>
      </c>
      <c r="C31" s="263"/>
      <c r="D31" s="263" t="s">
        <v>91</v>
      </c>
      <c r="E31" s="263"/>
      <c r="F31" s="263" t="s">
        <v>92</v>
      </c>
      <c r="G31" s="263"/>
      <c r="H31" s="263" t="s">
        <v>93</v>
      </c>
      <c r="I31" s="263"/>
      <c r="J31" s="263" t="s">
        <v>94</v>
      </c>
      <c r="K31" s="263"/>
    </row>
  </sheetData>
  <sheetProtection/>
  <mergeCells count="36">
    <mergeCell ref="B21:D21"/>
    <mergeCell ref="H16:I16"/>
    <mergeCell ref="B23:K23"/>
    <mergeCell ref="B16:C17"/>
    <mergeCell ref="D16:E16"/>
    <mergeCell ref="F16:G16"/>
    <mergeCell ref="B31:C31"/>
    <mergeCell ref="D31:E31"/>
    <mergeCell ref="F31:G31"/>
    <mergeCell ref="H31:I31"/>
    <mergeCell ref="J31:K31"/>
    <mergeCell ref="B19:D19"/>
    <mergeCell ref="E19:K19"/>
    <mergeCell ref="B11:D11"/>
    <mergeCell ref="E11:K11"/>
    <mergeCell ref="E21:K21"/>
    <mergeCell ref="J16:K16"/>
    <mergeCell ref="E17:F17"/>
    <mergeCell ref="G17:H17"/>
    <mergeCell ref="I17:J17"/>
    <mergeCell ref="I13:K13"/>
    <mergeCell ref="B14:C14"/>
    <mergeCell ref="G14:H14"/>
    <mergeCell ref="I14:K14"/>
    <mergeCell ref="B13:C13"/>
    <mergeCell ref="E13:F14"/>
    <mergeCell ref="G13:H13"/>
    <mergeCell ref="B7:C9"/>
    <mergeCell ref="D7:E9"/>
    <mergeCell ref="F7:H9"/>
    <mergeCell ref="B2:K2"/>
    <mergeCell ref="B4:C6"/>
    <mergeCell ref="D4:E6"/>
    <mergeCell ref="F4:H6"/>
    <mergeCell ref="I4:K6"/>
    <mergeCell ref="I7:K9"/>
  </mergeCells>
  <printOptions horizontalCentered="1" verticalCentered="1"/>
  <pageMargins left="0.7480314960629921" right="0.4724409448818898" top="0.8267716535433072" bottom="0.9448818897637796" header="0.5118110236220472" footer="0.5118110236220472"/>
  <pageSetup orientation="landscape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1" width="2.99609375" style="0" customWidth="1"/>
    <col min="2" max="2" width="11.5546875" style="0" customWidth="1"/>
    <col min="3" max="3" width="11.6640625" style="0" customWidth="1"/>
    <col min="4" max="4" width="16.21484375" style="0" customWidth="1"/>
    <col min="5" max="6" width="11.5546875" style="0" customWidth="1"/>
    <col min="7" max="7" width="13.3359375" style="0" customWidth="1"/>
    <col min="8" max="8" width="11.5546875" style="0" customWidth="1"/>
    <col min="9" max="9" width="13.77734375" style="0" customWidth="1"/>
    <col min="10" max="10" width="11.5546875" style="0" customWidth="1"/>
    <col min="11" max="11" width="11.4453125" style="0" customWidth="1"/>
  </cols>
  <sheetData>
    <row r="1" ht="20.25" customHeight="1">
      <c r="B1" s="22" t="s">
        <v>238</v>
      </c>
    </row>
    <row r="2" spans="9:11" ht="9.75" customHeight="1" thickBot="1">
      <c r="I2" s="1"/>
      <c r="J2" s="1"/>
      <c r="K2" s="1"/>
    </row>
    <row r="3" spans="2:11" ht="19.5" customHeight="1" thickBo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11.25" customHeight="1" thickBo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42.75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s="115" customFormat="1" ht="15">
      <c r="B8" s="420" t="s">
        <v>61</v>
      </c>
      <c r="C8" s="429"/>
      <c r="D8" s="290" t="s">
        <v>150</v>
      </c>
      <c r="E8" s="334"/>
      <c r="F8" s="290" t="s">
        <v>151</v>
      </c>
      <c r="G8" s="333"/>
      <c r="H8" s="334"/>
      <c r="I8" s="290" t="s">
        <v>220</v>
      </c>
      <c r="J8" s="333"/>
      <c r="K8" s="334"/>
    </row>
    <row r="9" spans="2:11" s="115" customFormat="1" ht="15">
      <c r="B9" s="430"/>
      <c r="C9" s="431"/>
      <c r="D9" s="335"/>
      <c r="E9" s="337"/>
      <c r="F9" s="335"/>
      <c r="G9" s="336"/>
      <c r="H9" s="337"/>
      <c r="I9" s="335"/>
      <c r="J9" s="336"/>
      <c r="K9" s="337"/>
    </row>
    <row r="10" spans="2:11" s="115" customFormat="1" ht="33" customHeight="1" thickBot="1">
      <c r="B10" s="432"/>
      <c r="C10" s="433"/>
      <c r="D10" s="338"/>
      <c r="E10" s="340"/>
      <c r="F10" s="338"/>
      <c r="G10" s="339"/>
      <c r="H10" s="340"/>
      <c r="I10" s="338"/>
      <c r="J10" s="339"/>
      <c r="K10" s="340"/>
    </row>
    <row r="11" spans="2:11" ht="14.2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5" ht="21" thickBot="1">
      <c r="B12" s="257" t="s">
        <v>72</v>
      </c>
      <c r="C12" s="258"/>
      <c r="D12" s="259"/>
      <c r="E12" s="260" t="s">
        <v>152</v>
      </c>
      <c r="F12" s="261"/>
      <c r="G12" s="261"/>
      <c r="H12" s="261"/>
      <c r="I12" s="261"/>
      <c r="J12" s="261"/>
      <c r="K12" s="262"/>
      <c r="L12" s="10"/>
      <c r="M12" s="10"/>
      <c r="N12" s="10"/>
      <c r="O12" s="10"/>
    </row>
    <row r="13" spans="2:15" ht="14.25" customHeight="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10"/>
      <c r="M13" s="10"/>
      <c r="N13" s="10"/>
      <c r="O13" s="10"/>
    </row>
    <row r="14" spans="2:15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  <c r="L14" s="10"/>
      <c r="M14" s="10"/>
      <c r="N14" s="10"/>
      <c r="O14" s="10"/>
    </row>
    <row r="15" spans="2:15" ht="21" thickBot="1">
      <c r="B15" s="316">
        <v>0.75</v>
      </c>
      <c r="C15" s="262"/>
      <c r="D15" s="116" t="s">
        <v>215</v>
      </c>
      <c r="E15" s="266"/>
      <c r="F15" s="267"/>
      <c r="G15" s="276">
        <v>39448</v>
      </c>
      <c r="H15" s="277"/>
      <c r="I15" s="278">
        <v>39629</v>
      </c>
      <c r="J15" s="261"/>
      <c r="K15" s="262"/>
      <c r="L15" s="10"/>
      <c r="M15" s="10"/>
      <c r="N15" s="10"/>
      <c r="O15" s="10"/>
    </row>
    <row r="16" spans="2:15" ht="6" customHeight="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10"/>
      <c r="M16" s="10"/>
      <c r="N16" s="10"/>
      <c r="O16" s="10"/>
    </row>
    <row r="17" spans="2:15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  <c r="L17" s="10"/>
      <c r="M17" s="10"/>
      <c r="N17" s="10"/>
      <c r="O17" s="10"/>
    </row>
    <row r="18" spans="2:15" ht="21" thickBot="1">
      <c r="B18" s="266"/>
      <c r="C18" s="267"/>
      <c r="D18" s="89">
        <v>0</v>
      </c>
      <c r="E18" s="268" t="s">
        <v>222</v>
      </c>
      <c r="F18" s="269"/>
      <c r="G18" s="268" t="s">
        <v>223</v>
      </c>
      <c r="H18" s="269"/>
      <c r="I18" s="268" t="s">
        <v>224</v>
      </c>
      <c r="J18" s="270"/>
      <c r="K18" s="91" t="s">
        <v>84</v>
      </c>
      <c r="L18" s="10"/>
      <c r="M18" s="10"/>
      <c r="N18" s="10"/>
      <c r="O18" s="10"/>
    </row>
    <row r="19" spans="2:15" ht="15.75" customHeight="1" thickBot="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10"/>
      <c r="M19" s="10"/>
      <c r="N19" s="10"/>
      <c r="O19" s="10"/>
    </row>
    <row r="20" spans="2:15" ht="21" thickBot="1">
      <c r="B20" s="257" t="s">
        <v>85</v>
      </c>
      <c r="C20" s="258"/>
      <c r="D20" s="259"/>
      <c r="E20" s="260" t="s">
        <v>115</v>
      </c>
      <c r="F20" s="261"/>
      <c r="G20" s="261"/>
      <c r="H20" s="261"/>
      <c r="I20" s="261"/>
      <c r="J20" s="261"/>
      <c r="K20" s="262"/>
      <c r="L20" s="10"/>
      <c r="M20" s="10"/>
      <c r="N20" s="10"/>
      <c r="O20" s="10"/>
    </row>
    <row r="21" spans="2:15" ht="9.75" customHeight="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10"/>
      <c r="M21" s="10"/>
      <c r="N21" s="10"/>
      <c r="O21" s="10"/>
    </row>
    <row r="22" spans="2:15" ht="21" thickBot="1">
      <c r="B22" s="257" t="s">
        <v>87</v>
      </c>
      <c r="C22" s="258"/>
      <c r="D22" s="259"/>
      <c r="E22" s="260" t="s">
        <v>153</v>
      </c>
      <c r="F22" s="261"/>
      <c r="G22" s="261"/>
      <c r="H22" s="261"/>
      <c r="I22" s="261"/>
      <c r="J22" s="261"/>
      <c r="K22" s="262"/>
      <c r="L22" s="10"/>
      <c r="M22" s="10"/>
      <c r="N22" s="10"/>
      <c r="O22" s="10"/>
    </row>
    <row r="23" spans="2:15" ht="6.75" customHeight="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  <c r="L23" s="10"/>
      <c r="M23" s="10"/>
      <c r="N23" s="10"/>
      <c r="O23" s="10"/>
    </row>
    <row r="24" spans="2:15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  <c r="L24" s="10"/>
      <c r="M24" s="10"/>
      <c r="N24" s="10"/>
      <c r="O24" s="10"/>
    </row>
    <row r="25" spans="2:15" ht="15" customHeight="1">
      <c r="B25" s="92"/>
      <c r="C25" s="92"/>
      <c r="D25" s="92"/>
      <c r="E25" s="12"/>
      <c r="F25" s="12"/>
      <c r="G25" s="12"/>
      <c r="H25" s="12"/>
      <c r="I25" s="12"/>
      <c r="J25" s="10"/>
      <c r="K25" s="10"/>
      <c r="L25" s="10"/>
      <c r="M25" s="10"/>
      <c r="N25" s="10"/>
      <c r="O25" s="10"/>
    </row>
    <row r="26" spans="2:15" ht="20.25">
      <c r="B26" s="92"/>
      <c r="C26" s="92"/>
      <c r="D26" s="92"/>
      <c r="E26" s="12"/>
      <c r="F26" s="12"/>
      <c r="G26" s="12"/>
      <c r="H26" s="12"/>
      <c r="I26" s="93"/>
      <c r="J26" s="10"/>
      <c r="K26" s="10"/>
      <c r="L26" s="10"/>
      <c r="M26" s="10"/>
      <c r="N26" s="10"/>
      <c r="O26" s="10"/>
    </row>
    <row r="27" spans="2:15" ht="20.25">
      <c r="B27" s="92"/>
      <c r="C27" s="92"/>
      <c r="D27" s="92"/>
      <c r="E27" s="12"/>
      <c r="F27" s="12"/>
      <c r="G27" s="12"/>
      <c r="H27" s="12"/>
      <c r="I27" s="93"/>
      <c r="J27" s="10"/>
      <c r="K27" s="10"/>
      <c r="L27" s="10"/>
      <c r="M27" s="10"/>
      <c r="N27" s="10"/>
      <c r="O27" s="10"/>
    </row>
    <row r="28" spans="2:15" ht="20.25">
      <c r="B28" s="92"/>
      <c r="C28" s="92"/>
      <c r="D28" s="92"/>
      <c r="E28" s="12"/>
      <c r="F28" s="12"/>
      <c r="G28" s="12"/>
      <c r="H28" s="12"/>
      <c r="I28" s="12"/>
      <c r="J28" s="10"/>
      <c r="K28" s="10"/>
      <c r="L28" s="10"/>
      <c r="M28" s="10"/>
      <c r="N28" s="10"/>
      <c r="O28" s="10"/>
    </row>
    <row r="29" spans="2:15" ht="20.25">
      <c r="B29" s="92"/>
      <c r="C29" s="92"/>
      <c r="D29" s="92"/>
      <c r="E29" s="12"/>
      <c r="F29" s="12"/>
      <c r="G29" s="12"/>
      <c r="H29" s="12"/>
      <c r="I29" s="12"/>
      <c r="J29" s="10"/>
      <c r="K29" s="10"/>
      <c r="L29" s="10"/>
      <c r="M29" s="10"/>
      <c r="N29" s="10"/>
      <c r="O29" s="10"/>
    </row>
    <row r="30" spans="2:15" ht="20.25">
      <c r="B30" s="92"/>
      <c r="C30" s="92"/>
      <c r="D30" s="92"/>
      <c r="E30" s="12"/>
      <c r="F30" s="12"/>
      <c r="G30" s="12"/>
      <c r="H30" s="12"/>
      <c r="I30" s="12"/>
      <c r="J30" s="10"/>
      <c r="K30" s="10"/>
      <c r="L30" s="10"/>
      <c r="M30" s="10"/>
      <c r="N30" s="10"/>
      <c r="O30" s="10"/>
    </row>
    <row r="31" spans="2:15" ht="20.25">
      <c r="B31" s="92"/>
      <c r="C31" s="92"/>
      <c r="D31" s="92"/>
      <c r="E31" s="12"/>
      <c r="F31" s="12"/>
      <c r="G31" s="12"/>
      <c r="H31" s="12"/>
      <c r="I31" s="12"/>
      <c r="J31" s="10"/>
      <c r="K31" s="10"/>
      <c r="L31" s="10"/>
      <c r="M31" s="10"/>
      <c r="N31" s="10"/>
      <c r="O31" s="10"/>
    </row>
    <row r="32" spans="2:15" ht="18" customHeight="1">
      <c r="B32" s="263" t="s">
        <v>90</v>
      </c>
      <c r="C32" s="263"/>
      <c r="D32" s="263" t="s">
        <v>91</v>
      </c>
      <c r="E32" s="263"/>
      <c r="F32" s="263" t="s">
        <v>92</v>
      </c>
      <c r="G32" s="263"/>
      <c r="H32" s="263" t="s">
        <v>93</v>
      </c>
      <c r="I32" s="263"/>
      <c r="J32" s="263" t="s">
        <v>94</v>
      </c>
      <c r="K32" s="263"/>
      <c r="L32" s="95"/>
      <c r="M32" s="95"/>
      <c r="N32" s="95"/>
      <c r="O32" s="95"/>
    </row>
    <row r="34" ht="12" customHeight="1"/>
    <row r="35" spans="1:11" ht="20.25">
      <c r="A35" s="117"/>
      <c r="B35" s="439"/>
      <c r="C35" s="439"/>
      <c r="D35" s="439"/>
      <c r="E35" s="439"/>
      <c r="F35" s="439"/>
      <c r="G35" s="439"/>
      <c r="H35" s="439"/>
      <c r="I35" s="439"/>
      <c r="J35" s="439"/>
      <c r="K35" s="439"/>
    </row>
    <row r="36" spans="1:11" ht="9" customHeight="1">
      <c r="A36" s="117"/>
      <c r="B36" s="117"/>
      <c r="C36" s="117"/>
      <c r="D36" s="117"/>
      <c r="E36" s="117"/>
      <c r="F36" s="117"/>
      <c r="G36" s="117"/>
      <c r="H36" s="117"/>
      <c r="I36" s="119"/>
      <c r="J36" s="119"/>
      <c r="K36" s="119"/>
    </row>
    <row r="37" spans="1:11" ht="20.25">
      <c r="A37" s="117"/>
      <c r="B37" s="439"/>
      <c r="C37" s="439"/>
      <c r="D37" s="439"/>
      <c r="E37" s="439"/>
      <c r="F37" s="439"/>
      <c r="G37" s="439"/>
      <c r="H37" s="439"/>
      <c r="I37" s="439"/>
      <c r="J37" s="439"/>
      <c r="K37" s="439"/>
    </row>
    <row r="38" spans="1:11" ht="8.2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5" customHeight="1">
      <c r="A39" s="117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0" spans="1:11" ht="15" customHeight="1">
      <c r="A40" s="117"/>
      <c r="B40" s="120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27" customHeight="1">
      <c r="A41" s="117"/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ht="15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ht="15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ht="12.7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20.25">
      <c r="A46" s="117"/>
      <c r="B46" s="434"/>
      <c r="C46" s="434"/>
      <c r="D46" s="434"/>
      <c r="E46" s="434"/>
      <c r="F46" s="434"/>
      <c r="G46" s="434"/>
      <c r="H46" s="434"/>
      <c r="I46" s="434"/>
      <c r="J46" s="434"/>
      <c r="K46" s="434"/>
    </row>
    <row r="47" spans="1:11" ht="17.25" customHeight="1">
      <c r="A47" s="117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20.25">
      <c r="A48" s="117"/>
      <c r="B48" s="434"/>
      <c r="C48" s="434"/>
      <c r="D48" s="92"/>
      <c r="E48" s="434"/>
      <c r="F48" s="434"/>
      <c r="G48" s="434"/>
      <c r="H48" s="434"/>
      <c r="I48" s="434"/>
      <c r="J48" s="434"/>
      <c r="K48" s="434"/>
    </row>
    <row r="49" spans="1:11" ht="20.25">
      <c r="A49" s="117"/>
      <c r="B49" s="437"/>
      <c r="C49" s="434"/>
      <c r="D49" s="124"/>
      <c r="E49" s="434"/>
      <c r="F49" s="434"/>
      <c r="G49" s="438"/>
      <c r="H49" s="434"/>
      <c r="I49" s="438"/>
      <c r="J49" s="434"/>
      <c r="K49" s="434"/>
    </row>
    <row r="50" spans="1:11" ht="14.25" customHeight="1">
      <c r="A50" s="117"/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20.25">
      <c r="A51" s="117"/>
      <c r="B51" s="434"/>
      <c r="C51" s="434"/>
      <c r="D51" s="434"/>
      <c r="E51" s="434"/>
      <c r="F51" s="434"/>
      <c r="G51" s="434"/>
      <c r="H51" s="434"/>
      <c r="I51" s="434"/>
      <c r="J51" s="434"/>
      <c r="K51" s="434"/>
    </row>
    <row r="52" spans="1:11" ht="20.25">
      <c r="A52" s="117"/>
      <c r="B52" s="434"/>
      <c r="C52" s="434"/>
      <c r="D52" s="123"/>
      <c r="E52" s="435"/>
      <c r="F52" s="436"/>
      <c r="G52" s="435"/>
      <c r="H52" s="436"/>
      <c r="I52" s="435"/>
      <c r="J52" s="435"/>
      <c r="K52" s="123"/>
    </row>
    <row r="53" spans="1:11" ht="14.25" customHeight="1">
      <c r="A53" s="117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20.25">
      <c r="A54" s="117"/>
      <c r="B54" s="434"/>
      <c r="C54" s="434"/>
      <c r="D54" s="434"/>
      <c r="E54" s="434"/>
      <c r="F54" s="434"/>
      <c r="G54" s="434"/>
      <c r="H54" s="434"/>
      <c r="I54" s="434"/>
      <c r="J54" s="434"/>
      <c r="K54" s="434"/>
    </row>
    <row r="55" spans="1:11" ht="15" customHeight="1">
      <c r="A55" s="117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20.25">
      <c r="A56" s="117"/>
      <c r="B56" s="434"/>
      <c r="C56" s="434"/>
      <c r="D56" s="434"/>
      <c r="E56" s="434"/>
      <c r="F56" s="434"/>
      <c r="G56" s="434"/>
      <c r="H56" s="434"/>
      <c r="I56" s="434"/>
      <c r="J56" s="434"/>
      <c r="K56" s="434"/>
    </row>
    <row r="57" spans="1:11" ht="12" customHeight="1">
      <c r="A57" s="117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ht="20.25">
      <c r="A58" s="117"/>
      <c r="B58" s="434"/>
      <c r="C58" s="434"/>
      <c r="D58" s="434"/>
      <c r="E58" s="434"/>
      <c r="F58" s="434"/>
      <c r="G58" s="434"/>
      <c r="H58" s="434"/>
      <c r="I58" s="434"/>
      <c r="J58" s="434"/>
      <c r="K58" s="434"/>
    </row>
    <row r="59" spans="1:11" ht="13.5" customHeight="1">
      <c r="A59" s="117"/>
      <c r="B59" s="92"/>
      <c r="C59" s="92"/>
      <c r="D59" s="92"/>
      <c r="E59" s="92"/>
      <c r="F59" s="92"/>
      <c r="G59" s="92"/>
      <c r="H59" s="92"/>
      <c r="I59" s="92"/>
      <c r="J59" s="124"/>
      <c r="K59" s="124"/>
    </row>
    <row r="60" spans="1:11" ht="20.25">
      <c r="A60" s="117"/>
      <c r="B60" s="92"/>
      <c r="C60" s="92"/>
      <c r="D60" s="92"/>
      <c r="E60" s="92"/>
      <c r="F60" s="92"/>
      <c r="G60" s="92"/>
      <c r="H60" s="92"/>
      <c r="I60" s="94"/>
      <c r="J60" s="124"/>
      <c r="K60" s="124"/>
    </row>
    <row r="61" spans="1:11" ht="20.25">
      <c r="A61" s="117"/>
      <c r="B61" s="92"/>
      <c r="C61" s="92"/>
      <c r="D61" s="92"/>
      <c r="E61" s="92"/>
      <c r="F61" s="92"/>
      <c r="G61" s="92"/>
      <c r="H61" s="92"/>
      <c r="I61" s="94"/>
      <c r="J61" s="124"/>
      <c r="K61" s="124"/>
    </row>
    <row r="62" spans="1:11" ht="20.25">
      <c r="A62" s="117"/>
      <c r="B62" s="92"/>
      <c r="C62" s="92"/>
      <c r="D62" s="92"/>
      <c r="E62" s="92"/>
      <c r="F62" s="92"/>
      <c r="G62" s="92"/>
      <c r="H62" s="92"/>
      <c r="I62" s="92"/>
      <c r="J62" s="124"/>
      <c r="K62" s="124"/>
    </row>
    <row r="63" spans="1:11" ht="20.25">
      <c r="A63" s="117"/>
      <c r="B63" s="92"/>
      <c r="C63" s="92"/>
      <c r="D63" s="92"/>
      <c r="E63" s="92"/>
      <c r="F63" s="92"/>
      <c r="G63" s="92"/>
      <c r="H63" s="92"/>
      <c r="I63" s="92"/>
      <c r="J63" s="124"/>
      <c r="K63" s="124"/>
    </row>
    <row r="64" spans="1:11" ht="21" customHeight="1">
      <c r="A64" s="117"/>
      <c r="B64" s="92"/>
      <c r="C64" s="92"/>
      <c r="D64" s="92"/>
      <c r="E64" s="92"/>
      <c r="F64" s="92"/>
      <c r="G64" s="92"/>
      <c r="H64" s="92"/>
      <c r="I64" s="92"/>
      <c r="J64" s="124"/>
      <c r="K64" s="124"/>
    </row>
    <row r="65" spans="1:11" ht="18">
      <c r="A65" s="117"/>
      <c r="B65" s="263"/>
      <c r="C65" s="263"/>
      <c r="D65" s="263"/>
      <c r="E65" s="263"/>
      <c r="F65" s="263"/>
      <c r="G65" s="263"/>
      <c r="H65" s="263"/>
      <c r="I65" s="263"/>
      <c r="J65" s="263"/>
      <c r="K65" s="263"/>
    </row>
    <row r="75" ht="25.5" customHeight="1"/>
    <row r="78" ht="33.75" customHeight="1"/>
    <row r="79" ht="11.25" customHeight="1"/>
    <row r="81" ht="12" customHeight="1"/>
    <row r="87" ht="15" customHeight="1"/>
    <row r="89" ht="14.25" customHeight="1"/>
    <row r="91" ht="7.5" customHeight="1"/>
    <row r="93" ht="9" customHeight="1"/>
    <row r="108" ht="30" customHeight="1"/>
  </sheetData>
  <sheetProtection/>
  <mergeCells count="65">
    <mergeCell ref="B20:D20"/>
    <mergeCell ref="E20:K20"/>
    <mergeCell ref="B22:D22"/>
    <mergeCell ref="E22:K22"/>
    <mergeCell ref="B24:K24"/>
    <mergeCell ref="B32:C32"/>
    <mergeCell ref="D32:E32"/>
    <mergeCell ref="F32:G32"/>
    <mergeCell ref="H32:I32"/>
    <mergeCell ref="J32:K32"/>
    <mergeCell ref="B17:C18"/>
    <mergeCell ref="D17:E17"/>
    <mergeCell ref="F17:G17"/>
    <mergeCell ref="H17:I17"/>
    <mergeCell ref="J17:K17"/>
    <mergeCell ref="E18:F18"/>
    <mergeCell ref="G18:H18"/>
    <mergeCell ref="I18:J18"/>
    <mergeCell ref="B14:C14"/>
    <mergeCell ref="E14:F15"/>
    <mergeCell ref="G14:H14"/>
    <mergeCell ref="I14:K14"/>
    <mergeCell ref="B15:C15"/>
    <mergeCell ref="G15:H15"/>
    <mergeCell ref="I15:K15"/>
    <mergeCell ref="I5:K7"/>
    <mergeCell ref="B8:C10"/>
    <mergeCell ref="D8:E10"/>
    <mergeCell ref="F8:H10"/>
    <mergeCell ref="I8:K10"/>
    <mergeCell ref="B46:D46"/>
    <mergeCell ref="E46:K46"/>
    <mergeCell ref="B3:K3"/>
    <mergeCell ref="B5:C7"/>
    <mergeCell ref="D5:E7"/>
    <mergeCell ref="F5:H7"/>
    <mergeCell ref="B12:D12"/>
    <mergeCell ref="E12:K12"/>
    <mergeCell ref="B35:K35"/>
    <mergeCell ref="B37:K37"/>
    <mergeCell ref="B48:C48"/>
    <mergeCell ref="E48:F49"/>
    <mergeCell ref="G48:H48"/>
    <mergeCell ref="I48:K48"/>
    <mergeCell ref="B49:C49"/>
    <mergeCell ref="G49:H49"/>
    <mergeCell ref="I49:K49"/>
    <mergeCell ref="B54:D54"/>
    <mergeCell ref="E54:K54"/>
    <mergeCell ref="B56:D56"/>
    <mergeCell ref="E56:K56"/>
    <mergeCell ref="E52:F52"/>
    <mergeCell ref="G52:H52"/>
    <mergeCell ref="I52:J52"/>
    <mergeCell ref="B51:C52"/>
    <mergeCell ref="D51:E51"/>
    <mergeCell ref="F51:G51"/>
    <mergeCell ref="H51:I51"/>
    <mergeCell ref="J51:K51"/>
    <mergeCell ref="B58:K58"/>
    <mergeCell ref="B65:C65"/>
    <mergeCell ref="D65:E65"/>
    <mergeCell ref="F65:G65"/>
    <mergeCell ref="H65:I65"/>
    <mergeCell ref="J65:K65"/>
  </mergeCells>
  <printOptions horizontalCentered="1" verticalCentered="1"/>
  <pageMargins left="0.5118110236220472" right="0.64" top="0.72" bottom="0.8" header="0.35433070866141736" footer="0.5118110236220472"/>
  <pageSetup orientation="landscape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B1">
      <selection activeCell="B1" sqref="B1"/>
    </sheetView>
  </sheetViews>
  <sheetFormatPr defaultColWidth="11.5546875" defaultRowHeight="15"/>
  <cols>
    <col min="1" max="2" width="11.5546875" style="0" customWidth="1"/>
    <col min="3" max="3" width="16.10546875" style="0" customWidth="1"/>
    <col min="4" max="4" width="11.10546875" style="0" customWidth="1"/>
    <col min="5" max="6" width="11.5546875" style="0" customWidth="1"/>
    <col min="7" max="7" width="16.4453125" style="0" customWidth="1"/>
    <col min="8" max="10" width="11.5546875" style="0" customWidth="1"/>
    <col min="11" max="11" width="15.99609375" style="0" customWidth="1"/>
  </cols>
  <sheetData>
    <row r="1" spans="2:11" ht="17.25" customHeight="1" thickBot="1">
      <c r="B1" s="22" t="s">
        <v>239</v>
      </c>
      <c r="I1" s="1"/>
      <c r="J1" s="1"/>
      <c r="K1" s="1"/>
    </row>
    <row r="2" spans="2:11" ht="21" thickBo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9.7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64" t="s">
        <v>68</v>
      </c>
      <c r="C4" s="265"/>
      <c r="D4" s="264" t="s">
        <v>69</v>
      </c>
      <c r="E4" s="265"/>
      <c r="F4" s="264" t="s">
        <v>70</v>
      </c>
      <c r="G4" s="281"/>
      <c r="H4" s="265"/>
      <c r="I4" s="264" t="s">
        <v>71</v>
      </c>
      <c r="J4" s="281"/>
      <c r="K4" s="265"/>
    </row>
    <row r="5" spans="2:11" ht="15">
      <c r="B5" s="279"/>
      <c r="C5" s="280"/>
      <c r="D5" s="279"/>
      <c r="E5" s="280"/>
      <c r="F5" s="279"/>
      <c r="G5" s="282"/>
      <c r="H5" s="280"/>
      <c r="I5" s="279"/>
      <c r="J5" s="282"/>
      <c r="K5" s="280"/>
    </row>
    <row r="6" spans="2:11" ht="49.5" customHeight="1" thickBot="1">
      <c r="B6" s="266"/>
      <c r="C6" s="267"/>
      <c r="D6" s="266"/>
      <c r="E6" s="267"/>
      <c r="F6" s="266"/>
      <c r="G6" s="283"/>
      <c r="H6" s="267"/>
      <c r="I6" s="266"/>
      <c r="J6" s="283"/>
      <c r="K6" s="267"/>
    </row>
    <row r="7" spans="1:11" ht="15">
      <c r="A7" s="115"/>
      <c r="B7" s="420" t="s">
        <v>154</v>
      </c>
      <c r="C7" s="429"/>
      <c r="D7" s="290" t="s">
        <v>155</v>
      </c>
      <c r="E7" s="334"/>
      <c r="F7" s="290" t="s">
        <v>156</v>
      </c>
      <c r="G7" s="333"/>
      <c r="H7" s="334"/>
      <c r="I7" s="290" t="s">
        <v>226</v>
      </c>
      <c r="J7" s="333"/>
      <c r="K7" s="334"/>
    </row>
    <row r="8" spans="1:11" ht="15">
      <c r="A8" s="115"/>
      <c r="B8" s="430"/>
      <c r="C8" s="431"/>
      <c r="D8" s="335"/>
      <c r="E8" s="337"/>
      <c r="F8" s="335"/>
      <c r="G8" s="336"/>
      <c r="H8" s="337"/>
      <c r="I8" s="335"/>
      <c r="J8" s="336"/>
      <c r="K8" s="337"/>
    </row>
    <row r="9" spans="1:11" ht="22.5" customHeight="1" thickBot="1">
      <c r="A9" s="115"/>
      <c r="B9" s="432"/>
      <c r="C9" s="433"/>
      <c r="D9" s="338"/>
      <c r="E9" s="340"/>
      <c r="F9" s="338"/>
      <c r="G9" s="339"/>
      <c r="H9" s="340"/>
      <c r="I9" s="338"/>
      <c r="J9" s="339"/>
      <c r="K9" s="340"/>
    </row>
    <row r="10" spans="2:11" ht="21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21" thickBot="1">
      <c r="B11" s="257" t="s">
        <v>72</v>
      </c>
      <c r="C11" s="258"/>
      <c r="D11" s="259"/>
      <c r="E11" s="260" t="s">
        <v>157</v>
      </c>
      <c r="F11" s="261"/>
      <c r="G11" s="261"/>
      <c r="H11" s="261"/>
      <c r="I11" s="261"/>
      <c r="J11" s="261"/>
      <c r="K11" s="262"/>
    </row>
    <row r="12" spans="2:11" ht="21" thickBot="1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21" thickBot="1">
      <c r="B13" s="257" t="s">
        <v>74</v>
      </c>
      <c r="C13" s="259"/>
      <c r="D13" s="88" t="s">
        <v>75</v>
      </c>
      <c r="E13" s="264" t="s">
        <v>76</v>
      </c>
      <c r="F13" s="265"/>
      <c r="G13" s="258" t="s">
        <v>77</v>
      </c>
      <c r="H13" s="259"/>
      <c r="I13" s="257" t="s">
        <v>78</v>
      </c>
      <c r="J13" s="258"/>
      <c r="K13" s="259"/>
    </row>
    <row r="14" spans="2:11" ht="32.25" thickBot="1">
      <c r="B14" s="316">
        <v>0.76</v>
      </c>
      <c r="C14" s="415"/>
      <c r="D14" s="116" t="s">
        <v>227</v>
      </c>
      <c r="E14" s="266"/>
      <c r="F14" s="267"/>
      <c r="G14" s="276">
        <v>39448</v>
      </c>
      <c r="H14" s="277"/>
      <c r="I14" s="278">
        <v>39538</v>
      </c>
      <c r="J14" s="261"/>
      <c r="K14" s="262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64" t="s">
        <v>79</v>
      </c>
      <c r="C16" s="265"/>
      <c r="D16" s="257" t="s">
        <v>80</v>
      </c>
      <c r="E16" s="259"/>
      <c r="F16" s="257" t="s">
        <v>81</v>
      </c>
      <c r="G16" s="259"/>
      <c r="H16" s="257" t="s">
        <v>82</v>
      </c>
      <c r="I16" s="259"/>
      <c r="J16" s="257" t="s">
        <v>83</v>
      </c>
      <c r="K16" s="258"/>
    </row>
    <row r="17" spans="2:11" ht="21" thickBot="1">
      <c r="B17" s="266"/>
      <c r="C17" s="267"/>
      <c r="D17" s="89">
        <v>0</v>
      </c>
      <c r="E17" s="268" t="s">
        <v>222</v>
      </c>
      <c r="F17" s="269"/>
      <c r="G17" s="268" t="s">
        <v>223</v>
      </c>
      <c r="H17" s="269"/>
      <c r="I17" s="268" t="s">
        <v>224</v>
      </c>
      <c r="J17" s="270"/>
      <c r="K17" s="91" t="s">
        <v>84</v>
      </c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57" t="s">
        <v>85</v>
      </c>
      <c r="C19" s="258"/>
      <c r="D19" s="259"/>
      <c r="E19" s="260" t="s">
        <v>107</v>
      </c>
      <c r="F19" s="261"/>
      <c r="G19" s="261"/>
      <c r="H19" s="261"/>
      <c r="I19" s="261"/>
      <c r="J19" s="261"/>
      <c r="K19" s="262"/>
    </row>
    <row r="20" spans="2:11" ht="21" thickBo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ht="21" thickBot="1">
      <c r="B21" s="257" t="s">
        <v>87</v>
      </c>
      <c r="C21" s="258"/>
      <c r="D21" s="259"/>
      <c r="E21" s="260" t="s">
        <v>153</v>
      </c>
      <c r="F21" s="261"/>
      <c r="G21" s="261"/>
      <c r="H21" s="261"/>
      <c r="I21" s="261"/>
      <c r="J21" s="261"/>
      <c r="K21" s="262"/>
    </row>
    <row r="22" spans="2:11" ht="21" thickBot="1">
      <c r="B22" s="92"/>
      <c r="C22" s="92"/>
      <c r="D22" s="92"/>
      <c r="E22" s="12"/>
      <c r="F22" s="12"/>
      <c r="G22" s="12"/>
      <c r="H22" s="12"/>
      <c r="I22" s="12"/>
      <c r="J22" s="12"/>
      <c r="K22" s="12"/>
    </row>
    <row r="23" spans="2:11" ht="21" thickBot="1">
      <c r="B23" s="257" t="s">
        <v>89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2:11" ht="20.25">
      <c r="B24" s="92"/>
      <c r="C24" s="92"/>
      <c r="D24" s="92"/>
      <c r="E24" s="12"/>
      <c r="F24" s="12"/>
      <c r="G24" s="12"/>
      <c r="H24" s="12"/>
      <c r="I24" s="12"/>
      <c r="J24" s="10"/>
      <c r="K24" s="10"/>
    </row>
    <row r="25" spans="2:11" ht="20.25">
      <c r="B25" s="92"/>
      <c r="C25" s="92"/>
      <c r="D25" s="92"/>
      <c r="E25" s="12"/>
      <c r="F25" s="12"/>
      <c r="G25" s="12"/>
      <c r="H25" s="12"/>
      <c r="I25" s="93"/>
      <c r="J25" s="10"/>
      <c r="K25" s="10"/>
    </row>
    <row r="26" spans="2:11" ht="20.25">
      <c r="B26" s="92"/>
      <c r="C26" s="92"/>
      <c r="D26" s="92"/>
      <c r="E26" s="12"/>
      <c r="F26" s="12"/>
      <c r="G26" s="12"/>
      <c r="H26" s="12"/>
      <c r="I26" s="93"/>
      <c r="J26" s="10"/>
      <c r="K26" s="10"/>
    </row>
    <row r="27" spans="2:11" ht="20.25">
      <c r="B27" s="92"/>
      <c r="C27" s="92"/>
      <c r="D27" s="92"/>
      <c r="E27" s="12"/>
      <c r="F27" s="12"/>
      <c r="G27" s="12"/>
      <c r="H27" s="12"/>
      <c r="I27" s="12"/>
      <c r="J27" s="10"/>
      <c r="K27" s="10"/>
    </row>
    <row r="28" spans="2:11" ht="20.25">
      <c r="B28" s="92"/>
      <c r="C28" s="92"/>
      <c r="D28" s="92"/>
      <c r="E28" s="12"/>
      <c r="F28" s="12"/>
      <c r="G28" s="12"/>
      <c r="H28" s="12"/>
      <c r="I28" s="12"/>
      <c r="J28" s="10"/>
      <c r="K28" s="10"/>
    </row>
    <row r="29" spans="2:11" ht="20.25">
      <c r="B29" s="92"/>
      <c r="C29" s="92"/>
      <c r="D29" s="92"/>
      <c r="E29" s="12"/>
      <c r="F29" s="12"/>
      <c r="G29" s="12"/>
      <c r="H29" s="12"/>
      <c r="I29" s="12"/>
      <c r="J29" s="10"/>
      <c r="K29" s="10"/>
    </row>
    <row r="30" spans="2:11" ht="20.25">
      <c r="B30" s="92"/>
      <c r="C30" s="92"/>
      <c r="D30" s="92"/>
      <c r="E30" s="12"/>
      <c r="F30" s="12"/>
      <c r="G30" s="12"/>
      <c r="H30" s="12"/>
      <c r="I30" s="12"/>
      <c r="J30" s="10"/>
      <c r="K30" s="10"/>
    </row>
    <row r="31" spans="2:11" ht="18">
      <c r="B31" s="263" t="s">
        <v>158</v>
      </c>
      <c r="C31" s="263"/>
      <c r="D31" s="263" t="s">
        <v>91</v>
      </c>
      <c r="E31" s="263"/>
      <c r="F31" s="263" t="s">
        <v>92</v>
      </c>
      <c r="G31" s="263"/>
      <c r="H31" s="263" t="s">
        <v>93</v>
      </c>
      <c r="I31" s="263"/>
      <c r="J31" s="263" t="s">
        <v>94</v>
      </c>
      <c r="K31" s="263"/>
    </row>
  </sheetData>
  <sheetProtection/>
  <mergeCells count="36">
    <mergeCell ref="F7:H9"/>
    <mergeCell ref="I7:K9"/>
    <mergeCell ref="B2:K2"/>
    <mergeCell ref="B4:C6"/>
    <mergeCell ref="D4:E6"/>
    <mergeCell ref="F4:H6"/>
    <mergeCell ref="I4:K6"/>
    <mergeCell ref="B16:C17"/>
    <mergeCell ref="D16:E16"/>
    <mergeCell ref="B11:D11"/>
    <mergeCell ref="B7:C9"/>
    <mergeCell ref="D7:E9"/>
    <mergeCell ref="E11:K11"/>
    <mergeCell ref="B13:C13"/>
    <mergeCell ref="E13:F14"/>
    <mergeCell ref="G13:H13"/>
    <mergeCell ref="I13:K13"/>
    <mergeCell ref="J31:K31"/>
    <mergeCell ref="B19:D19"/>
    <mergeCell ref="E19:K19"/>
    <mergeCell ref="B21:D21"/>
    <mergeCell ref="E21:K21"/>
    <mergeCell ref="B31:C31"/>
    <mergeCell ref="D31:E31"/>
    <mergeCell ref="F31:G31"/>
    <mergeCell ref="H31:I31"/>
    <mergeCell ref="B14:C14"/>
    <mergeCell ref="G14:H14"/>
    <mergeCell ref="I14:K14"/>
    <mergeCell ref="B23:K23"/>
    <mergeCell ref="F16:G16"/>
    <mergeCell ref="H16:I16"/>
    <mergeCell ref="J16:K16"/>
    <mergeCell ref="E17:F17"/>
    <mergeCell ref="G17:H17"/>
    <mergeCell ref="I17:J17"/>
  </mergeCells>
  <printOptions horizontalCentered="1" verticalCentered="1"/>
  <pageMargins left="0.7480314960629921" right="0.4724409448818898" top="0.984251968503937" bottom="0.6692913385826772" header="0.5511811023622047" footer="0.5118110236220472"/>
  <pageSetup orientation="landscape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1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1" width="7.4453125" style="0" customWidth="1"/>
    <col min="2" max="2" width="11.5546875" style="0" customWidth="1"/>
    <col min="3" max="3" width="10.77734375" style="0" customWidth="1"/>
    <col min="4" max="4" width="20.4453125" style="0" customWidth="1"/>
    <col min="5" max="5" width="9.6640625" style="0" customWidth="1"/>
    <col min="6" max="7" width="11.5546875" style="0" customWidth="1"/>
    <col min="8" max="8" width="10.6640625" style="0" customWidth="1"/>
    <col min="9" max="10" width="11.5546875" style="0" customWidth="1"/>
    <col min="11" max="11" width="12.3359375" style="0" customWidth="1"/>
  </cols>
  <sheetData>
    <row r="1" spans="2:11" ht="19.5" customHeight="1" thickBot="1">
      <c r="B1" s="22" t="s">
        <v>240</v>
      </c>
      <c r="I1" s="1"/>
      <c r="J1" s="1"/>
      <c r="K1" s="1"/>
    </row>
    <row r="2" spans="2:11" ht="21" thickBo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4.2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64" t="s">
        <v>68</v>
      </c>
      <c r="C4" s="265"/>
      <c r="D4" s="264" t="s">
        <v>69</v>
      </c>
      <c r="E4" s="265"/>
      <c r="F4" s="264" t="s">
        <v>70</v>
      </c>
      <c r="G4" s="281"/>
      <c r="H4" s="265"/>
      <c r="I4" s="264" t="s">
        <v>71</v>
      </c>
      <c r="J4" s="281"/>
      <c r="K4" s="265"/>
    </row>
    <row r="5" spans="2:11" ht="15">
      <c r="B5" s="279"/>
      <c r="C5" s="280"/>
      <c r="D5" s="279"/>
      <c r="E5" s="280"/>
      <c r="F5" s="279"/>
      <c r="G5" s="282"/>
      <c r="H5" s="280"/>
      <c r="I5" s="279"/>
      <c r="J5" s="282"/>
      <c r="K5" s="280"/>
    </row>
    <row r="6" spans="2:11" ht="44.25" customHeight="1" thickBot="1">
      <c r="B6" s="266"/>
      <c r="C6" s="267"/>
      <c r="D6" s="266"/>
      <c r="E6" s="267"/>
      <c r="F6" s="266"/>
      <c r="G6" s="283"/>
      <c r="H6" s="267"/>
      <c r="I6" s="266"/>
      <c r="J6" s="283"/>
      <c r="K6" s="267"/>
    </row>
    <row r="7" spans="2:11" ht="15">
      <c r="B7" s="420" t="s">
        <v>159</v>
      </c>
      <c r="C7" s="429"/>
      <c r="D7" s="290" t="s">
        <v>160</v>
      </c>
      <c r="E7" s="334"/>
      <c r="F7" s="290" t="s">
        <v>161</v>
      </c>
      <c r="G7" s="333"/>
      <c r="H7" s="334"/>
      <c r="I7" s="290" t="s">
        <v>162</v>
      </c>
      <c r="J7" s="333"/>
      <c r="K7" s="334"/>
    </row>
    <row r="8" spans="2:11" ht="15">
      <c r="B8" s="430"/>
      <c r="C8" s="431"/>
      <c r="D8" s="335"/>
      <c r="E8" s="337"/>
      <c r="F8" s="335"/>
      <c r="G8" s="336"/>
      <c r="H8" s="337"/>
      <c r="I8" s="335"/>
      <c r="J8" s="336"/>
      <c r="K8" s="337"/>
    </row>
    <row r="9" spans="2:11" ht="21" customHeight="1" thickBot="1">
      <c r="B9" s="432"/>
      <c r="C9" s="433"/>
      <c r="D9" s="338"/>
      <c r="E9" s="340"/>
      <c r="F9" s="338"/>
      <c r="G9" s="339"/>
      <c r="H9" s="340"/>
      <c r="I9" s="338"/>
      <c r="J9" s="339"/>
      <c r="K9" s="340"/>
    </row>
    <row r="10" spans="2:11" ht="21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21" thickBot="1">
      <c r="B11" s="257" t="s">
        <v>72</v>
      </c>
      <c r="C11" s="258"/>
      <c r="D11" s="259"/>
      <c r="E11" s="260" t="s">
        <v>163</v>
      </c>
      <c r="F11" s="261"/>
      <c r="G11" s="261"/>
      <c r="H11" s="261"/>
      <c r="I11" s="261"/>
      <c r="J11" s="261"/>
      <c r="K11" s="262"/>
    </row>
    <row r="12" spans="2:11" ht="21" thickBot="1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21" thickBot="1">
      <c r="B13" s="257" t="s">
        <v>74</v>
      </c>
      <c r="C13" s="259"/>
      <c r="D13" s="88" t="s">
        <v>75</v>
      </c>
      <c r="E13" s="264" t="s">
        <v>76</v>
      </c>
      <c r="F13" s="265"/>
      <c r="G13" s="258" t="s">
        <v>77</v>
      </c>
      <c r="H13" s="259"/>
      <c r="I13" s="257" t="s">
        <v>78</v>
      </c>
      <c r="J13" s="258"/>
      <c r="K13" s="259"/>
    </row>
    <row r="14" spans="2:11" ht="21" thickBot="1">
      <c r="B14" s="414">
        <v>70</v>
      </c>
      <c r="C14" s="415"/>
      <c r="D14" s="125" t="s">
        <v>221</v>
      </c>
      <c r="E14" s="266"/>
      <c r="F14" s="267"/>
      <c r="G14" s="276">
        <v>39448</v>
      </c>
      <c r="H14" s="277"/>
      <c r="I14" s="278">
        <v>39629</v>
      </c>
      <c r="J14" s="261"/>
      <c r="K14" s="262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64" t="s">
        <v>79</v>
      </c>
      <c r="C16" s="265"/>
      <c r="D16" s="257" t="s">
        <v>80</v>
      </c>
      <c r="E16" s="259"/>
      <c r="F16" s="257" t="s">
        <v>81</v>
      </c>
      <c r="G16" s="259"/>
      <c r="H16" s="257" t="s">
        <v>82</v>
      </c>
      <c r="I16" s="259"/>
      <c r="J16" s="257" t="s">
        <v>83</v>
      </c>
      <c r="K16" s="258"/>
    </row>
    <row r="17" spans="2:11" ht="21" thickBot="1">
      <c r="B17" s="266"/>
      <c r="C17" s="267"/>
      <c r="D17" s="89">
        <v>0</v>
      </c>
      <c r="E17" s="268" t="s">
        <v>222</v>
      </c>
      <c r="F17" s="269"/>
      <c r="G17" s="268" t="s">
        <v>223</v>
      </c>
      <c r="H17" s="269"/>
      <c r="I17" s="268" t="s">
        <v>224</v>
      </c>
      <c r="J17" s="270"/>
      <c r="K17" s="91" t="s">
        <v>84</v>
      </c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57" t="s">
        <v>85</v>
      </c>
      <c r="C19" s="258"/>
      <c r="D19" s="259"/>
      <c r="E19" s="260" t="s">
        <v>164</v>
      </c>
      <c r="F19" s="261"/>
      <c r="G19" s="261"/>
      <c r="H19" s="261"/>
      <c r="I19" s="261"/>
      <c r="J19" s="261"/>
      <c r="K19" s="262"/>
    </row>
    <row r="20" spans="2:11" ht="21" thickBo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ht="21" thickBot="1">
      <c r="B21" s="257" t="s">
        <v>87</v>
      </c>
      <c r="C21" s="258"/>
      <c r="D21" s="259"/>
      <c r="E21" s="260" t="s">
        <v>165</v>
      </c>
      <c r="F21" s="261"/>
      <c r="G21" s="261"/>
      <c r="H21" s="261"/>
      <c r="I21" s="261"/>
      <c r="J21" s="261"/>
      <c r="K21" s="262"/>
    </row>
    <row r="22" spans="2:11" ht="21" thickBot="1">
      <c r="B22" s="92"/>
      <c r="C22" s="92"/>
      <c r="D22" s="92"/>
      <c r="E22" s="12"/>
      <c r="F22" s="12"/>
      <c r="G22" s="12"/>
      <c r="H22" s="12"/>
      <c r="I22" s="12"/>
      <c r="J22" s="12"/>
      <c r="K22" s="12"/>
    </row>
    <row r="23" spans="2:11" ht="21" thickBot="1">
      <c r="B23" s="257" t="s">
        <v>89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2:11" ht="20.25">
      <c r="B24" s="92"/>
      <c r="C24" s="92"/>
      <c r="D24" s="92"/>
      <c r="E24" s="12"/>
      <c r="F24" s="12"/>
      <c r="G24" s="12"/>
      <c r="H24" s="12"/>
      <c r="I24" s="12"/>
      <c r="J24" s="10"/>
      <c r="K24" s="10"/>
    </row>
    <row r="25" spans="2:11" ht="20.25">
      <c r="B25" s="92"/>
      <c r="C25" s="92"/>
      <c r="D25" s="92"/>
      <c r="E25" s="12"/>
      <c r="F25" s="12"/>
      <c r="G25" s="12"/>
      <c r="H25" s="12"/>
      <c r="I25" s="93"/>
      <c r="J25" s="10"/>
      <c r="K25" s="10"/>
    </row>
    <row r="26" spans="2:11" ht="20.25">
      <c r="B26" s="92"/>
      <c r="C26" s="92"/>
      <c r="D26" s="92"/>
      <c r="E26" s="12"/>
      <c r="F26" s="12"/>
      <c r="G26" s="12"/>
      <c r="H26" s="12"/>
      <c r="I26" s="93"/>
      <c r="J26" s="10"/>
      <c r="K26" s="10"/>
    </row>
    <row r="27" spans="2:11" ht="20.25">
      <c r="B27" s="92"/>
      <c r="C27" s="92"/>
      <c r="D27" s="92"/>
      <c r="E27" s="12"/>
      <c r="F27" s="12"/>
      <c r="G27" s="12"/>
      <c r="H27" s="12"/>
      <c r="I27" s="12"/>
      <c r="J27" s="10"/>
      <c r="K27" s="10"/>
    </row>
    <row r="28" spans="2:11" ht="20.25">
      <c r="B28" s="92"/>
      <c r="C28" s="92"/>
      <c r="D28" s="92"/>
      <c r="E28" s="12"/>
      <c r="F28" s="12"/>
      <c r="G28" s="12"/>
      <c r="H28" s="12"/>
      <c r="I28" s="12"/>
      <c r="J28" s="10"/>
      <c r="K28" s="10"/>
    </row>
    <row r="29" spans="2:11" ht="20.25">
      <c r="B29" s="92"/>
      <c r="C29" s="92"/>
      <c r="D29" s="92"/>
      <c r="E29" s="12"/>
      <c r="F29" s="12"/>
      <c r="G29" s="12"/>
      <c r="H29" s="12"/>
      <c r="I29" s="12"/>
      <c r="J29" s="10"/>
      <c r="K29" s="10"/>
    </row>
    <row r="30" spans="2:11" ht="20.25">
      <c r="B30" s="92"/>
      <c r="C30" s="92"/>
      <c r="D30" s="92"/>
      <c r="E30" s="12"/>
      <c r="F30" s="12"/>
      <c r="G30" s="12"/>
      <c r="H30" s="12"/>
      <c r="I30" s="12"/>
      <c r="J30" s="10"/>
      <c r="K30" s="10"/>
    </row>
    <row r="31" spans="2:11" ht="46.5" customHeight="1">
      <c r="B31" s="263" t="s">
        <v>90</v>
      </c>
      <c r="C31" s="263"/>
      <c r="D31" s="263" t="s">
        <v>91</v>
      </c>
      <c r="E31" s="263"/>
      <c r="F31" s="263" t="s">
        <v>92</v>
      </c>
      <c r="G31" s="263"/>
      <c r="H31" s="263" t="s">
        <v>93</v>
      </c>
      <c r="I31" s="263"/>
      <c r="J31" s="263" t="s">
        <v>94</v>
      </c>
      <c r="K31" s="263"/>
    </row>
  </sheetData>
  <sheetProtection/>
  <mergeCells count="36">
    <mergeCell ref="I14:K14"/>
    <mergeCell ref="B7:C9"/>
    <mergeCell ref="D7:E9"/>
    <mergeCell ref="F7:H9"/>
    <mergeCell ref="I7:K9"/>
    <mergeCell ref="E13:F14"/>
    <mergeCell ref="G13:H13"/>
    <mergeCell ref="I13:K13"/>
    <mergeCell ref="B11:D11"/>
    <mergeCell ref="E11:K11"/>
    <mergeCell ref="B13:C13"/>
    <mergeCell ref="F4:H6"/>
    <mergeCell ref="I4:K6"/>
    <mergeCell ref="B2:K2"/>
    <mergeCell ref="B4:C6"/>
    <mergeCell ref="D4:E6"/>
    <mergeCell ref="B14:C14"/>
    <mergeCell ref="G14:H14"/>
    <mergeCell ref="B19:D19"/>
    <mergeCell ref="E19:K19"/>
    <mergeCell ref="J16:K16"/>
    <mergeCell ref="E17:F17"/>
    <mergeCell ref="G17:H17"/>
    <mergeCell ref="I17:J17"/>
    <mergeCell ref="F16:G16"/>
    <mergeCell ref="H16:I16"/>
    <mergeCell ref="B16:C17"/>
    <mergeCell ref="D16:E16"/>
    <mergeCell ref="B23:K23"/>
    <mergeCell ref="B31:C31"/>
    <mergeCell ref="D31:E31"/>
    <mergeCell ref="F31:G31"/>
    <mergeCell ref="H31:I31"/>
    <mergeCell ref="J31:K31"/>
    <mergeCell ref="B21:D21"/>
    <mergeCell ref="E21:K21"/>
  </mergeCells>
  <printOptions horizontalCentered="1" verticalCentered="1"/>
  <pageMargins left="0.7480314960629921" right="0.7480314960629921" top="0.5905511811023623" bottom="0.31496062992125984" header="0.5118110236220472" footer="0.31496062992125984"/>
  <pageSetup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31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1" width="7.4453125" style="0" customWidth="1"/>
    <col min="2" max="2" width="11.5546875" style="0" customWidth="1"/>
    <col min="3" max="3" width="10.77734375" style="0" customWidth="1"/>
    <col min="4" max="4" width="20.4453125" style="0" customWidth="1"/>
    <col min="5" max="5" width="9.6640625" style="0" customWidth="1"/>
    <col min="6" max="7" width="11.5546875" style="0" customWidth="1"/>
    <col min="8" max="8" width="10.6640625" style="0" customWidth="1"/>
    <col min="9" max="10" width="11.5546875" style="0" customWidth="1"/>
    <col min="11" max="11" width="12.3359375" style="0" customWidth="1"/>
  </cols>
  <sheetData>
    <row r="1" spans="2:11" ht="19.5" customHeight="1" thickBot="1">
      <c r="B1" s="22" t="s">
        <v>241</v>
      </c>
      <c r="I1" s="1"/>
      <c r="J1" s="1"/>
      <c r="K1" s="1"/>
    </row>
    <row r="2" spans="2:11" ht="21" thickBo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4.2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64" t="s">
        <v>68</v>
      </c>
      <c r="C4" s="265"/>
      <c r="D4" s="264" t="s">
        <v>69</v>
      </c>
      <c r="E4" s="265"/>
      <c r="F4" s="264" t="s">
        <v>70</v>
      </c>
      <c r="G4" s="281"/>
      <c r="H4" s="265"/>
      <c r="I4" s="264" t="s">
        <v>71</v>
      </c>
      <c r="J4" s="281"/>
      <c r="K4" s="265"/>
    </row>
    <row r="5" spans="2:11" ht="15">
      <c r="B5" s="279"/>
      <c r="C5" s="280"/>
      <c r="D5" s="279"/>
      <c r="E5" s="280"/>
      <c r="F5" s="279"/>
      <c r="G5" s="282"/>
      <c r="H5" s="280"/>
      <c r="I5" s="279"/>
      <c r="J5" s="282"/>
      <c r="K5" s="280"/>
    </row>
    <row r="6" spans="2:11" ht="44.25" customHeight="1" thickBot="1">
      <c r="B6" s="266"/>
      <c r="C6" s="267"/>
      <c r="D6" s="266"/>
      <c r="E6" s="267"/>
      <c r="F6" s="266"/>
      <c r="G6" s="283"/>
      <c r="H6" s="267"/>
      <c r="I6" s="266"/>
      <c r="J6" s="283"/>
      <c r="K6" s="267"/>
    </row>
    <row r="7" spans="2:11" ht="42.75" customHeight="1">
      <c r="B7" s="284" t="s">
        <v>63</v>
      </c>
      <c r="C7" s="285"/>
      <c r="D7" s="290" t="s">
        <v>166</v>
      </c>
      <c r="E7" s="334"/>
      <c r="F7" s="284" t="s">
        <v>167</v>
      </c>
      <c r="G7" s="358"/>
      <c r="H7" s="285"/>
      <c r="I7" s="290" t="s">
        <v>225</v>
      </c>
      <c r="J7" s="333"/>
      <c r="K7" s="334"/>
    </row>
    <row r="8" spans="2:11" ht="15" customHeight="1" hidden="1">
      <c r="B8" s="286"/>
      <c r="C8" s="287"/>
      <c r="D8" s="335"/>
      <c r="E8" s="337"/>
      <c r="F8" s="286"/>
      <c r="G8" s="359"/>
      <c r="H8" s="287"/>
      <c r="I8" s="335"/>
      <c r="J8" s="336"/>
      <c r="K8" s="337"/>
    </row>
    <row r="9" spans="2:11" ht="30" customHeight="1" hidden="1" thickBot="1">
      <c r="B9" s="288"/>
      <c r="C9" s="289"/>
      <c r="D9" s="338"/>
      <c r="E9" s="340"/>
      <c r="F9" s="288"/>
      <c r="G9" s="360"/>
      <c r="H9" s="289"/>
      <c r="I9" s="338"/>
      <c r="J9" s="339"/>
      <c r="K9" s="340"/>
    </row>
    <row r="10" spans="2:11" ht="21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21" thickBot="1">
      <c r="B11" s="257" t="s">
        <v>72</v>
      </c>
      <c r="C11" s="258"/>
      <c r="D11" s="259"/>
      <c r="E11" s="260" t="s">
        <v>163</v>
      </c>
      <c r="F11" s="261"/>
      <c r="G11" s="261"/>
      <c r="H11" s="261"/>
      <c r="I11" s="261"/>
      <c r="J11" s="261"/>
      <c r="K11" s="262"/>
    </row>
    <row r="12" spans="2:11" ht="21" thickBot="1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21" thickBot="1">
      <c r="B13" s="440" t="s">
        <v>74</v>
      </c>
      <c r="C13" s="441"/>
      <c r="D13" s="88" t="s">
        <v>75</v>
      </c>
      <c r="E13" s="264" t="s">
        <v>76</v>
      </c>
      <c r="F13" s="265"/>
      <c r="G13" s="258" t="s">
        <v>77</v>
      </c>
      <c r="H13" s="259"/>
      <c r="I13" s="257" t="s">
        <v>78</v>
      </c>
      <c r="J13" s="258"/>
      <c r="K13" s="259"/>
    </row>
    <row r="14" spans="2:11" ht="30" customHeight="1" thickBot="1">
      <c r="B14" s="414">
        <v>2</v>
      </c>
      <c r="C14" s="415"/>
      <c r="D14" s="90" t="s">
        <v>228</v>
      </c>
      <c r="E14" s="266"/>
      <c r="F14" s="267"/>
      <c r="G14" s="276">
        <v>39448</v>
      </c>
      <c r="H14" s="277"/>
      <c r="I14" s="278">
        <v>39538</v>
      </c>
      <c r="J14" s="261"/>
      <c r="K14" s="262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64" t="s">
        <v>79</v>
      </c>
      <c r="C16" s="265"/>
      <c r="D16" s="257" t="s">
        <v>80</v>
      </c>
      <c r="E16" s="259"/>
      <c r="F16" s="257" t="s">
        <v>81</v>
      </c>
      <c r="G16" s="259"/>
      <c r="H16" s="257" t="s">
        <v>82</v>
      </c>
      <c r="I16" s="259"/>
      <c r="J16" s="257" t="s">
        <v>83</v>
      </c>
      <c r="K16" s="258"/>
    </row>
    <row r="17" spans="2:11" ht="21" thickBot="1">
      <c r="B17" s="266"/>
      <c r="C17" s="267"/>
      <c r="D17" s="89"/>
      <c r="E17" s="268" t="s">
        <v>222</v>
      </c>
      <c r="F17" s="269"/>
      <c r="G17" s="268" t="s">
        <v>223</v>
      </c>
      <c r="H17" s="269"/>
      <c r="I17" s="268" t="s">
        <v>224</v>
      </c>
      <c r="J17" s="270"/>
      <c r="K17" s="91" t="s">
        <v>84</v>
      </c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57" t="s">
        <v>85</v>
      </c>
      <c r="C19" s="258"/>
      <c r="D19" s="259"/>
      <c r="E19" s="260" t="s">
        <v>107</v>
      </c>
      <c r="F19" s="261"/>
      <c r="G19" s="261"/>
      <c r="H19" s="261"/>
      <c r="I19" s="261"/>
      <c r="J19" s="261"/>
      <c r="K19" s="262"/>
    </row>
    <row r="20" spans="2:11" ht="21" thickBo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ht="21" thickBot="1">
      <c r="B21" s="257" t="s">
        <v>87</v>
      </c>
      <c r="C21" s="258"/>
      <c r="D21" s="259"/>
      <c r="E21" s="260" t="s">
        <v>168</v>
      </c>
      <c r="F21" s="261"/>
      <c r="G21" s="261"/>
      <c r="H21" s="261"/>
      <c r="I21" s="261"/>
      <c r="J21" s="261"/>
      <c r="K21" s="262"/>
    </row>
    <row r="22" spans="2:11" ht="21" thickBot="1">
      <c r="B22" s="92"/>
      <c r="C22" s="92"/>
      <c r="D22" s="92"/>
      <c r="E22" s="12"/>
      <c r="F22" s="12"/>
      <c r="G22" s="12"/>
      <c r="H22" s="12"/>
      <c r="I22" s="12"/>
      <c r="J22" s="12"/>
      <c r="K22" s="12"/>
    </row>
    <row r="23" spans="2:11" ht="21" thickBot="1">
      <c r="B23" s="257" t="s">
        <v>89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2:11" ht="20.25">
      <c r="B24" s="92"/>
      <c r="C24" s="92"/>
      <c r="D24" s="92"/>
      <c r="E24" s="12"/>
      <c r="F24" s="12"/>
      <c r="G24" s="12"/>
      <c r="H24" s="12"/>
      <c r="I24" s="12"/>
      <c r="J24" s="10"/>
      <c r="K24" s="10"/>
    </row>
    <row r="25" spans="2:11" ht="20.25">
      <c r="B25" s="92"/>
      <c r="C25" s="92"/>
      <c r="D25" s="92"/>
      <c r="E25" s="12"/>
      <c r="F25" s="12"/>
      <c r="G25" s="12"/>
      <c r="H25" s="12"/>
      <c r="I25" s="93"/>
      <c r="J25" s="10"/>
      <c r="K25" s="10"/>
    </row>
    <row r="26" spans="2:11" ht="20.25">
      <c r="B26" s="92"/>
      <c r="C26" s="92"/>
      <c r="D26" s="92"/>
      <c r="E26" s="12"/>
      <c r="F26" s="12"/>
      <c r="G26" s="12"/>
      <c r="H26" s="12"/>
      <c r="I26" s="93"/>
      <c r="J26" s="10"/>
      <c r="K26" s="10"/>
    </row>
    <row r="27" spans="2:11" ht="20.25">
      <c r="B27" s="92"/>
      <c r="C27" s="92"/>
      <c r="D27" s="92"/>
      <c r="E27" s="12"/>
      <c r="F27" s="12"/>
      <c r="G27" s="12"/>
      <c r="H27" s="12"/>
      <c r="I27" s="12"/>
      <c r="J27" s="10"/>
      <c r="K27" s="10"/>
    </row>
    <row r="28" spans="2:11" ht="20.25">
      <c r="B28" s="92"/>
      <c r="C28" s="92"/>
      <c r="D28" s="92"/>
      <c r="E28" s="12"/>
      <c r="F28" s="12"/>
      <c r="G28" s="12"/>
      <c r="H28" s="12"/>
      <c r="I28" s="12"/>
      <c r="J28" s="10"/>
      <c r="K28" s="10"/>
    </row>
    <row r="29" spans="2:11" ht="20.25">
      <c r="B29" s="92"/>
      <c r="C29" s="92"/>
      <c r="D29" s="92"/>
      <c r="E29" s="12"/>
      <c r="F29" s="12"/>
      <c r="G29" s="12"/>
      <c r="H29" s="12"/>
      <c r="I29" s="12"/>
      <c r="J29" s="10"/>
      <c r="K29" s="10"/>
    </row>
    <row r="30" spans="2:11" ht="20.25">
      <c r="B30" s="92"/>
      <c r="C30" s="92"/>
      <c r="D30" s="92"/>
      <c r="E30" s="12"/>
      <c r="F30" s="12"/>
      <c r="G30" s="12"/>
      <c r="H30" s="12"/>
      <c r="I30" s="12"/>
      <c r="J30" s="10"/>
      <c r="K30" s="10"/>
    </row>
    <row r="31" spans="2:11" ht="46.5" customHeight="1">
      <c r="B31" s="263" t="s">
        <v>90</v>
      </c>
      <c r="C31" s="263"/>
      <c r="D31" s="263" t="s">
        <v>91</v>
      </c>
      <c r="E31" s="263"/>
      <c r="F31" s="263" t="s">
        <v>92</v>
      </c>
      <c r="G31" s="263"/>
      <c r="H31" s="263" t="s">
        <v>93</v>
      </c>
      <c r="I31" s="263"/>
      <c r="J31" s="263" t="s">
        <v>94</v>
      </c>
      <c r="K31" s="263"/>
    </row>
  </sheetData>
  <sheetProtection/>
  <mergeCells count="36">
    <mergeCell ref="B16:C17"/>
    <mergeCell ref="D16:E16"/>
    <mergeCell ref="B23:K23"/>
    <mergeCell ref="B31:C31"/>
    <mergeCell ref="D31:E31"/>
    <mergeCell ref="F31:G31"/>
    <mergeCell ref="H31:I31"/>
    <mergeCell ref="J31:K31"/>
    <mergeCell ref="B21:D21"/>
    <mergeCell ref="E21:K21"/>
    <mergeCell ref="B14:C14"/>
    <mergeCell ref="G14:H14"/>
    <mergeCell ref="B19:D19"/>
    <mergeCell ref="E19:K19"/>
    <mergeCell ref="J16:K16"/>
    <mergeCell ref="E17:F17"/>
    <mergeCell ref="G17:H17"/>
    <mergeCell ref="I17:J17"/>
    <mergeCell ref="F16:G16"/>
    <mergeCell ref="H16:I16"/>
    <mergeCell ref="B13:C13"/>
    <mergeCell ref="F4:H6"/>
    <mergeCell ref="I4:K6"/>
    <mergeCell ref="B2:K2"/>
    <mergeCell ref="B4:C6"/>
    <mergeCell ref="D4:E6"/>
    <mergeCell ref="I14:K14"/>
    <mergeCell ref="B7:C9"/>
    <mergeCell ref="D7:E9"/>
    <mergeCell ref="F7:H9"/>
    <mergeCell ref="I7:K9"/>
    <mergeCell ref="E13:F14"/>
    <mergeCell ref="G13:H13"/>
    <mergeCell ref="I13:K13"/>
    <mergeCell ref="B11:D11"/>
    <mergeCell ref="E11:K11"/>
  </mergeCells>
  <printOptions horizontalCentered="1" verticalCentered="1"/>
  <pageMargins left="0.7480314960629921" right="0.7480314960629921" top="0.5905511811023623" bottom="0.31496062992125984" header="0.5118110236220472" footer="0.31496062992125984"/>
  <pageSetup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U38"/>
  <sheetViews>
    <sheetView tabSelected="1" zoomScale="70" zoomScaleNormal="70" workbookViewId="0" topLeftCell="A1">
      <selection activeCell="C20" sqref="C20"/>
    </sheetView>
  </sheetViews>
  <sheetFormatPr defaultColWidth="9.77734375" defaultRowHeight="15"/>
  <cols>
    <col min="1" max="1" width="3.21484375" style="38" customWidth="1"/>
    <col min="2" max="2" width="9.77734375" style="38" customWidth="1"/>
    <col min="3" max="3" width="40.88671875" style="38" customWidth="1"/>
    <col min="4" max="4" width="13.21484375" style="38" customWidth="1"/>
    <col min="5" max="16384" width="9.77734375" style="38" customWidth="1"/>
  </cols>
  <sheetData>
    <row r="1" spans="2:20" ht="18.75" thickBot="1">
      <c r="B1" s="472" t="s">
        <v>242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2:20" ht="21" thickBot="1">
      <c r="B2" s="451" t="s">
        <v>15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3"/>
    </row>
    <row r="3" spans="2:20" ht="15" thickBo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2:20" ht="21" thickBot="1">
      <c r="B4" s="454" t="s">
        <v>169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6"/>
    </row>
    <row r="5" spans="2:20" ht="18">
      <c r="B5" s="126"/>
      <c r="C5" s="127"/>
      <c r="D5" s="127"/>
      <c r="E5" s="127"/>
      <c r="F5" s="127"/>
      <c r="G5" s="127"/>
      <c r="H5" s="127"/>
      <c r="I5" s="127"/>
      <c r="J5" s="127"/>
      <c r="K5" s="127"/>
      <c r="L5" s="126"/>
      <c r="M5" s="126"/>
      <c r="N5" s="126"/>
      <c r="O5" s="126"/>
      <c r="P5" s="126"/>
      <c r="Q5" s="126"/>
      <c r="R5" s="126"/>
      <c r="S5" s="126"/>
      <c r="T5" s="126"/>
    </row>
    <row r="6" spans="2:20" ht="21" thickBot="1">
      <c r="B6" s="457" t="s">
        <v>170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</row>
    <row r="7" spans="2:20" ht="17.25" customHeight="1" thickBot="1">
      <c r="B7" s="463" t="s">
        <v>171</v>
      </c>
      <c r="C7" s="129">
        <v>9</v>
      </c>
      <c r="D7" s="13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2:20" ht="15.75" customHeight="1" thickBot="1">
      <c r="B8" s="463"/>
      <c r="C8" s="131">
        <v>5</v>
      </c>
      <c r="D8" s="132"/>
      <c r="E8" s="458" t="s">
        <v>172</v>
      </c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60"/>
      <c r="T8" s="448" t="s">
        <v>173</v>
      </c>
    </row>
    <row r="9" spans="2:20" ht="16.5" customHeight="1">
      <c r="B9" s="463"/>
      <c r="C9" s="131">
        <v>3</v>
      </c>
      <c r="D9" s="132"/>
      <c r="E9" s="442" t="s">
        <v>174</v>
      </c>
      <c r="F9" s="442" t="s">
        <v>175</v>
      </c>
      <c r="G9" s="442" t="s">
        <v>176</v>
      </c>
      <c r="H9" s="442" t="s">
        <v>177</v>
      </c>
      <c r="I9" s="442" t="s">
        <v>178</v>
      </c>
      <c r="J9" s="442" t="s">
        <v>179</v>
      </c>
      <c r="K9" s="442" t="s">
        <v>180</v>
      </c>
      <c r="L9" s="442" t="s">
        <v>181</v>
      </c>
      <c r="M9" s="442"/>
      <c r="N9" s="442"/>
      <c r="O9" s="442"/>
      <c r="P9" s="442"/>
      <c r="Q9" s="445"/>
      <c r="R9" s="445"/>
      <c r="S9" s="445"/>
      <c r="T9" s="449"/>
    </row>
    <row r="10" spans="2:20" ht="15.75" customHeight="1" thickBot="1">
      <c r="B10" s="464"/>
      <c r="C10" s="133">
        <v>0</v>
      </c>
      <c r="D10" s="126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6"/>
      <c r="R10" s="446"/>
      <c r="S10" s="446"/>
      <c r="T10" s="449"/>
    </row>
    <row r="11" spans="2:20" ht="167.25" customHeight="1" thickBot="1">
      <c r="B11" s="461" t="s">
        <v>44</v>
      </c>
      <c r="C11" s="462"/>
      <c r="D11" s="134" t="s">
        <v>182</v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7"/>
      <c r="R11" s="447"/>
      <c r="S11" s="447"/>
      <c r="T11" s="450"/>
    </row>
    <row r="12" spans="2:20" ht="45" customHeight="1" thickBot="1">
      <c r="B12" s="469" t="s">
        <v>48</v>
      </c>
      <c r="C12" s="135" t="s">
        <v>192</v>
      </c>
      <c r="D12" s="129"/>
      <c r="E12" s="136">
        <v>5</v>
      </c>
      <c r="F12" s="136">
        <v>9</v>
      </c>
      <c r="G12" s="137">
        <v>9</v>
      </c>
      <c r="H12" s="137">
        <v>5</v>
      </c>
      <c r="I12" s="137">
        <v>9</v>
      </c>
      <c r="J12" s="137">
        <v>9</v>
      </c>
      <c r="K12" s="137">
        <v>5</v>
      </c>
      <c r="L12" s="137">
        <v>0</v>
      </c>
      <c r="M12" s="137"/>
      <c r="N12" s="137"/>
      <c r="O12" s="137"/>
      <c r="P12" s="137"/>
      <c r="Q12" s="137"/>
      <c r="R12" s="137"/>
      <c r="S12" s="137"/>
      <c r="T12" s="138"/>
    </row>
    <row r="13" spans="2:20" ht="23.25" customHeight="1" thickBot="1">
      <c r="B13" s="470"/>
      <c r="C13" s="139" t="s">
        <v>193</v>
      </c>
      <c r="D13" s="131"/>
      <c r="E13" s="136">
        <v>0</v>
      </c>
      <c r="F13" s="136">
        <v>3</v>
      </c>
      <c r="G13" s="137">
        <v>5</v>
      </c>
      <c r="H13" s="137">
        <v>3</v>
      </c>
      <c r="I13" s="137">
        <v>5</v>
      </c>
      <c r="J13" s="137">
        <v>9</v>
      </c>
      <c r="K13" s="137">
        <v>9</v>
      </c>
      <c r="L13" s="137">
        <v>3</v>
      </c>
      <c r="M13" s="137"/>
      <c r="N13" s="137"/>
      <c r="O13" s="137"/>
      <c r="P13" s="137"/>
      <c r="Q13" s="137"/>
      <c r="R13" s="137"/>
      <c r="S13" s="137"/>
      <c r="T13" s="138"/>
    </row>
    <row r="14" spans="2:20" ht="18" customHeight="1" thickBot="1">
      <c r="B14" s="470"/>
      <c r="C14" s="140"/>
      <c r="D14" s="131"/>
      <c r="E14" s="136"/>
      <c r="F14" s="136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8"/>
    </row>
    <row r="15" spans="2:20" ht="15.75" customHeight="1" thickBot="1">
      <c r="B15" s="470"/>
      <c r="C15" s="140"/>
      <c r="D15" s="133"/>
      <c r="E15" s="136"/>
      <c r="F15" s="136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8"/>
    </row>
    <row r="16" spans="2:20" ht="17.25" customHeight="1" thickBot="1">
      <c r="B16" s="470"/>
      <c r="C16" s="140"/>
      <c r="D16" s="141"/>
      <c r="E16" s="136"/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</row>
    <row r="17" spans="2:20" ht="63.75" customHeight="1" hidden="1" thickBot="1">
      <c r="B17" s="471"/>
      <c r="C17" s="142"/>
      <c r="D17" s="141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</row>
    <row r="18" spans="2:20" ht="16.5" thickBot="1">
      <c r="B18" s="469" t="s">
        <v>34</v>
      </c>
      <c r="C18" s="143" t="s">
        <v>194</v>
      </c>
      <c r="D18" s="129"/>
      <c r="E18" s="137">
        <v>9</v>
      </c>
      <c r="F18" s="137">
        <v>5</v>
      </c>
      <c r="G18" s="137">
        <v>5</v>
      </c>
      <c r="H18" s="137">
        <v>5</v>
      </c>
      <c r="I18" s="137">
        <v>9</v>
      </c>
      <c r="J18" s="137">
        <v>5</v>
      </c>
      <c r="K18" s="137">
        <v>5</v>
      </c>
      <c r="L18" s="137">
        <v>5</v>
      </c>
      <c r="M18" s="137"/>
      <c r="N18" s="137"/>
      <c r="O18" s="137"/>
      <c r="P18" s="137"/>
      <c r="Q18" s="137"/>
      <c r="R18" s="137"/>
      <c r="S18" s="137"/>
      <c r="T18" s="138"/>
    </row>
    <row r="19" spans="2:20" ht="31.5" thickBot="1">
      <c r="B19" s="470"/>
      <c r="C19" s="144" t="s">
        <v>195</v>
      </c>
      <c r="D19" s="131"/>
      <c r="E19" s="137">
        <v>9</v>
      </c>
      <c r="F19" s="137">
        <v>9</v>
      </c>
      <c r="G19" s="137">
        <v>5</v>
      </c>
      <c r="H19" s="137">
        <v>3</v>
      </c>
      <c r="I19" s="137">
        <v>5</v>
      </c>
      <c r="J19" s="137">
        <v>0</v>
      </c>
      <c r="K19" s="137">
        <v>0</v>
      </c>
      <c r="L19" s="137">
        <v>0</v>
      </c>
      <c r="M19" s="137"/>
      <c r="N19" s="137"/>
      <c r="O19" s="137"/>
      <c r="P19" s="137"/>
      <c r="Q19" s="137"/>
      <c r="R19" s="137"/>
      <c r="S19" s="137"/>
      <c r="T19" s="138"/>
    </row>
    <row r="20" spans="2:20" ht="31.5" thickBot="1">
      <c r="B20" s="470"/>
      <c r="C20" s="144" t="s">
        <v>196</v>
      </c>
      <c r="D20" s="131"/>
      <c r="E20" s="137">
        <v>9</v>
      </c>
      <c r="F20" s="137">
        <v>9</v>
      </c>
      <c r="G20" s="137">
        <v>5</v>
      </c>
      <c r="H20" s="137">
        <v>3</v>
      </c>
      <c r="I20" s="137">
        <v>9</v>
      </c>
      <c r="J20" s="137">
        <v>9</v>
      </c>
      <c r="K20" s="137">
        <v>9</v>
      </c>
      <c r="L20" s="137">
        <v>9</v>
      </c>
      <c r="M20" s="137"/>
      <c r="N20" s="137"/>
      <c r="O20" s="137"/>
      <c r="P20" s="137"/>
      <c r="Q20" s="137"/>
      <c r="R20" s="137"/>
      <c r="S20" s="137"/>
      <c r="T20" s="138"/>
    </row>
    <row r="21" spans="2:20" ht="31.5" thickBot="1">
      <c r="B21" s="470"/>
      <c r="C21" s="144" t="s">
        <v>197</v>
      </c>
      <c r="D21" s="133"/>
      <c r="E21" s="137">
        <v>9</v>
      </c>
      <c r="F21" s="137">
        <v>5</v>
      </c>
      <c r="G21" s="137">
        <v>9</v>
      </c>
      <c r="H21" s="137">
        <v>5</v>
      </c>
      <c r="I21" s="137">
        <v>9</v>
      </c>
      <c r="J21" s="137">
        <v>3</v>
      </c>
      <c r="K21" s="137">
        <v>5</v>
      </c>
      <c r="L21" s="137">
        <v>9</v>
      </c>
      <c r="M21" s="137"/>
      <c r="N21" s="137"/>
      <c r="O21" s="137"/>
      <c r="P21" s="137"/>
      <c r="Q21" s="137"/>
      <c r="R21" s="137"/>
      <c r="S21" s="137"/>
      <c r="T21" s="138"/>
    </row>
    <row r="22" spans="2:20" ht="15.75" thickBot="1">
      <c r="B22" s="470"/>
      <c r="C22" s="145"/>
      <c r="D22" s="141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8"/>
    </row>
    <row r="23" spans="2:20" ht="15.75" thickBot="1">
      <c r="B23" s="471"/>
      <c r="C23" s="146"/>
      <c r="D23" s="141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</row>
    <row r="24" spans="2:20" ht="16.5" thickBot="1">
      <c r="B24" s="469" t="s">
        <v>55</v>
      </c>
      <c r="C24" s="135" t="s">
        <v>198</v>
      </c>
      <c r="D24" s="141"/>
      <c r="E24" s="137">
        <v>0</v>
      </c>
      <c r="F24" s="137">
        <v>0</v>
      </c>
      <c r="G24" s="137">
        <v>9</v>
      </c>
      <c r="H24" s="137">
        <v>9</v>
      </c>
      <c r="I24" s="137">
        <v>9</v>
      </c>
      <c r="J24" s="137">
        <v>0</v>
      </c>
      <c r="K24" s="137">
        <v>5</v>
      </c>
      <c r="L24" s="137">
        <v>9</v>
      </c>
      <c r="M24" s="137"/>
      <c r="N24" s="137"/>
      <c r="O24" s="137"/>
      <c r="P24" s="137"/>
      <c r="Q24" s="137"/>
      <c r="R24" s="137"/>
      <c r="S24" s="137"/>
      <c r="T24" s="138"/>
    </row>
    <row r="25" spans="2:20" ht="16.5" thickBot="1">
      <c r="B25" s="470"/>
      <c r="C25" s="144" t="s">
        <v>199</v>
      </c>
      <c r="D25" s="141"/>
      <c r="E25" s="137">
        <v>0</v>
      </c>
      <c r="F25" s="137">
        <v>0</v>
      </c>
      <c r="G25" s="137">
        <v>9</v>
      </c>
      <c r="H25" s="137">
        <v>9</v>
      </c>
      <c r="I25" s="137">
        <v>9</v>
      </c>
      <c r="J25" s="137">
        <v>5</v>
      </c>
      <c r="K25" s="137">
        <v>5</v>
      </c>
      <c r="L25" s="137">
        <v>9</v>
      </c>
      <c r="M25" s="137"/>
      <c r="N25" s="137"/>
      <c r="O25" s="137"/>
      <c r="P25" s="137"/>
      <c r="Q25" s="137"/>
      <c r="R25" s="137"/>
      <c r="S25" s="137"/>
      <c r="T25" s="138"/>
    </row>
    <row r="26" spans="2:20" ht="16.5" thickBot="1">
      <c r="B26" s="470"/>
      <c r="C26" s="144" t="s">
        <v>200</v>
      </c>
      <c r="D26" s="141"/>
      <c r="E26" s="137">
        <v>0</v>
      </c>
      <c r="F26" s="137">
        <v>0</v>
      </c>
      <c r="G26" s="137">
        <v>9</v>
      </c>
      <c r="H26" s="137">
        <v>9</v>
      </c>
      <c r="I26" s="137">
        <v>5</v>
      </c>
      <c r="J26" s="137">
        <v>3</v>
      </c>
      <c r="K26" s="137">
        <v>3</v>
      </c>
      <c r="L26" s="137">
        <v>5</v>
      </c>
      <c r="M26" s="137"/>
      <c r="N26" s="137"/>
      <c r="O26" s="137"/>
      <c r="P26" s="137"/>
      <c r="Q26" s="137"/>
      <c r="R26" s="137"/>
      <c r="S26" s="137"/>
      <c r="T26" s="138"/>
    </row>
    <row r="27" spans="2:20" ht="31.5" thickBot="1">
      <c r="B27" s="470"/>
      <c r="C27" s="144" t="s">
        <v>201</v>
      </c>
      <c r="D27" s="141"/>
      <c r="E27" s="137">
        <v>9</v>
      </c>
      <c r="F27" s="137">
        <v>0</v>
      </c>
      <c r="G27" s="137">
        <v>9</v>
      </c>
      <c r="H27" s="137">
        <v>3</v>
      </c>
      <c r="I27" s="137">
        <v>9</v>
      </c>
      <c r="J27" s="137">
        <v>0</v>
      </c>
      <c r="K27" s="137">
        <v>5</v>
      </c>
      <c r="L27" s="137">
        <v>0</v>
      </c>
      <c r="M27" s="137"/>
      <c r="N27" s="137"/>
      <c r="O27" s="137"/>
      <c r="P27" s="137"/>
      <c r="Q27" s="137"/>
      <c r="R27" s="137"/>
      <c r="S27" s="137"/>
      <c r="T27" s="138"/>
    </row>
    <row r="28" spans="2:21" ht="15.75" thickBot="1">
      <c r="B28" s="470"/>
      <c r="C28" s="147"/>
      <c r="D28" s="14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  <c r="U28" s="126"/>
    </row>
    <row r="29" spans="2:21" ht="15.75" thickBot="1">
      <c r="B29" s="471"/>
      <c r="C29" s="146"/>
      <c r="D29" s="14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126"/>
    </row>
    <row r="30" spans="2:21" ht="15.75" thickBot="1">
      <c r="B30" s="469" t="s">
        <v>183</v>
      </c>
      <c r="C30" s="148"/>
      <c r="D30" s="141"/>
      <c r="M30" s="137"/>
      <c r="N30" s="137"/>
      <c r="O30" s="137"/>
      <c r="P30" s="137"/>
      <c r="Q30" s="137"/>
      <c r="R30" s="137"/>
      <c r="S30" s="137"/>
      <c r="T30" s="138"/>
      <c r="U30" s="126"/>
    </row>
    <row r="31" spans="2:21" ht="16.5" thickBot="1">
      <c r="B31" s="470"/>
      <c r="C31" s="144" t="s">
        <v>202</v>
      </c>
      <c r="D31" s="141"/>
      <c r="E31" s="137">
        <v>5</v>
      </c>
      <c r="F31" s="137">
        <v>9</v>
      </c>
      <c r="G31" s="137">
        <v>5</v>
      </c>
      <c r="H31" s="137">
        <v>3</v>
      </c>
      <c r="I31" s="137">
        <v>5</v>
      </c>
      <c r="J31" s="137">
        <v>0</v>
      </c>
      <c r="K31" s="137">
        <v>0</v>
      </c>
      <c r="L31" s="137">
        <v>0</v>
      </c>
      <c r="M31" s="137"/>
      <c r="N31" s="137"/>
      <c r="O31" s="137"/>
      <c r="P31" s="137"/>
      <c r="Q31" s="137"/>
      <c r="R31" s="137"/>
      <c r="S31" s="137"/>
      <c r="T31" s="138"/>
      <c r="U31" s="126"/>
    </row>
    <row r="32" spans="2:21" ht="16.5" thickBot="1">
      <c r="B32" s="470"/>
      <c r="C32" s="144" t="s">
        <v>203</v>
      </c>
      <c r="D32" s="141"/>
      <c r="E32" s="137">
        <v>3</v>
      </c>
      <c r="F32" s="137">
        <v>5</v>
      </c>
      <c r="G32" s="137">
        <v>9</v>
      </c>
      <c r="H32" s="137">
        <v>9</v>
      </c>
      <c r="I32" s="137">
        <v>9</v>
      </c>
      <c r="J32" s="137">
        <v>9</v>
      </c>
      <c r="K32" s="137">
        <v>9</v>
      </c>
      <c r="L32" s="137">
        <v>5</v>
      </c>
      <c r="M32" s="137"/>
      <c r="N32" s="137"/>
      <c r="O32" s="137"/>
      <c r="P32" s="137"/>
      <c r="Q32" s="137"/>
      <c r="R32" s="137"/>
      <c r="S32" s="137"/>
      <c r="T32" s="138"/>
      <c r="U32" s="126"/>
    </row>
    <row r="33" spans="2:21" ht="16.5" thickBot="1">
      <c r="B33" s="470"/>
      <c r="C33" s="149" t="s">
        <v>204</v>
      </c>
      <c r="D33" s="141"/>
      <c r="E33" s="137">
        <v>9</v>
      </c>
      <c r="F33" s="137">
        <v>9</v>
      </c>
      <c r="G33" s="137">
        <v>9</v>
      </c>
      <c r="H33" s="137">
        <v>9</v>
      </c>
      <c r="I33" s="137">
        <v>9</v>
      </c>
      <c r="J33" s="137">
        <v>9</v>
      </c>
      <c r="K33" s="137">
        <v>9</v>
      </c>
      <c r="L33" s="137">
        <v>9</v>
      </c>
      <c r="M33" s="137"/>
      <c r="N33" s="137"/>
      <c r="O33" s="137"/>
      <c r="P33" s="137"/>
      <c r="Q33" s="137"/>
      <c r="R33" s="137"/>
      <c r="S33" s="137"/>
      <c r="T33" s="138"/>
      <c r="U33" s="126"/>
    </row>
    <row r="34" spans="2:21" ht="31.5" thickBot="1">
      <c r="B34" s="470"/>
      <c r="C34" s="144" t="s">
        <v>205</v>
      </c>
      <c r="D34" s="141"/>
      <c r="E34" s="137">
        <v>0</v>
      </c>
      <c r="F34" s="137">
        <v>5</v>
      </c>
      <c r="G34" s="137">
        <v>5</v>
      </c>
      <c r="H34" s="137">
        <v>0</v>
      </c>
      <c r="I34" s="137">
        <v>9</v>
      </c>
      <c r="J34" s="137">
        <v>5</v>
      </c>
      <c r="K34" s="137">
        <v>5</v>
      </c>
      <c r="L34" s="137">
        <v>3</v>
      </c>
      <c r="M34" s="137"/>
      <c r="N34" s="137"/>
      <c r="O34" s="137"/>
      <c r="P34" s="137"/>
      <c r="Q34" s="137"/>
      <c r="R34" s="137"/>
      <c r="S34" s="137"/>
      <c r="T34" s="138"/>
      <c r="U34" s="126"/>
    </row>
    <row r="35" spans="2:21" ht="15.75" thickBot="1">
      <c r="B35" s="471"/>
      <c r="C35" s="142"/>
      <c r="D35" s="14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8"/>
      <c r="U35" s="126"/>
    </row>
    <row r="36" spans="2:21" ht="16.5" thickBot="1">
      <c r="B36" s="465" t="s">
        <v>184</v>
      </c>
      <c r="C36" s="466"/>
      <c r="D36" s="467"/>
      <c r="E36" s="150">
        <f aca="true" t="shared" si="0" ref="E36:S36">SUM(E12:E35)</f>
        <v>67</v>
      </c>
      <c r="F36" s="138">
        <f t="shared" si="0"/>
        <v>68</v>
      </c>
      <c r="G36" s="138">
        <f t="shared" si="0"/>
        <v>102</v>
      </c>
      <c r="H36" s="138">
        <f t="shared" si="0"/>
        <v>75</v>
      </c>
      <c r="I36" s="138">
        <f t="shared" si="0"/>
        <v>110</v>
      </c>
      <c r="J36" s="138">
        <f t="shared" si="0"/>
        <v>66</v>
      </c>
      <c r="K36" s="138">
        <f t="shared" si="0"/>
        <v>74</v>
      </c>
      <c r="L36" s="138">
        <f t="shared" si="0"/>
        <v>66</v>
      </c>
      <c r="M36" s="138">
        <f t="shared" si="0"/>
        <v>0</v>
      </c>
      <c r="N36" s="138">
        <f t="shared" si="0"/>
        <v>0</v>
      </c>
      <c r="O36" s="138">
        <f t="shared" si="0"/>
        <v>0</v>
      </c>
      <c r="P36" s="138">
        <f t="shared" si="0"/>
        <v>0</v>
      </c>
      <c r="Q36" s="138">
        <f t="shared" si="0"/>
        <v>0</v>
      </c>
      <c r="R36" s="138">
        <f t="shared" si="0"/>
        <v>0</v>
      </c>
      <c r="S36" s="138">
        <f t="shared" si="0"/>
        <v>0</v>
      </c>
      <c r="T36" s="151"/>
      <c r="U36" s="152"/>
    </row>
    <row r="37" spans="2:21" ht="16.5" thickBot="1">
      <c r="B37" s="465" t="s">
        <v>185</v>
      </c>
      <c r="C37" s="468"/>
      <c r="D37" s="467"/>
      <c r="E37" s="138"/>
      <c r="F37" s="138"/>
      <c r="G37" s="153"/>
      <c r="H37" s="153"/>
      <c r="I37" s="153"/>
      <c r="J37" s="138"/>
      <c r="K37" s="153"/>
      <c r="L37" s="138"/>
      <c r="M37" s="138"/>
      <c r="N37" s="138"/>
      <c r="O37" s="138"/>
      <c r="P37" s="138"/>
      <c r="Q37" s="138"/>
      <c r="R37" s="138"/>
      <c r="S37" s="138"/>
      <c r="T37" s="154"/>
      <c r="U37" s="126"/>
    </row>
    <row r="38" spans="2:21" ht="14.25">
      <c r="B38" s="126"/>
      <c r="C38" s="126"/>
      <c r="D38" s="126"/>
      <c r="E38" s="152"/>
      <c r="F38" s="152"/>
      <c r="G38" s="126"/>
      <c r="H38" s="126"/>
      <c r="I38" s="126"/>
      <c r="J38" s="126"/>
      <c r="K38" s="126"/>
      <c r="L38" s="126"/>
      <c r="M38" s="126"/>
      <c r="N38" s="126"/>
      <c r="O38" s="126"/>
      <c r="P38" s="152"/>
      <c r="Q38" s="152"/>
      <c r="R38" s="126"/>
      <c r="S38" s="126"/>
      <c r="T38" s="126"/>
      <c r="U38" s="126"/>
    </row>
  </sheetData>
  <sheetProtection/>
  <mergeCells count="28">
    <mergeCell ref="B36:D36"/>
    <mergeCell ref="B37:D37"/>
    <mergeCell ref="B12:B17"/>
    <mergeCell ref="B18:B23"/>
    <mergeCell ref="B24:B29"/>
    <mergeCell ref="B30:B35"/>
    <mergeCell ref="H9:H11"/>
    <mergeCell ref="B11:C11"/>
    <mergeCell ref="E9:E11"/>
    <mergeCell ref="F9:F11"/>
    <mergeCell ref="G9:G11"/>
    <mergeCell ref="B7:B10"/>
    <mergeCell ref="S9:S11"/>
    <mergeCell ref="T8:T11"/>
    <mergeCell ref="B2:T2"/>
    <mergeCell ref="B4:T4"/>
    <mergeCell ref="B6:T6"/>
    <mergeCell ref="K9:K11"/>
    <mergeCell ref="E8:S8"/>
    <mergeCell ref="L9:L11"/>
    <mergeCell ref="M9:M11"/>
    <mergeCell ref="N9:N11"/>
    <mergeCell ref="I9:I11"/>
    <mergeCell ref="J9:J11"/>
    <mergeCell ref="Q9:Q11"/>
    <mergeCell ref="R9:R11"/>
    <mergeCell ref="O9:O11"/>
    <mergeCell ref="P9:P11"/>
  </mergeCells>
  <printOptions horizontalCentered="1" verticalCentered="1"/>
  <pageMargins left="0.7086614173228347" right="0.7086614173228347" top="0.6299212598425197" bottom="0.7480314960629921" header="0.31496062992125984" footer="0.31496062992125984"/>
  <pageSetup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="75" zoomScaleNormal="75" workbookViewId="0" topLeftCell="A1">
      <selection activeCell="C23" sqref="C23"/>
    </sheetView>
  </sheetViews>
  <sheetFormatPr defaultColWidth="11.5546875" defaultRowHeight="15"/>
  <cols>
    <col min="1" max="11" width="11.5546875" style="0" customWidth="1"/>
    <col min="12" max="12" width="8.88671875" style="24" customWidth="1"/>
  </cols>
  <sheetData>
    <row r="1" spans="1:11" ht="15.75">
      <c r="A1" s="23"/>
      <c r="B1" s="22" t="s">
        <v>14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8.75" thickBot="1">
      <c r="A2" s="23"/>
      <c r="B2" s="23"/>
      <c r="C2" s="23"/>
      <c r="D2" s="23"/>
      <c r="E2" s="23"/>
      <c r="F2" s="23"/>
      <c r="G2" s="23"/>
      <c r="H2" s="25"/>
      <c r="I2" s="25"/>
      <c r="J2" s="25"/>
      <c r="K2" s="23"/>
    </row>
    <row r="3" spans="1:11" ht="18.75" thickBot="1">
      <c r="A3" s="23"/>
      <c r="B3" s="170" t="s">
        <v>7</v>
      </c>
      <c r="C3" s="171"/>
      <c r="D3" s="171"/>
      <c r="E3" s="171"/>
      <c r="F3" s="171"/>
      <c r="G3" s="171"/>
      <c r="H3" s="171"/>
      <c r="I3" s="171"/>
      <c r="J3" s="172"/>
      <c r="K3" s="23"/>
    </row>
    <row r="4" spans="1:11" ht="21" thickBot="1">
      <c r="A4" s="23"/>
      <c r="B4" s="26"/>
      <c r="C4" s="26"/>
      <c r="D4" s="26"/>
      <c r="E4" s="26"/>
      <c r="F4" s="26"/>
      <c r="G4" s="26"/>
      <c r="H4" s="26"/>
      <c r="I4" s="26"/>
      <c r="J4" s="26"/>
      <c r="K4" s="23"/>
    </row>
    <row r="5" spans="1:11" ht="20.25">
      <c r="A5" s="23"/>
      <c r="B5" s="27"/>
      <c r="C5" s="28"/>
      <c r="D5" s="28"/>
      <c r="E5" s="28"/>
      <c r="F5" s="28"/>
      <c r="G5" s="28"/>
      <c r="H5" s="28"/>
      <c r="I5" s="28"/>
      <c r="J5" s="29"/>
      <c r="K5" s="23"/>
    </row>
    <row r="6" spans="1:11" ht="20.25">
      <c r="A6" s="23"/>
      <c r="B6" s="30"/>
      <c r="C6" s="31"/>
      <c r="D6" s="31"/>
      <c r="E6" s="31"/>
      <c r="F6" s="31"/>
      <c r="G6" s="31"/>
      <c r="H6" s="31"/>
      <c r="I6" s="31"/>
      <c r="J6" s="32"/>
      <c r="K6" s="23"/>
    </row>
    <row r="7" spans="1:11" ht="20.25">
      <c r="A7" s="23"/>
      <c r="B7" s="30"/>
      <c r="C7" s="31"/>
      <c r="D7" s="31"/>
      <c r="E7" s="31"/>
      <c r="F7" s="31"/>
      <c r="G7" s="31"/>
      <c r="H7" s="31"/>
      <c r="I7" s="31"/>
      <c r="J7" s="32"/>
      <c r="K7" s="23"/>
    </row>
    <row r="8" spans="1:11" ht="20.25">
      <c r="A8" s="23"/>
      <c r="B8" s="30"/>
      <c r="C8" s="31"/>
      <c r="D8" s="31"/>
      <c r="E8" s="31"/>
      <c r="F8" s="31"/>
      <c r="G8" s="31"/>
      <c r="H8" s="31"/>
      <c r="I8" s="31"/>
      <c r="J8" s="32"/>
      <c r="K8" s="23"/>
    </row>
    <row r="9" spans="1:11" ht="21" thickBot="1">
      <c r="A9" s="23"/>
      <c r="B9" s="30"/>
      <c r="C9" s="31"/>
      <c r="D9" s="31"/>
      <c r="E9" s="31"/>
      <c r="F9" s="31"/>
      <c r="G9" s="31"/>
      <c r="H9" s="31"/>
      <c r="I9" s="31"/>
      <c r="J9" s="32"/>
      <c r="K9" s="23"/>
    </row>
    <row r="10" spans="1:11" ht="20.25" customHeight="1">
      <c r="A10" s="23"/>
      <c r="B10" s="182" t="s">
        <v>8</v>
      </c>
      <c r="C10" s="183"/>
      <c r="D10" s="184"/>
      <c r="E10" s="182" t="s">
        <v>9</v>
      </c>
      <c r="F10" s="191"/>
      <c r="G10" s="192"/>
      <c r="H10" s="182" t="s">
        <v>10</v>
      </c>
      <c r="I10" s="183"/>
      <c r="J10" s="184"/>
      <c r="K10" s="23"/>
    </row>
    <row r="11" spans="1:11" ht="20.25" customHeight="1">
      <c r="A11" s="23"/>
      <c r="B11" s="185"/>
      <c r="C11" s="186"/>
      <c r="D11" s="187"/>
      <c r="E11" s="193"/>
      <c r="F11" s="194"/>
      <c r="G11" s="195"/>
      <c r="H11" s="185"/>
      <c r="I11" s="186"/>
      <c r="J11" s="187"/>
      <c r="K11" s="23"/>
    </row>
    <row r="12" spans="1:11" ht="3" customHeight="1" thickBot="1">
      <c r="A12" s="23"/>
      <c r="B12" s="188"/>
      <c r="C12" s="189"/>
      <c r="D12" s="190"/>
      <c r="E12" s="196"/>
      <c r="F12" s="197"/>
      <c r="G12" s="198"/>
      <c r="H12" s="188"/>
      <c r="I12" s="189"/>
      <c r="J12" s="190"/>
      <c r="K12" s="23"/>
    </row>
    <row r="13" spans="1:11" ht="15">
      <c r="A13" s="23"/>
      <c r="B13" s="173" t="s">
        <v>13</v>
      </c>
      <c r="C13" s="174"/>
      <c r="D13" s="175"/>
      <c r="E13" s="173" t="s">
        <v>11</v>
      </c>
      <c r="F13" s="156"/>
      <c r="G13" s="155"/>
      <c r="H13" s="173" t="s">
        <v>12</v>
      </c>
      <c r="I13" s="156"/>
      <c r="J13" s="155"/>
      <c r="K13" s="23"/>
    </row>
    <row r="14" spans="1:11" ht="15">
      <c r="A14" s="23"/>
      <c r="B14" s="161"/>
      <c r="C14" s="162"/>
      <c r="D14" s="158"/>
      <c r="E14" s="176"/>
      <c r="F14" s="177"/>
      <c r="G14" s="178"/>
      <c r="H14" s="176"/>
      <c r="I14" s="177"/>
      <c r="J14" s="178"/>
      <c r="K14" s="23"/>
    </row>
    <row r="15" spans="1:11" ht="15">
      <c r="A15" s="23"/>
      <c r="B15" s="161"/>
      <c r="C15" s="162"/>
      <c r="D15" s="158"/>
      <c r="E15" s="176"/>
      <c r="F15" s="177"/>
      <c r="G15" s="178"/>
      <c r="H15" s="176"/>
      <c r="I15" s="177"/>
      <c r="J15" s="178"/>
      <c r="K15" s="23"/>
    </row>
    <row r="16" spans="1:11" ht="15">
      <c r="A16" s="23"/>
      <c r="B16" s="161"/>
      <c r="C16" s="162"/>
      <c r="D16" s="158"/>
      <c r="E16" s="176"/>
      <c r="F16" s="177"/>
      <c r="G16" s="178"/>
      <c r="H16" s="176"/>
      <c r="I16" s="177"/>
      <c r="J16" s="178"/>
      <c r="K16" s="23"/>
    </row>
    <row r="17" spans="1:11" ht="15">
      <c r="A17" s="23"/>
      <c r="B17" s="161"/>
      <c r="C17" s="162"/>
      <c r="D17" s="158"/>
      <c r="E17" s="176"/>
      <c r="F17" s="177"/>
      <c r="G17" s="178"/>
      <c r="H17" s="176"/>
      <c r="I17" s="177"/>
      <c r="J17" s="178"/>
      <c r="K17" s="23"/>
    </row>
    <row r="18" spans="1:11" ht="78.75" customHeight="1" thickBot="1">
      <c r="A18" s="23"/>
      <c r="B18" s="159"/>
      <c r="C18" s="160"/>
      <c r="D18" s="157"/>
      <c r="E18" s="179"/>
      <c r="F18" s="180"/>
      <c r="G18" s="181"/>
      <c r="H18" s="179"/>
      <c r="I18" s="180"/>
      <c r="J18" s="181"/>
      <c r="K18" s="23"/>
    </row>
    <row r="19" spans="2:10" ht="20.25">
      <c r="B19" s="33"/>
      <c r="C19" s="33"/>
      <c r="D19" s="33"/>
      <c r="E19" s="33"/>
      <c r="F19" s="33"/>
      <c r="G19" s="33"/>
      <c r="H19" s="33"/>
      <c r="I19" s="33"/>
      <c r="J19" s="33"/>
    </row>
    <row r="20" spans="1:2" ht="15">
      <c r="A20" s="34"/>
      <c r="B20" s="34"/>
    </row>
    <row r="22" spans="1:2" ht="18" customHeight="1">
      <c r="A22" s="35"/>
      <c r="B22" s="35"/>
    </row>
    <row r="23" spans="1:2" ht="18">
      <c r="A23" s="35"/>
      <c r="B23" s="35"/>
    </row>
    <row r="24" spans="1:2" ht="18">
      <c r="A24" s="35"/>
      <c r="B24" s="35"/>
    </row>
    <row r="25" spans="1:2" ht="15.75" customHeight="1">
      <c r="A25" s="36"/>
      <c r="B25" s="36"/>
    </row>
    <row r="26" spans="1:2" ht="15.75" customHeight="1">
      <c r="A26" s="36"/>
      <c r="B26" s="36"/>
    </row>
    <row r="27" spans="1:2" ht="15.75" customHeight="1">
      <c r="A27" s="36"/>
      <c r="B27" s="36"/>
    </row>
    <row r="28" spans="1:2" ht="15.75" customHeight="1">
      <c r="A28" s="36"/>
      <c r="B28" s="36"/>
    </row>
  </sheetData>
  <sheetProtection/>
  <mergeCells count="7">
    <mergeCell ref="B3:J3"/>
    <mergeCell ref="B13:D18"/>
    <mergeCell ref="E13:G18"/>
    <mergeCell ref="H13:J18"/>
    <mergeCell ref="B10:D12"/>
    <mergeCell ref="E10:G12"/>
    <mergeCell ref="H10:J12"/>
  </mergeCells>
  <printOptions horizontalCentered="1" verticalCentered="1"/>
  <pageMargins left="0.15748031496062992" right="0.6299212598425197" top="0.984251968503937" bottom="0.984251968503937" header="0.5118110236220472" footer="0.5118110236220472"/>
  <pageSetup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H34"/>
  <sheetViews>
    <sheetView zoomScale="60" zoomScaleNormal="60" workbookViewId="0" topLeftCell="A2">
      <selection activeCell="B3" sqref="B3"/>
    </sheetView>
  </sheetViews>
  <sheetFormatPr defaultColWidth="9.77734375" defaultRowHeight="15"/>
  <cols>
    <col min="1" max="1" width="3.5546875" style="38" customWidth="1"/>
    <col min="2" max="2" width="5.99609375" style="38" customWidth="1"/>
    <col min="3" max="3" width="18.5546875" style="38" customWidth="1"/>
    <col min="4" max="4" width="25.10546875" style="38" customWidth="1"/>
    <col min="5" max="5" width="9.4453125" style="38" customWidth="1"/>
    <col min="6" max="6" width="6.10546875" style="38" customWidth="1"/>
    <col min="7" max="7" width="6.6640625" style="38" customWidth="1"/>
    <col min="8" max="8" width="6.77734375" style="38" customWidth="1"/>
    <col min="9" max="9" width="5.3359375" style="38" customWidth="1"/>
    <col min="10" max="11" width="2.99609375" style="38" customWidth="1"/>
    <col min="12" max="12" width="2.5546875" style="38" customWidth="1"/>
    <col min="13" max="13" width="2.99609375" style="38" customWidth="1"/>
    <col min="14" max="14" width="5.10546875" style="38" customWidth="1"/>
    <col min="15" max="15" width="5.6640625" style="38" customWidth="1"/>
    <col min="16" max="16" width="6.3359375" style="38" customWidth="1"/>
    <col min="17" max="17" width="4.99609375" style="38" customWidth="1"/>
    <col min="18" max="18" width="4.77734375" style="38" customWidth="1"/>
    <col min="19" max="19" width="5.4453125" style="38" customWidth="1"/>
    <col min="20" max="20" width="5.6640625" style="38" customWidth="1"/>
    <col min="21" max="21" width="5.88671875" style="38" customWidth="1"/>
    <col min="22" max="22" width="6.5546875" style="38" customWidth="1"/>
    <col min="23" max="23" width="5.4453125" style="38" customWidth="1"/>
    <col min="24" max="24" width="4.77734375" style="38" customWidth="1"/>
    <col min="25" max="25" width="2.3359375" style="38" customWidth="1"/>
    <col min="26" max="26" width="2.77734375" style="38" customWidth="1"/>
    <col min="27" max="27" width="5.10546875" style="38" customWidth="1"/>
    <col min="28" max="28" width="4.99609375" style="38" customWidth="1"/>
    <col min="29" max="30" width="5.5546875" style="38" customWidth="1"/>
    <col min="31" max="31" width="5.88671875" style="38" customWidth="1"/>
    <col min="32" max="32" width="10.6640625" style="38" customWidth="1"/>
    <col min="33" max="16384" width="9.77734375" style="38" customWidth="1"/>
  </cols>
  <sheetData>
    <row r="3" ht="15.75">
      <c r="B3" s="22" t="s">
        <v>66</v>
      </c>
    </row>
    <row r="6" spans="2:31" ht="14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2:31" ht="18.75" thickBot="1">
      <c r="B7" s="37"/>
      <c r="C7" s="37"/>
      <c r="D7" s="39"/>
      <c r="E7" s="39"/>
      <c r="F7" s="39"/>
      <c r="G7" s="39"/>
      <c r="H7" s="39"/>
      <c r="I7" s="39"/>
      <c r="J7" s="3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2:34" ht="21" thickBot="1">
      <c r="B8" s="205" t="s">
        <v>16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7"/>
    </row>
    <row r="9" spans="2:34" ht="2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2:34" ht="21" thickBo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2:31" ht="24" thickBot="1">
      <c r="B11" s="215" t="s">
        <v>17</v>
      </c>
      <c r="C11" s="216"/>
      <c r="D11" s="21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2:31" ht="18.75" thickBot="1">
      <c r="B12" s="237" t="s">
        <v>18</v>
      </c>
      <c r="C12" s="238"/>
      <c r="D12" s="238"/>
      <c r="E12" s="210" t="s">
        <v>19</v>
      </c>
      <c r="F12" s="211"/>
      <c r="G12" s="211"/>
      <c r="H12" s="211"/>
      <c r="I12" s="211"/>
      <c r="J12" s="211"/>
      <c r="K12" s="211"/>
      <c r="L12" s="211"/>
      <c r="M12" s="212"/>
      <c r="N12" s="210" t="s">
        <v>20</v>
      </c>
      <c r="O12" s="211"/>
      <c r="P12" s="212"/>
      <c r="Q12" s="245" t="s">
        <v>21</v>
      </c>
      <c r="R12" s="248" t="s">
        <v>22</v>
      </c>
      <c r="S12" s="210" t="s">
        <v>23</v>
      </c>
      <c r="T12" s="211"/>
      <c r="U12" s="211"/>
      <c r="V12" s="211"/>
      <c r="W12" s="211"/>
      <c r="X12" s="211"/>
      <c r="Y12" s="211"/>
      <c r="Z12" s="212"/>
      <c r="AA12" s="210" t="s">
        <v>24</v>
      </c>
      <c r="AB12" s="211"/>
      <c r="AC12" s="211"/>
      <c r="AD12" s="211"/>
      <c r="AE12" s="212"/>
    </row>
    <row r="13" spans="2:31" ht="80.25" customHeight="1" thickBot="1">
      <c r="B13" s="239"/>
      <c r="C13" s="240"/>
      <c r="D13" s="240"/>
      <c r="E13" s="199" t="s">
        <v>25</v>
      </c>
      <c r="F13" s="199" t="s">
        <v>26</v>
      </c>
      <c r="G13" s="199" t="s">
        <v>27</v>
      </c>
      <c r="H13" s="199" t="s">
        <v>28</v>
      </c>
      <c r="I13" s="199" t="s">
        <v>29</v>
      </c>
      <c r="J13" s="199"/>
      <c r="K13" s="199"/>
      <c r="L13" s="199"/>
      <c r="M13" s="199"/>
      <c r="N13" s="199" t="s">
        <v>30</v>
      </c>
      <c r="O13" s="213" t="s">
        <v>31</v>
      </c>
      <c r="P13" s="199" t="s">
        <v>32</v>
      </c>
      <c r="Q13" s="246"/>
      <c r="R13" s="249"/>
      <c r="S13" s="199" t="s">
        <v>33</v>
      </c>
      <c r="T13" s="199" t="s">
        <v>34</v>
      </c>
      <c r="U13" s="251" t="s">
        <v>35</v>
      </c>
      <c r="V13" s="199" t="s">
        <v>36</v>
      </c>
      <c r="W13" s="199" t="s">
        <v>37</v>
      </c>
      <c r="X13" s="199" t="s">
        <v>38</v>
      </c>
      <c r="Y13" s="199"/>
      <c r="Z13" s="199"/>
      <c r="AA13" s="199" t="s">
        <v>39</v>
      </c>
      <c r="AB13" s="199" t="s">
        <v>40</v>
      </c>
      <c r="AC13" s="199" t="s">
        <v>41</v>
      </c>
      <c r="AD13" s="199" t="s">
        <v>42</v>
      </c>
      <c r="AE13" s="199" t="s">
        <v>43</v>
      </c>
    </row>
    <row r="14" spans="2:34" ht="112.5" customHeight="1" thickBot="1">
      <c r="B14" s="224" t="s">
        <v>44</v>
      </c>
      <c r="C14" s="231"/>
      <c r="D14" s="231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14"/>
      <c r="P14" s="200"/>
      <c r="Q14" s="247"/>
      <c r="R14" s="250"/>
      <c r="S14" s="200"/>
      <c r="T14" s="200"/>
      <c r="U14" s="252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41" t="s">
        <v>45</v>
      </c>
      <c r="AG14" s="42" t="s">
        <v>46</v>
      </c>
      <c r="AH14" s="41" t="s">
        <v>47</v>
      </c>
    </row>
    <row r="15" spans="2:34" ht="18.75" thickBot="1">
      <c r="B15" s="232" t="s">
        <v>48</v>
      </c>
      <c r="C15" s="255" t="s">
        <v>49</v>
      </c>
      <c r="D15" s="256"/>
      <c r="E15" s="43">
        <v>3</v>
      </c>
      <c r="F15" s="44">
        <v>3</v>
      </c>
      <c r="G15" s="44">
        <v>3</v>
      </c>
      <c r="H15" s="44">
        <v>3</v>
      </c>
      <c r="I15" s="44">
        <v>3</v>
      </c>
      <c r="J15" s="44"/>
      <c r="K15" s="44"/>
      <c r="L15" s="44"/>
      <c r="M15" s="45"/>
      <c r="N15" s="43">
        <v>3</v>
      </c>
      <c r="O15" s="44">
        <v>1</v>
      </c>
      <c r="P15" s="45">
        <v>1</v>
      </c>
      <c r="Q15" s="46">
        <f aca="true" t="shared" si="0" ref="Q15:Q27">SUMIF(E15:P15,"&gt;0",E15:P15)</f>
        <v>20</v>
      </c>
      <c r="R15" s="47">
        <f aca="true" t="shared" si="1" ref="R15:R27">SUMIF(E15:P15,"&lt;0",E15:P15)</f>
        <v>0</v>
      </c>
      <c r="S15" s="48">
        <v>3</v>
      </c>
      <c r="T15" s="49">
        <v>1</v>
      </c>
      <c r="U15" s="49">
        <v>3</v>
      </c>
      <c r="V15" s="49">
        <v>3</v>
      </c>
      <c r="W15" s="49">
        <v>3</v>
      </c>
      <c r="X15" s="49">
        <v>1</v>
      </c>
      <c r="Y15" s="49"/>
      <c r="Z15" s="50"/>
      <c r="AA15" s="48">
        <v>3</v>
      </c>
      <c r="AB15" s="49">
        <v>3</v>
      </c>
      <c r="AC15" s="49">
        <v>3</v>
      </c>
      <c r="AD15" s="49">
        <v>3</v>
      </c>
      <c r="AE15" s="50">
        <v>3</v>
      </c>
      <c r="AF15" s="51">
        <f aca="true" t="shared" si="2" ref="AF15:AF27">SUMIF(Q15:AE15,"&gt;0",Q15:AE15)</f>
        <v>49</v>
      </c>
      <c r="AG15" s="52">
        <f aca="true" t="shared" si="3" ref="AG15:AG27">SUMIF(Q15:AE15,"&lt;0",Q15:AE15)</f>
        <v>0</v>
      </c>
      <c r="AH15" s="51">
        <f aca="true" t="shared" si="4" ref="AH15:AH30">+AF15+AG15</f>
        <v>49</v>
      </c>
    </row>
    <row r="16" spans="2:34" ht="61.5" customHeight="1" thickBot="1">
      <c r="B16" s="232"/>
      <c r="C16" s="222" t="s">
        <v>50</v>
      </c>
      <c r="D16" s="223"/>
      <c r="E16" s="53">
        <v>1</v>
      </c>
      <c r="F16" s="54">
        <v>0</v>
      </c>
      <c r="G16" s="54">
        <v>3</v>
      </c>
      <c r="H16" s="54">
        <v>3</v>
      </c>
      <c r="I16" s="54">
        <v>3</v>
      </c>
      <c r="J16" s="54"/>
      <c r="K16" s="54"/>
      <c r="L16" s="54"/>
      <c r="M16" s="55"/>
      <c r="N16" s="53">
        <v>3</v>
      </c>
      <c r="O16" s="54">
        <v>1</v>
      </c>
      <c r="P16" s="55">
        <v>3</v>
      </c>
      <c r="Q16" s="46">
        <f t="shared" si="0"/>
        <v>17</v>
      </c>
      <c r="R16" s="47">
        <f t="shared" si="1"/>
        <v>0</v>
      </c>
      <c r="S16" s="56">
        <v>3</v>
      </c>
      <c r="T16" s="57">
        <v>1</v>
      </c>
      <c r="U16" s="57">
        <v>1</v>
      </c>
      <c r="V16" s="57">
        <v>1</v>
      </c>
      <c r="W16" s="57">
        <v>1</v>
      </c>
      <c r="X16" s="57">
        <v>1</v>
      </c>
      <c r="Y16" s="57"/>
      <c r="Z16" s="58"/>
      <c r="AA16" s="56">
        <v>3</v>
      </c>
      <c r="AB16" s="57">
        <v>3</v>
      </c>
      <c r="AC16" s="57">
        <v>3</v>
      </c>
      <c r="AD16" s="57">
        <v>3</v>
      </c>
      <c r="AE16" s="58">
        <v>3</v>
      </c>
      <c r="AF16" s="51">
        <f t="shared" si="2"/>
        <v>40</v>
      </c>
      <c r="AG16" s="52">
        <f t="shared" si="3"/>
        <v>0</v>
      </c>
      <c r="AH16" s="59">
        <f t="shared" si="4"/>
        <v>40</v>
      </c>
    </row>
    <row r="17" spans="2:34" ht="18.75" thickBot="1">
      <c r="B17" s="199" t="s">
        <v>34</v>
      </c>
      <c r="C17" s="208" t="s">
        <v>51</v>
      </c>
      <c r="D17" s="209"/>
      <c r="E17" s="60">
        <v>3</v>
      </c>
      <c r="F17" s="61">
        <v>1</v>
      </c>
      <c r="G17" s="61">
        <v>3</v>
      </c>
      <c r="H17" s="61">
        <v>3</v>
      </c>
      <c r="I17" s="61">
        <v>1</v>
      </c>
      <c r="J17" s="61"/>
      <c r="K17" s="61"/>
      <c r="L17" s="61"/>
      <c r="M17" s="62"/>
      <c r="N17" s="60">
        <v>3</v>
      </c>
      <c r="O17" s="61">
        <v>3</v>
      </c>
      <c r="P17" s="62">
        <v>1</v>
      </c>
      <c r="Q17" s="46">
        <f t="shared" si="0"/>
        <v>18</v>
      </c>
      <c r="R17" s="47">
        <f t="shared" si="1"/>
        <v>0</v>
      </c>
      <c r="S17" s="60">
        <v>3</v>
      </c>
      <c r="T17" s="61">
        <v>3</v>
      </c>
      <c r="U17" s="61">
        <v>3</v>
      </c>
      <c r="V17" s="61">
        <v>1</v>
      </c>
      <c r="W17" s="61">
        <v>3</v>
      </c>
      <c r="X17" s="61">
        <v>1</v>
      </c>
      <c r="Y17" s="61"/>
      <c r="Z17" s="62"/>
      <c r="AA17" s="60">
        <v>3</v>
      </c>
      <c r="AB17" s="61">
        <v>3</v>
      </c>
      <c r="AC17" s="61">
        <v>3</v>
      </c>
      <c r="AD17" s="61">
        <v>3</v>
      </c>
      <c r="AE17" s="62">
        <v>3</v>
      </c>
      <c r="AF17" s="51">
        <f t="shared" si="2"/>
        <v>47</v>
      </c>
      <c r="AG17" s="52">
        <f t="shared" si="3"/>
        <v>0</v>
      </c>
      <c r="AH17" s="51">
        <f t="shared" si="4"/>
        <v>47</v>
      </c>
    </row>
    <row r="18" spans="2:34" ht="36" customHeight="1" thickBot="1">
      <c r="B18" s="232"/>
      <c r="C18" s="203" t="s">
        <v>52</v>
      </c>
      <c r="D18" s="204"/>
      <c r="E18" s="56">
        <v>0</v>
      </c>
      <c r="F18" s="57">
        <v>3</v>
      </c>
      <c r="G18" s="57">
        <v>3</v>
      </c>
      <c r="H18" s="57">
        <v>3</v>
      </c>
      <c r="I18" s="57">
        <v>1</v>
      </c>
      <c r="J18" s="57"/>
      <c r="K18" s="57"/>
      <c r="L18" s="57"/>
      <c r="M18" s="58"/>
      <c r="N18" s="56">
        <v>3</v>
      </c>
      <c r="O18" s="57">
        <v>3</v>
      </c>
      <c r="P18" s="58">
        <v>3</v>
      </c>
      <c r="Q18" s="46">
        <f t="shared" si="0"/>
        <v>19</v>
      </c>
      <c r="R18" s="47">
        <f t="shared" si="1"/>
        <v>0</v>
      </c>
      <c r="S18" s="56">
        <v>3</v>
      </c>
      <c r="T18" s="57">
        <v>3</v>
      </c>
      <c r="U18" s="57">
        <v>1</v>
      </c>
      <c r="V18" s="57">
        <v>1</v>
      </c>
      <c r="W18" s="57">
        <v>3</v>
      </c>
      <c r="X18" s="57">
        <v>1</v>
      </c>
      <c r="Y18" s="57"/>
      <c r="Z18" s="58"/>
      <c r="AA18" s="56">
        <v>1</v>
      </c>
      <c r="AB18" s="57">
        <v>3</v>
      </c>
      <c r="AC18" s="57">
        <v>3</v>
      </c>
      <c r="AD18" s="57">
        <v>3</v>
      </c>
      <c r="AE18" s="58">
        <v>1</v>
      </c>
      <c r="AF18" s="51">
        <f t="shared" si="2"/>
        <v>42</v>
      </c>
      <c r="AG18" s="52">
        <f t="shared" si="3"/>
        <v>0</v>
      </c>
      <c r="AH18" s="59">
        <f t="shared" si="4"/>
        <v>42</v>
      </c>
    </row>
    <row r="19" spans="2:34" ht="36" customHeight="1" thickBot="1">
      <c r="B19" s="232"/>
      <c r="C19" s="228" t="s">
        <v>53</v>
      </c>
      <c r="D19" s="229"/>
      <c r="E19" s="56">
        <v>1</v>
      </c>
      <c r="F19" s="57">
        <v>1</v>
      </c>
      <c r="G19" s="57">
        <v>3</v>
      </c>
      <c r="H19" s="57">
        <v>3</v>
      </c>
      <c r="I19" s="57">
        <v>1</v>
      </c>
      <c r="J19" s="57"/>
      <c r="K19" s="57"/>
      <c r="L19" s="57"/>
      <c r="M19" s="58"/>
      <c r="N19" s="56">
        <v>3</v>
      </c>
      <c r="O19" s="57">
        <v>3</v>
      </c>
      <c r="P19" s="58">
        <v>3</v>
      </c>
      <c r="Q19" s="46">
        <f t="shared" si="0"/>
        <v>18</v>
      </c>
      <c r="R19" s="47">
        <f t="shared" si="1"/>
        <v>0</v>
      </c>
      <c r="S19" s="56">
        <v>3</v>
      </c>
      <c r="T19" s="56">
        <v>3</v>
      </c>
      <c r="U19" s="56">
        <v>3</v>
      </c>
      <c r="V19" s="56">
        <v>3</v>
      </c>
      <c r="W19" s="56">
        <v>3</v>
      </c>
      <c r="X19" s="56">
        <v>3</v>
      </c>
      <c r="Y19" s="57"/>
      <c r="Z19" s="58"/>
      <c r="AA19" s="56">
        <v>3</v>
      </c>
      <c r="AB19" s="57">
        <v>3</v>
      </c>
      <c r="AC19" s="57">
        <v>3</v>
      </c>
      <c r="AD19" s="57">
        <v>1</v>
      </c>
      <c r="AE19" s="58">
        <v>3</v>
      </c>
      <c r="AF19" s="51">
        <f t="shared" si="2"/>
        <v>49</v>
      </c>
      <c r="AG19" s="52">
        <f t="shared" si="3"/>
        <v>0</v>
      </c>
      <c r="AH19" s="59">
        <f t="shared" si="4"/>
        <v>49</v>
      </c>
    </row>
    <row r="20" spans="2:34" ht="33.75" customHeight="1" thickBot="1">
      <c r="B20" s="232"/>
      <c r="C20" s="220" t="s">
        <v>54</v>
      </c>
      <c r="D20" s="221"/>
      <c r="E20" s="63">
        <v>-3</v>
      </c>
      <c r="F20" s="64">
        <v>1</v>
      </c>
      <c r="G20" s="64">
        <v>-1</v>
      </c>
      <c r="H20" s="64">
        <v>0</v>
      </c>
      <c r="I20" s="64">
        <v>0</v>
      </c>
      <c r="J20" s="64"/>
      <c r="K20" s="64"/>
      <c r="L20" s="64"/>
      <c r="M20" s="65"/>
      <c r="N20" s="63">
        <v>1</v>
      </c>
      <c r="O20" s="64">
        <v>1</v>
      </c>
      <c r="P20" s="65">
        <v>1</v>
      </c>
      <c r="Q20" s="66">
        <f t="shared" si="0"/>
        <v>4</v>
      </c>
      <c r="R20" s="67">
        <f t="shared" si="1"/>
        <v>-4</v>
      </c>
      <c r="S20" s="63">
        <v>-3</v>
      </c>
      <c r="T20" s="64">
        <v>3</v>
      </c>
      <c r="U20" s="64">
        <v>1</v>
      </c>
      <c r="V20" s="64">
        <v>-1</v>
      </c>
      <c r="W20" s="64">
        <v>1</v>
      </c>
      <c r="X20" s="64">
        <v>1</v>
      </c>
      <c r="Y20" s="64"/>
      <c r="Z20" s="65"/>
      <c r="AA20" s="63">
        <v>1</v>
      </c>
      <c r="AB20" s="64">
        <v>1</v>
      </c>
      <c r="AC20" s="64">
        <v>1</v>
      </c>
      <c r="AD20" s="64">
        <v>1</v>
      </c>
      <c r="AE20" s="65">
        <v>1</v>
      </c>
      <c r="AF20" s="51">
        <f t="shared" si="2"/>
        <v>15</v>
      </c>
      <c r="AG20" s="52">
        <f t="shared" si="3"/>
        <v>-8</v>
      </c>
      <c r="AH20" s="59">
        <f t="shared" si="4"/>
        <v>7</v>
      </c>
    </row>
    <row r="21" spans="2:34" ht="18.75" thickBot="1">
      <c r="B21" s="232" t="s">
        <v>55</v>
      </c>
      <c r="C21" s="226" t="s">
        <v>56</v>
      </c>
      <c r="D21" s="227"/>
      <c r="E21" s="48">
        <v>0</v>
      </c>
      <c r="F21" s="49">
        <v>0</v>
      </c>
      <c r="G21" s="49">
        <v>3</v>
      </c>
      <c r="H21" s="49">
        <v>3</v>
      </c>
      <c r="I21" s="49">
        <v>3</v>
      </c>
      <c r="J21" s="49"/>
      <c r="K21" s="49"/>
      <c r="L21" s="49"/>
      <c r="M21" s="50"/>
      <c r="N21" s="48">
        <v>1</v>
      </c>
      <c r="O21" s="49">
        <v>-1</v>
      </c>
      <c r="P21" s="50">
        <v>3</v>
      </c>
      <c r="Q21" s="68">
        <f t="shared" si="0"/>
        <v>13</v>
      </c>
      <c r="R21" s="69">
        <f t="shared" si="1"/>
        <v>-1</v>
      </c>
      <c r="S21" s="48">
        <v>3</v>
      </c>
      <c r="T21" s="49">
        <v>1</v>
      </c>
      <c r="U21" s="49">
        <v>1</v>
      </c>
      <c r="V21" s="49">
        <v>-3</v>
      </c>
      <c r="W21" s="49">
        <v>3</v>
      </c>
      <c r="X21" s="49">
        <v>3</v>
      </c>
      <c r="Y21" s="49"/>
      <c r="Z21" s="50"/>
      <c r="AA21" s="48">
        <v>3</v>
      </c>
      <c r="AB21" s="49">
        <v>3</v>
      </c>
      <c r="AC21" s="49">
        <v>3</v>
      </c>
      <c r="AD21" s="49">
        <v>3</v>
      </c>
      <c r="AE21" s="50">
        <v>3</v>
      </c>
      <c r="AF21" s="51">
        <f t="shared" si="2"/>
        <v>39</v>
      </c>
      <c r="AG21" s="52">
        <f t="shared" si="3"/>
        <v>-4</v>
      </c>
      <c r="AH21" s="70">
        <f t="shared" si="4"/>
        <v>35</v>
      </c>
    </row>
    <row r="22" spans="2:34" ht="18.75" thickBot="1">
      <c r="B22" s="232"/>
      <c r="C22" s="228" t="s">
        <v>57</v>
      </c>
      <c r="D22" s="229"/>
      <c r="E22" s="56">
        <v>3</v>
      </c>
      <c r="F22" s="57">
        <v>0</v>
      </c>
      <c r="G22" s="57">
        <v>3</v>
      </c>
      <c r="H22" s="57">
        <v>3</v>
      </c>
      <c r="I22" s="57">
        <v>3</v>
      </c>
      <c r="J22" s="57"/>
      <c r="K22" s="57"/>
      <c r="L22" s="57"/>
      <c r="M22" s="58"/>
      <c r="N22" s="56">
        <v>3</v>
      </c>
      <c r="O22" s="57">
        <v>3</v>
      </c>
      <c r="P22" s="58">
        <v>3</v>
      </c>
      <c r="Q22" s="46">
        <f t="shared" si="0"/>
        <v>21</v>
      </c>
      <c r="R22" s="47">
        <f t="shared" si="1"/>
        <v>0</v>
      </c>
      <c r="S22" s="56">
        <v>3</v>
      </c>
      <c r="T22" s="57">
        <v>3</v>
      </c>
      <c r="U22" s="57">
        <v>1</v>
      </c>
      <c r="V22" s="57">
        <v>0</v>
      </c>
      <c r="W22" s="57">
        <v>3</v>
      </c>
      <c r="X22" s="57">
        <v>3</v>
      </c>
      <c r="Y22" s="57"/>
      <c r="Z22" s="58"/>
      <c r="AA22" s="56">
        <v>3</v>
      </c>
      <c r="AB22" s="57">
        <v>3</v>
      </c>
      <c r="AC22" s="57">
        <v>3</v>
      </c>
      <c r="AD22" s="57">
        <v>3</v>
      </c>
      <c r="AE22" s="58">
        <v>3</v>
      </c>
      <c r="AF22" s="51">
        <f t="shared" si="2"/>
        <v>49</v>
      </c>
      <c r="AG22" s="52">
        <f t="shared" si="3"/>
        <v>0</v>
      </c>
      <c r="AH22" s="59">
        <f t="shared" si="4"/>
        <v>49</v>
      </c>
    </row>
    <row r="23" spans="2:34" ht="18.75" thickBot="1">
      <c r="B23" s="232"/>
      <c r="C23" s="228" t="s">
        <v>58</v>
      </c>
      <c r="D23" s="229"/>
      <c r="E23" s="56">
        <v>0</v>
      </c>
      <c r="F23" s="57">
        <v>0</v>
      </c>
      <c r="G23" s="57">
        <v>3</v>
      </c>
      <c r="H23" s="57">
        <v>1</v>
      </c>
      <c r="I23" s="57">
        <v>-1</v>
      </c>
      <c r="J23" s="57"/>
      <c r="K23" s="57"/>
      <c r="L23" s="57"/>
      <c r="M23" s="58"/>
      <c r="N23" s="56">
        <v>0</v>
      </c>
      <c r="O23" s="57">
        <v>0</v>
      </c>
      <c r="P23" s="58">
        <v>0</v>
      </c>
      <c r="Q23" s="46">
        <f t="shared" si="0"/>
        <v>4</v>
      </c>
      <c r="R23" s="47">
        <f t="shared" si="1"/>
        <v>-1</v>
      </c>
      <c r="S23" s="71">
        <v>3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57"/>
      <c r="Z23" s="58"/>
      <c r="AA23" s="56">
        <v>1</v>
      </c>
      <c r="AB23" s="57">
        <v>1</v>
      </c>
      <c r="AC23" s="57">
        <v>1</v>
      </c>
      <c r="AD23" s="57">
        <v>3</v>
      </c>
      <c r="AE23" s="58">
        <v>3</v>
      </c>
      <c r="AF23" s="51">
        <f t="shared" si="2"/>
        <v>16</v>
      </c>
      <c r="AG23" s="52">
        <f t="shared" si="3"/>
        <v>-1</v>
      </c>
      <c r="AH23" s="59">
        <f t="shared" si="4"/>
        <v>15</v>
      </c>
    </row>
    <row r="24" spans="2:34" ht="34.5" customHeight="1" thickBot="1">
      <c r="B24" s="232"/>
      <c r="C24" s="203" t="s">
        <v>59</v>
      </c>
      <c r="D24" s="204"/>
      <c r="E24" s="56">
        <v>1</v>
      </c>
      <c r="F24" s="57">
        <v>3</v>
      </c>
      <c r="G24" s="57">
        <v>3</v>
      </c>
      <c r="H24" s="57">
        <v>3</v>
      </c>
      <c r="I24" s="57">
        <v>0</v>
      </c>
      <c r="J24" s="57"/>
      <c r="K24" s="57"/>
      <c r="L24" s="57"/>
      <c r="M24" s="58"/>
      <c r="N24" s="56">
        <v>1</v>
      </c>
      <c r="O24" s="57">
        <v>3</v>
      </c>
      <c r="P24" s="58">
        <v>3</v>
      </c>
      <c r="Q24" s="46">
        <f t="shared" si="0"/>
        <v>17</v>
      </c>
      <c r="R24" s="47">
        <f t="shared" si="1"/>
        <v>0</v>
      </c>
      <c r="S24" s="56">
        <v>1</v>
      </c>
      <c r="T24" s="57">
        <v>3</v>
      </c>
      <c r="U24" s="57">
        <v>1</v>
      </c>
      <c r="V24" s="57">
        <v>0</v>
      </c>
      <c r="W24" s="57">
        <v>3</v>
      </c>
      <c r="X24" s="57">
        <v>3</v>
      </c>
      <c r="Y24" s="57"/>
      <c r="Z24" s="58"/>
      <c r="AA24" s="56">
        <v>3</v>
      </c>
      <c r="AB24" s="57">
        <v>3</v>
      </c>
      <c r="AC24" s="57">
        <v>3</v>
      </c>
      <c r="AD24" s="57">
        <v>3</v>
      </c>
      <c r="AE24" s="58">
        <v>3</v>
      </c>
      <c r="AF24" s="51">
        <f t="shared" si="2"/>
        <v>43</v>
      </c>
      <c r="AG24" s="52">
        <f t="shared" si="3"/>
        <v>0</v>
      </c>
      <c r="AH24" s="59">
        <f t="shared" si="4"/>
        <v>43</v>
      </c>
    </row>
    <row r="25" spans="2:34" ht="18.75" thickBot="1">
      <c r="B25" s="199" t="s">
        <v>60</v>
      </c>
      <c r="C25" s="226" t="s">
        <v>61</v>
      </c>
      <c r="D25" s="227"/>
      <c r="E25" s="60">
        <v>0</v>
      </c>
      <c r="F25" s="61">
        <v>3</v>
      </c>
      <c r="G25" s="61">
        <v>3</v>
      </c>
      <c r="H25" s="61">
        <v>1</v>
      </c>
      <c r="I25" s="61">
        <v>1</v>
      </c>
      <c r="J25" s="61"/>
      <c r="K25" s="61"/>
      <c r="L25" s="61"/>
      <c r="M25" s="62"/>
      <c r="N25" s="60">
        <v>3</v>
      </c>
      <c r="O25" s="61">
        <v>3</v>
      </c>
      <c r="P25" s="62">
        <v>3</v>
      </c>
      <c r="Q25" s="46">
        <f t="shared" si="0"/>
        <v>17</v>
      </c>
      <c r="R25" s="47">
        <f t="shared" si="1"/>
        <v>0</v>
      </c>
      <c r="S25" s="60">
        <v>3</v>
      </c>
      <c r="T25" s="61">
        <v>3</v>
      </c>
      <c r="U25" s="61">
        <v>1</v>
      </c>
      <c r="V25" s="61">
        <v>3</v>
      </c>
      <c r="W25" s="61">
        <v>3</v>
      </c>
      <c r="X25" s="61">
        <v>1</v>
      </c>
      <c r="Y25" s="61"/>
      <c r="Z25" s="62"/>
      <c r="AA25" s="60">
        <v>-1</v>
      </c>
      <c r="AB25" s="61">
        <v>-1</v>
      </c>
      <c r="AC25" s="61">
        <v>0</v>
      </c>
      <c r="AD25" s="61">
        <v>1</v>
      </c>
      <c r="AE25" s="62">
        <v>1</v>
      </c>
      <c r="AF25" s="51">
        <f t="shared" si="2"/>
        <v>33</v>
      </c>
      <c r="AG25" s="52">
        <f t="shared" si="3"/>
        <v>-2</v>
      </c>
      <c r="AH25" s="51">
        <f t="shared" si="4"/>
        <v>31</v>
      </c>
    </row>
    <row r="26" spans="2:34" ht="36" customHeight="1" thickBot="1">
      <c r="B26" s="232"/>
      <c r="C26" s="203" t="s">
        <v>62</v>
      </c>
      <c r="D26" s="204"/>
      <c r="E26" s="56">
        <v>3</v>
      </c>
      <c r="F26" s="57">
        <v>3</v>
      </c>
      <c r="G26" s="57">
        <v>3</v>
      </c>
      <c r="H26" s="57">
        <v>3</v>
      </c>
      <c r="I26" s="57">
        <v>1</v>
      </c>
      <c r="J26" s="57"/>
      <c r="K26" s="57"/>
      <c r="L26" s="57"/>
      <c r="M26" s="58"/>
      <c r="N26" s="56">
        <v>3</v>
      </c>
      <c r="O26" s="56">
        <v>3</v>
      </c>
      <c r="P26" s="56">
        <v>3</v>
      </c>
      <c r="Q26" s="46">
        <f t="shared" si="0"/>
        <v>22</v>
      </c>
      <c r="R26" s="47">
        <f t="shared" si="1"/>
        <v>0</v>
      </c>
      <c r="S26" s="56">
        <v>3</v>
      </c>
      <c r="T26" s="57">
        <v>3</v>
      </c>
      <c r="U26" s="57">
        <v>3</v>
      </c>
      <c r="V26" s="57">
        <v>0</v>
      </c>
      <c r="W26" s="57">
        <v>3</v>
      </c>
      <c r="X26" s="57">
        <v>1</v>
      </c>
      <c r="Y26" s="57"/>
      <c r="Z26" s="58"/>
      <c r="AA26" s="56">
        <v>1</v>
      </c>
      <c r="AB26" s="57">
        <v>1</v>
      </c>
      <c r="AC26" s="57">
        <v>1</v>
      </c>
      <c r="AD26" s="57">
        <v>1</v>
      </c>
      <c r="AE26" s="58">
        <v>1</v>
      </c>
      <c r="AF26" s="51">
        <f t="shared" si="2"/>
        <v>40</v>
      </c>
      <c r="AG26" s="52">
        <f t="shared" si="3"/>
        <v>0</v>
      </c>
      <c r="AH26" s="59">
        <f t="shared" si="4"/>
        <v>40</v>
      </c>
    </row>
    <row r="27" spans="2:34" ht="41.25" customHeight="1" thickBot="1">
      <c r="B27" s="232"/>
      <c r="C27" s="201" t="s">
        <v>63</v>
      </c>
      <c r="D27" s="202"/>
      <c r="E27" s="56">
        <v>3</v>
      </c>
      <c r="F27" s="57">
        <v>-3</v>
      </c>
      <c r="G27" s="57">
        <v>1</v>
      </c>
      <c r="H27" s="57">
        <v>-3</v>
      </c>
      <c r="I27" s="57">
        <v>1</v>
      </c>
      <c r="J27" s="57"/>
      <c r="K27" s="57"/>
      <c r="L27" s="57"/>
      <c r="M27" s="58"/>
      <c r="N27" s="56">
        <v>1</v>
      </c>
      <c r="O27" s="57">
        <v>1</v>
      </c>
      <c r="P27" s="58">
        <v>1</v>
      </c>
      <c r="Q27" s="46">
        <f t="shared" si="0"/>
        <v>8</v>
      </c>
      <c r="R27" s="47">
        <f t="shared" si="1"/>
        <v>-6</v>
      </c>
      <c r="S27" s="56">
        <v>0</v>
      </c>
      <c r="T27" s="57">
        <v>1</v>
      </c>
      <c r="U27" s="57">
        <v>3</v>
      </c>
      <c r="V27" s="57">
        <v>-1</v>
      </c>
      <c r="W27" s="57">
        <v>-3</v>
      </c>
      <c r="X27" s="57">
        <v>-3</v>
      </c>
      <c r="Y27" s="57"/>
      <c r="Z27" s="58"/>
      <c r="AA27" s="56">
        <v>3</v>
      </c>
      <c r="AB27" s="57">
        <v>3</v>
      </c>
      <c r="AC27" s="57">
        <v>3</v>
      </c>
      <c r="AD27" s="57">
        <v>3</v>
      </c>
      <c r="AE27" s="58">
        <v>3</v>
      </c>
      <c r="AF27" s="51">
        <f t="shared" si="2"/>
        <v>27</v>
      </c>
      <c r="AG27" s="52">
        <f t="shared" si="3"/>
        <v>-13</v>
      </c>
      <c r="AH27" s="59">
        <f t="shared" si="4"/>
        <v>14</v>
      </c>
    </row>
    <row r="28" spans="2:34" ht="18.75" thickBot="1">
      <c r="B28" s="230" t="s">
        <v>21</v>
      </c>
      <c r="C28" s="231"/>
      <c r="D28" s="231"/>
      <c r="E28" s="72">
        <f>SUMIF(F15:F27,"&gt;0",F15:F27)</f>
        <v>18</v>
      </c>
      <c r="F28" s="72">
        <f>SUMIF(G15:G27,"&gt;0",G15:G27)</f>
        <v>34</v>
      </c>
      <c r="G28" s="72">
        <f aca="true" t="shared" si="5" ref="G28:P28">SUMIF(G15:G27,"&gt;0",G15:G27)</f>
        <v>34</v>
      </c>
      <c r="H28" s="72">
        <f t="shared" si="5"/>
        <v>29</v>
      </c>
      <c r="I28" s="72">
        <f t="shared" si="5"/>
        <v>18</v>
      </c>
      <c r="J28" s="72">
        <f t="shared" si="5"/>
        <v>0</v>
      </c>
      <c r="K28" s="72">
        <f t="shared" si="5"/>
        <v>0</v>
      </c>
      <c r="L28" s="72">
        <f t="shared" si="5"/>
        <v>0</v>
      </c>
      <c r="M28" s="72">
        <f t="shared" si="5"/>
        <v>0</v>
      </c>
      <c r="N28" s="72">
        <f t="shared" si="5"/>
        <v>28</v>
      </c>
      <c r="O28" s="72">
        <f t="shared" si="5"/>
        <v>25</v>
      </c>
      <c r="P28" s="72">
        <f t="shared" si="5"/>
        <v>28</v>
      </c>
      <c r="Q28" s="218"/>
      <c r="R28" s="218"/>
      <c r="S28" s="73"/>
      <c r="T28" s="74"/>
      <c r="U28" s="74"/>
      <c r="V28" s="74"/>
      <c r="W28" s="74"/>
      <c r="X28" s="74"/>
      <c r="Y28" s="74"/>
      <c r="Z28" s="75"/>
      <c r="AA28" s="73"/>
      <c r="AB28" s="74"/>
      <c r="AC28" s="74"/>
      <c r="AD28" s="74"/>
      <c r="AE28" s="75"/>
      <c r="AF28" s="51">
        <f>SUMIF(R28:AE28,"&gt;0",R28:AE28)</f>
        <v>0</v>
      </c>
      <c r="AG28" s="52">
        <f>SUMIF(R28:AE28,"&lt;0",R28:AE28)</f>
        <v>0</v>
      </c>
      <c r="AH28" s="51">
        <f t="shared" si="4"/>
        <v>0</v>
      </c>
    </row>
    <row r="29" spans="2:34" ht="18.75" thickBot="1">
      <c r="B29" s="224" t="s">
        <v>22</v>
      </c>
      <c r="C29" s="225"/>
      <c r="D29" s="225"/>
      <c r="E29" s="73">
        <f aca="true" t="shared" si="6" ref="E29:P29">SUMIF(E15:E27,"&lt;0",E15:E27)</f>
        <v>-3</v>
      </c>
      <c r="F29" s="73">
        <f t="shared" si="6"/>
        <v>-3</v>
      </c>
      <c r="G29" s="73">
        <f t="shared" si="6"/>
        <v>-1</v>
      </c>
      <c r="H29" s="73">
        <f t="shared" si="6"/>
        <v>-3</v>
      </c>
      <c r="I29" s="73">
        <f t="shared" si="6"/>
        <v>-1</v>
      </c>
      <c r="J29" s="73">
        <f t="shared" si="6"/>
        <v>0</v>
      </c>
      <c r="K29" s="73">
        <f t="shared" si="6"/>
        <v>0</v>
      </c>
      <c r="L29" s="73">
        <f t="shared" si="6"/>
        <v>0</v>
      </c>
      <c r="M29" s="73">
        <f t="shared" si="6"/>
        <v>0</v>
      </c>
      <c r="N29" s="73">
        <f t="shared" si="6"/>
        <v>0</v>
      </c>
      <c r="O29" s="73">
        <f t="shared" si="6"/>
        <v>-1</v>
      </c>
      <c r="P29" s="66">
        <f t="shared" si="6"/>
        <v>0</v>
      </c>
      <c r="Q29" s="219"/>
      <c r="R29" s="219"/>
      <c r="S29" s="73"/>
      <c r="T29" s="74"/>
      <c r="U29" s="74"/>
      <c r="V29" s="74"/>
      <c r="W29" s="74"/>
      <c r="X29" s="74"/>
      <c r="Y29" s="74"/>
      <c r="Z29" s="75"/>
      <c r="AA29" s="73"/>
      <c r="AB29" s="74"/>
      <c r="AC29" s="74"/>
      <c r="AD29" s="74"/>
      <c r="AE29" s="75"/>
      <c r="AF29" s="59">
        <f>SUMIF(R29:AE29,"&gt;0",R29:AE29)</f>
        <v>0</v>
      </c>
      <c r="AG29" s="76">
        <f>SUMIF(R29:AE29,"&lt;0",R29:AE29)</f>
        <v>0</v>
      </c>
      <c r="AH29" s="59">
        <f t="shared" si="4"/>
        <v>0</v>
      </c>
    </row>
    <row r="30" spans="2:34" ht="18.75" thickBot="1">
      <c r="B30" s="253" t="s">
        <v>64</v>
      </c>
      <c r="C30" s="254"/>
      <c r="D30" s="254"/>
      <c r="E30" s="77"/>
      <c r="F30" s="78"/>
      <c r="G30" s="78"/>
      <c r="H30" s="78"/>
      <c r="I30" s="78"/>
      <c r="J30" s="78"/>
      <c r="K30" s="78"/>
      <c r="L30" s="78"/>
      <c r="M30" s="79"/>
      <c r="N30" s="80"/>
      <c r="O30" s="81"/>
      <c r="P30" s="79"/>
      <c r="Q30" s="82"/>
      <c r="R30" s="82"/>
      <c r="S30" s="73"/>
      <c r="T30" s="83"/>
      <c r="U30" s="74"/>
      <c r="V30" s="83"/>
      <c r="W30" s="74"/>
      <c r="X30" s="83"/>
      <c r="Y30" s="74"/>
      <c r="Z30" s="75"/>
      <c r="AA30" s="73"/>
      <c r="AB30" s="83"/>
      <c r="AC30" s="74"/>
      <c r="AD30" s="83"/>
      <c r="AE30" s="75"/>
      <c r="AF30" s="84">
        <f>SUMIF(R30:AE30,"&gt;0",R30:AE30)</f>
        <v>0</v>
      </c>
      <c r="AG30" s="85">
        <f>SUMIF(R30:AE30,"&lt;0",R30:AE30)</f>
        <v>0</v>
      </c>
      <c r="AH30" s="84">
        <f t="shared" si="4"/>
        <v>0</v>
      </c>
    </row>
    <row r="31" spans="32:34" ht="14.25">
      <c r="AF31" s="241">
        <f>SUM(AF15:AF30)/(SUM(AF15:AF30)-SUM(AG15:AG30))</f>
        <v>0.9458413926499033</v>
      </c>
      <c r="AG31" s="242"/>
      <c r="AH31" s="86"/>
    </row>
    <row r="32" spans="32:34" ht="15" thickBot="1">
      <c r="AF32" s="243"/>
      <c r="AG32" s="244"/>
      <c r="AH32" s="86"/>
    </row>
    <row r="33" spans="32:34" ht="14.25">
      <c r="AF33" s="233" t="s">
        <v>65</v>
      </c>
      <c r="AG33" s="234"/>
      <c r="AH33" s="86"/>
    </row>
    <row r="34" spans="32:34" ht="15" thickBot="1">
      <c r="AF34" s="235"/>
      <c r="AG34" s="236"/>
      <c r="AH34" s="86"/>
    </row>
  </sheetData>
  <sheetProtection/>
  <mergeCells count="58">
    <mergeCell ref="B30:D30"/>
    <mergeCell ref="C15:D15"/>
    <mergeCell ref="B14:D14"/>
    <mergeCell ref="L13:L14"/>
    <mergeCell ref="I13:I14"/>
    <mergeCell ref="F13:F14"/>
    <mergeCell ref="G13:G14"/>
    <mergeCell ref="C23:D23"/>
    <mergeCell ref="C25:D25"/>
    <mergeCell ref="C24:D24"/>
    <mergeCell ref="W13:W14"/>
    <mergeCell ref="N12:P12"/>
    <mergeCell ref="B17:B20"/>
    <mergeCell ref="B15:B16"/>
    <mergeCell ref="C18:D18"/>
    <mergeCell ref="P13:P14"/>
    <mergeCell ref="H13:H14"/>
    <mergeCell ref="N13:N14"/>
    <mergeCell ref="B21:B24"/>
    <mergeCell ref="AD13:AD14"/>
    <mergeCell ref="AE13:AE14"/>
    <mergeCell ref="Q12:Q14"/>
    <mergeCell ref="R12:R14"/>
    <mergeCell ref="Y13:Y14"/>
    <mergeCell ref="V13:V14"/>
    <mergeCell ref="U13:U14"/>
    <mergeCell ref="S13:S14"/>
    <mergeCell ref="T13:T14"/>
    <mergeCell ref="B25:B27"/>
    <mergeCell ref="AF33:AG34"/>
    <mergeCell ref="B12:D13"/>
    <mergeCell ref="S12:Z12"/>
    <mergeCell ref="M13:M14"/>
    <mergeCell ref="AF31:AG32"/>
    <mergeCell ref="AA12:AE12"/>
    <mergeCell ref="AA13:AA14"/>
    <mergeCell ref="AB13:AB14"/>
    <mergeCell ref="AC13:AC14"/>
    <mergeCell ref="B11:D11"/>
    <mergeCell ref="X13:X14"/>
    <mergeCell ref="Q28:R29"/>
    <mergeCell ref="C20:D20"/>
    <mergeCell ref="C16:D16"/>
    <mergeCell ref="B29:D29"/>
    <mergeCell ref="C21:D21"/>
    <mergeCell ref="C22:D22"/>
    <mergeCell ref="B28:D28"/>
    <mergeCell ref="C19:D19"/>
    <mergeCell ref="Z13:Z14"/>
    <mergeCell ref="C27:D27"/>
    <mergeCell ref="C26:D26"/>
    <mergeCell ref="B8:AH8"/>
    <mergeCell ref="C17:D17"/>
    <mergeCell ref="E12:M12"/>
    <mergeCell ref="J13:J14"/>
    <mergeCell ref="K13:K14"/>
    <mergeCell ref="E13:E14"/>
    <mergeCell ref="O13:O14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4"/>
  <sheetViews>
    <sheetView zoomScale="75" zoomScaleNormal="75" workbookViewId="0" topLeftCell="C1">
      <selection activeCell="C15" sqref="C15"/>
    </sheetView>
  </sheetViews>
  <sheetFormatPr defaultColWidth="11.5546875" defaultRowHeight="15"/>
  <sheetData>
    <row r="3" ht="15.75">
      <c r="B3" s="22" t="s">
        <v>211</v>
      </c>
    </row>
    <row r="4" spans="9:11" ht="18.75" thickBot="1">
      <c r="I4" s="1"/>
      <c r="J4" s="1"/>
      <c r="K4" s="1"/>
    </row>
    <row r="5" spans="2:11" ht="21" thickBot="1">
      <c r="B5" s="164" t="s">
        <v>67</v>
      </c>
      <c r="C5" s="165"/>
      <c r="D5" s="165"/>
      <c r="E5" s="165"/>
      <c r="F5" s="165"/>
      <c r="G5" s="165"/>
      <c r="H5" s="165"/>
      <c r="I5" s="165"/>
      <c r="J5" s="165"/>
      <c r="K5" s="166"/>
    </row>
    <row r="6" spans="2:11" ht="21" thickBo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 ht="15">
      <c r="B7" s="264" t="s">
        <v>68</v>
      </c>
      <c r="C7" s="265"/>
      <c r="D7" s="264" t="s">
        <v>69</v>
      </c>
      <c r="E7" s="265"/>
      <c r="F7" s="264" t="s">
        <v>70</v>
      </c>
      <c r="G7" s="281"/>
      <c r="H7" s="265"/>
      <c r="I7" s="264" t="s">
        <v>71</v>
      </c>
      <c r="J7" s="281"/>
      <c r="K7" s="265"/>
    </row>
    <row r="8" spans="2:11" ht="15">
      <c r="B8" s="279"/>
      <c r="C8" s="280"/>
      <c r="D8" s="279"/>
      <c r="E8" s="280"/>
      <c r="F8" s="279"/>
      <c r="G8" s="282"/>
      <c r="H8" s="280"/>
      <c r="I8" s="279"/>
      <c r="J8" s="282"/>
      <c r="K8" s="280"/>
    </row>
    <row r="9" spans="2:11" ht="29.25" customHeight="1" thickBot="1">
      <c r="B9" s="266"/>
      <c r="C9" s="267"/>
      <c r="D9" s="266"/>
      <c r="E9" s="267"/>
      <c r="F9" s="266"/>
      <c r="G9" s="283"/>
      <c r="H9" s="267"/>
      <c r="I9" s="266"/>
      <c r="J9" s="283"/>
      <c r="K9" s="267"/>
    </row>
    <row r="10" spans="2:11" ht="15">
      <c r="B10" s="284" t="s">
        <v>209</v>
      </c>
      <c r="C10" s="285"/>
      <c r="D10" s="290" t="s">
        <v>208</v>
      </c>
      <c r="E10" s="291"/>
      <c r="F10" s="290" t="s">
        <v>210</v>
      </c>
      <c r="G10" s="296"/>
      <c r="H10" s="291"/>
      <c r="I10" s="290" t="s">
        <v>207</v>
      </c>
      <c r="J10" s="296"/>
      <c r="K10" s="291"/>
    </row>
    <row r="11" spans="2:11" ht="15">
      <c r="B11" s="286"/>
      <c r="C11" s="287"/>
      <c r="D11" s="292"/>
      <c r="E11" s="293"/>
      <c r="F11" s="292"/>
      <c r="G11" s="297"/>
      <c r="H11" s="293"/>
      <c r="I11" s="292"/>
      <c r="J11" s="297"/>
      <c r="K11" s="293"/>
    </row>
    <row r="12" spans="2:11" ht="15.75" thickBot="1">
      <c r="B12" s="288"/>
      <c r="C12" s="289"/>
      <c r="D12" s="294"/>
      <c r="E12" s="295"/>
      <c r="F12" s="294"/>
      <c r="G12" s="298"/>
      <c r="H12" s="295"/>
      <c r="I12" s="294"/>
      <c r="J12" s="298"/>
      <c r="K12" s="295"/>
    </row>
    <row r="13" spans="2:11" ht="21" thickBot="1"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21" thickBot="1">
      <c r="B14" s="257" t="s">
        <v>72</v>
      </c>
      <c r="C14" s="258"/>
      <c r="D14" s="259"/>
      <c r="E14" s="271" t="s">
        <v>73</v>
      </c>
      <c r="F14" s="272"/>
      <c r="G14" s="272"/>
      <c r="H14" s="272"/>
      <c r="I14" s="272"/>
      <c r="J14" s="272"/>
      <c r="K14" s="273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57" t="s">
        <v>74</v>
      </c>
      <c r="C16" s="259"/>
      <c r="D16" s="88" t="s">
        <v>75</v>
      </c>
      <c r="E16" s="264" t="s">
        <v>76</v>
      </c>
      <c r="F16" s="265"/>
      <c r="G16" s="258" t="s">
        <v>77</v>
      </c>
      <c r="H16" s="259"/>
      <c r="I16" s="257" t="s">
        <v>78</v>
      </c>
      <c r="J16" s="258"/>
      <c r="K16" s="259"/>
    </row>
    <row r="17" spans="2:11" ht="21" thickBot="1">
      <c r="B17" s="274">
        <v>20</v>
      </c>
      <c r="C17" s="275"/>
      <c r="D17" s="90" t="s">
        <v>113</v>
      </c>
      <c r="E17" s="266"/>
      <c r="F17" s="267"/>
      <c r="G17" s="276">
        <v>39478</v>
      </c>
      <c r="H17" s="277"/>
      <c r="I17" s="278">
        <v>39629</v>
      </c>
      <c r="J17" s="261"/>
      <c r="K17" s="262"/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64" t="s">
        <v>79</v>
      </c>
      <c r="C19" s="265"/>
      <c r="D19" s="257" t="s">
        <v>80</v>
      </c>
      <c r="E19" s="259"/>
      <c r="F19" s="257" t="s">
        <v>81</v>
      </c>
      <c r="G19" s="259"/>
      <c r="H19" s="257" t="s">
        <v>82</v>
      </c>
      <c r="I19" s="259"/>
      <c r="J19" s="257" t="s">
        <v>83</v>
      </c>
      <c r="K19" s="258"/>
    </row>
    <row r="20" spans="2:11" ht="21" thickBot="1">
      <c r="B20" s="266"/>
      <c r="C20" s="267"/>
      <c r="D20" s="89">
        <v>0</v>
      </c>
      <c r="E20" s="268" t="s">
        <v>224</v>
      </c>
      <c r="F20" s="269"/>
      <c r="G20" s="268" t="s">
        <v>229</v>
      </c>
      <c r="H20" s="269"/>
      <c r="I20" s="268" t="s">
        <v>222</v>
      </c>
      <c r="J20" s="270"/>
      <c r="K20" s="91" t="s">
        <v>84</v>
      </c>
    </row>
    <row r="21" spans="2:11" ht="2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85</v>
      </c>
      <c r="C22" s="258"/>
      <c r="D22" s="259"/>
      <c r="E22" s="260" t="s">
        <v>86</v>
      </c>
      <c r="F22" s="261"/>
      <c r="G22" s="261"/>
      <c r="H22" s="261"/>
      <c r="I22" s="261"/>
      <c r="J22" s="261"/>
      <c r="K22" s="262"/>
    </row>
    <row r="23" spans="2:11" ht="21" thickBot="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 ht="21" thickBot="1">
      <c r="B24" s="257" t="s">
        <v>87</v>
      </c>
      <c r="C24" s="258"/>
      <c r="D24" s="259"/>
      <c r="E24" s="260" t="s">
        <v>88</v>
      </c>
      <c r="F24" s="261"/>
      <c r="G24" s="261"/>
      <c r="H24" s="261"/>
      <c r="I24" s="261"/>
      <c r="J24" s="261"/>
      <c r="K24" s="262"/>
    </row>
    <row r="25" spans="2:11" ht="21" thickBot="1">
      <c r="B25" s="92"/>
      <c r="C25" s="92"/>
      <c r="D25" s="92"/>
      <c r="E25" s="12"/>
      <c r="F25" s="12"/>
      <c r="G25" s="12"/>
      <c r="H25" s="12"/>
      <c r="I25" s="12"/>
      <c r="J25" s="12"/>
      <c r="K25" s="12"/>
    </row>
    <row r="26" spans="2:11" ht="21" thickBot="1">
      <c r="B26" s="257" t="s">
        <v>89</v>
      </c>
      <c r="C26" s="258"/>
      <c r="D26" s="258"/>
      <c r="E26" s="258"/>
      <c r="F26" s="258"/>
      <c r="G26" s="258"/>
      <c r="H26" s="258"/>
      <c r="I26" s="258"/>
      <c r="J26" s="258"/>
      <c r="K26" s="259"/>
    </row>
    <row r="27" spans="2:12" ht="20.25">
      <c r="B27" s="92"/>
      <c r="C27" s="92"/>
      <c r="D27" s="92"/>
      <c r="E27" s="12"/>
      <c r="F27" s="12"/>
      <c r="G27" s="12"/>
      <c r="H27" s="12"/>
      <c r="I27" s="12"/>
      <c r="J27" s="10"/>
      <c r="K27" s="10"/>
      <c r="L27" s="10"/>
    </row>
    <row r="28" spans="2:12" ht="20.25">
      <c r="B28" s="92"/>
      <c r="C28" s="92"/>
      <c r="D28" s="92"/>
      <c r="E28" s="12"/>
      <c r="F28" s="12"/>
      <c r="G28" s="12"/>
      <c r="H28" s="12"/>
      <c r="I28" s="93"/>
      <c r="J28" s="10"/>
      <c r="K28" s="10"/>
      <c r="L28" s="10"/>
    </row>
    <row r="29" spans="2:12" ht="20.25">
      <c r="B29" s="92"/>
      <c r="C29" s="92"/>
      <c r="D29" s="92"/>
      <c r="E29" s="12"/>
      <c r="F29" s="12"/>
      <c r="G29" s="12"/>
      <c r="H29" s="12"/>
      <c r="I29" s="93"/>
      <c r="J29" s="10"/>
      <c r="K29" s="10"/>
      <c r="L29" s="10"/>
    </row>
    <row r="30" spans="2:12" ht="20.25">
      <c r="B30" s="92"/>
      <c r="C30" s="92"/>
      <c r="D30" s="92"/>
      <c r="E30" s="12"/>
      <c r="F30" s="12"/>
      <c r="G30" s="12"/>
      <c r="H30" s="12"/>
      <c r="I30" s="12"/>
      <c r="J30" s="10"/>
      <c r="K30" s="10"/>
      <c r="L30" s="10"/>
    </row>
    <row r="31" spans="2:12" ht="20.25">
      <c r="B31" s="92"/>
      <c r="C31" s="92"/>
      <c r="D31" s="92"/>
      <c r="E31" s="12"/>
      <c r="F31" s="12"/>
      <c r="G31" s="12"/>
      <c r="H31" s="12"/>
      <c r="I31" s="12"/>
      <c r="J31" s="10"/>
      <c r="K31" s="10"/>
      <c r="L31" s="10"/>
    </row>
    <row r="32" spans="2:12" ht="20.25">
      <c r="B32" s="92"/>
      <c r="C32" s="92"/>
      <c r="D32" s="92"/>
      <c r="E32" s="12"/>
      <c r="F32" s="12"/>
      <c r="G32" s="12"/>
      <c r="H32" s="12"/>
      <c r="I32" s="12"/>
      <c r="J32" s="10"/>
      <c r="K32" s="10"/>
      <c r="L32" s="10"/>
    </row>
    <row r="33" spans="2:12" ht="20.25">
      <c r="B33" s="92"/>
      <c r="C33" s="92"/>
      <c r="D33" s="92"/>
      <c r="E33" s="12"/>
      <c r="F33" s="12"/>
      <c r="G33" s="12"/>
      <c r="H33" s="12"/>
      <c r="I33" s="12"/>
      <c r="J33" s="10"/>
      <c r="K33" s="10"/>
      <c r="L33" s="10"/>
    </row>
    <row r="34" spans="2:12" ht="18">
      <c r="B34" s="263" t="s">
        <v>90</v>
      </c>
      <c r="C34" s="263"/>
      <c r="D34" s="263" t="s">
        <v>91</v>
      </c>
      <c r="E34" s="263"/>
      <c r="F34" s="263" t="s">
        <v>92</v>
      </c>
      <c r="G34" s="263"/>
      <c r="H34" s="263" t="s">
        <v>93</v>
      </c>
      <c r="I34" s="263"/>
      <c r="J34" s="263" t="s">
        <v>94</v>
      </c>
      <c r="K34" s="263"/>
      <c r="L34" s="95"/>
    </row>
  </sheetData>
  <sheetProtection/>
  <mergeCells count="36">
    <mergeCell ref="B10:C12"/>
    <mergeCell ref="D10:E12"/>
    <mergeCell ref="F10:H12"/>
    <mergeCell ref="I10:K12"/>
    <mergeCell ref="B5:K5"/>
    <mergeCell ref="B7:C9"/>
    <mergeCell ref="D7:E9"/>
    <mergeCell ref="F7:H9"/>
    <mergeCell ref="I7:K9"/>
    <mergeCell ref="B14:D14"/>
    <mergeCell ref="E14:K14"/>
    <mergeCell ref="B16:C16"/>
    <mergeCell ref="E16:F17"/>
    <mergeCell ref="G16:H16"/>
    <mergeCell ref="I16:K16"/>
    <mergeCell ref="B17:C17"/>
    <mergeCell ref="G17:H17"/>
    <mergeCell ref="I17:K17"/>
    <mergeCell ref="B22:D22"/>
    <mergeCell ref="E22:K22"/>
    <mergeCell ref="B19:C20"/>
    <mergeCell ref="D19:E19"/>
    <mergeCell ref="F19:G19"/>
    <mergeCell ref="H19:I19"/>
    <mergeCell ref="G20:H20"/>
    <mergeCell ref="I20:J20"/>
    <mergeCell ref="J19:K19"/>
    <mergeCell ref="E20:F20"/>
    <mergeCell ref="B24:D24"/>
    <mergeCell ref="E24:K24"/>
    <mergeCell ref="B26:K26"/>
    <mergeCell ref="B34:C34"/>
    <mergeCell ref="D34:E34"/>
    <mergeCell ref="F34:G34"/>
    <mergeCell ref="H34:I34"/>
    <mergeCell ref="J34:K34"/>
  </mergeCells>
  <printOptions horizontalCentered="1" verticalCentered="1"/>
  <pageMargins left="0.7874015748031497" right="0.7874015748031497" top="0.36" bottom="0.46" header="0" footer="6.31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="75" zoomScaleNormal="75" workbookViewId="0" topLeftCell="A1">
      <selection activeCell="A24" sqref="A24:C24"/>
    </sheetView>
  </sheetViews>
  <sheetFormatPr defaultColWidth="11.5546875" defaultRowHeight="15"/>
  <sheetData>
    <row r="2" spans="1:10" ht="20.25">
      <c r="A2" s="302"/>
      <c r="B2" s="302"/>
      <c r="C2" s="302"/>
      <c r="D2" s="302"/>
      <c r="E2" s="302"/>
      <c r="F2" s="302"/>
      <c r="G2" s="302"/>
      <c r="H2" s="302"/>
      <c r="I2" s="302"/>
      <c r="J2" s="302"/>
    </row>
    <row r="3" ht="15.75">
      <c r="A3" s="22" t="s">
        <v>206</v>
      </c>
    </row>
    <row r="4" spans="8:10" ht="18.75" thickBot="1">
      <c r="H4" s="1"/>
      <c r="I4" s="1"/>
      <c r="J4" s="1"/>
    </row>
    <row r="5" spans="1:10" ht="21" thickBot="1">
      <c r="A5" s="164" t="s">
        <v>67</v>
      </c>
      <c r="B5" s="165"/>
      <c r="C5" s="165"/>
      <c r="D5" s="165"/>
      <c r="E5" s="165"/>
      <c r="F5" s="165"/>
      <c r="G5" s="165"/>
      <c r="H5" s="165"/>
      <c r="I5" s="165"/>
      <c r="J5" s="166"/>
    </row>
    <row r="6" spans="1:10" ht="21" thickBo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" ht="15">
      <c r="A7" s="264" t="s">
        <v>68</v>
      </c>
      <c r="B7" s="265"/>
      <c r="C7" s="264" t="s">
        <v>69</v>
      </c>
      <c r="D7" s="265"/>
      <c r="E7" s="264" t="s">
        <v>70</v>
      </c>
      <c r="F7" s="281"/>
      <c r="G7" s="265"/>
      <c r="H7" s="264" t="s">
        <v>71</v>
      </c>
      <c r="I7" s="281"/>
      <c r="J7" s="265"/>
    </row>
    <row r="8" spans="1:10" ht="15">
      <c r="A8" s="279"/>
      <c r="B8" s="280"/>
      <c r="C8" s="279"/>
      <c r="D8" s="280"/>
      <c r="E8" s="279"/>
      <c r="F8" s="282"/>
      <c r="G8" s="280"/>
      <c r="H8" s="279"/>
      <c r="I8" s="282"/>
      <c r="J8" s="280"/>
    </row>
    <row r="9" spans="1:10" ht="33.75" customHeight="1" thickBot="1">
      <c r="A9" s="266"/>
      <c r="B9" s="267"/>
      <c r="C9" s="266"/>
      <c r="D9" s="267"/>
      <c r="E9" s="266"/>
      <c r="F9" s="283"/>
      <c r="G9" s="267"/>
      <c r="H9" s="266"/>
      <c r="I9" s="283"/>
      <c r="J9" s="267"/>
    </row>
    <row r="10" spans="1:10" ht="15" customHeight="1">
      <c r="A10" s="284" t="s">
        <v>95</v>
      </c>
      <c r="B10" s="303"/>
      <c r="C10" s="284" t="s">
        <v>96</v>
      </c>
      <c r="D10" s="303"/>
      <c r="E10" s="290" t="s">
        <v>186</v>
      </c>
      <c r="F10" s="308"/>
      <c r="G10" s="309"/>
      <c r="H10" s="290" t="s">
        <v>207</v>
      </c>
      <c r="I10" s="296"/>
      <c r="J10" s="291"/>
    </row>
    <row r="11" spans="1:10" ht="15" customHeight="1">
      <c r="A11" s="304"/>
      <c r="B11" s="305"/>
      <c r="C11" s="304"/>
      <c r="D11" s="305"/>
      <c r="E11" s="310"/>
      <c r="F11" s="311"/>
      <c r="G11" s="312"/>
      <c r="H11" s="292"/>
      <c r="I11" s="297"/>
      <c r="J11" s="293"/>
    </row>
    <row r="12" spans="1:10" ht="15.75" customHeight="1" thickBot="1">
      <c r="A12" s="306"/>
      <c r="B12" s="307"/>
      <c r="C12" s="306"/>
      <c r="D12" s="307"/>
      <c r="E12" s="313"/>
      <c r="F12" s="314"/>
      <c r="G12" s="315"/>
      <c r="H12" s="294"/>
      <c r="I12" s="298"/>
      <c r="J12" s="295"/>
    </row>
    <row r="13" spans="1:10" ht="21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1" thickBot="1">
      <c r="A14" s="299" t="s">
        <v>72</v>
      </c>
      <c r="B14" s="300"/>
      <c r="C14" s="301"/>
      <c r="D14" s="260" t="s">
        <v>97</v>
      </c>
      <c r="E14" s="261"/>
      <c r="F14" s="261"/>
      <c r="G14" s="261"/>
      <c r="H14" s="261"/>
      <c r="I14" s="261"/>
      <c r="J14" s="262"/>
    </row>
    <row r="15" spans="1:10" ht="21" thickBot="1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21" thickBot="1">
      <c r="A16" s="257" t="s">
        <v>74</v>
      </c>
      <c r="B16" s="259"/>
      <c r="C16" s="88" t="s">
        <v>75</v>
      </c>
      <c r="D16" s="264" t="s">
        <v>76</v>
      </c>
      <c r="E16" s="265"/>
      <c r="F16" s="258" t="s">
        <v>77</v>
      </c>
      <c r="G16" s="259"/>
      <c r="H16" s="257" t="s">
        <v>78</v>
      </c>
      <c r="I16" s="258"/>
      <c r="J16" s="259"/>
    </row>
    <row r="17" spans="1:10" ht="21" thickBot="1">
      <c r="A17" s="316">
        <v>0.05</v>
      </c>
      <c r="B17" s="262"/>
      <c r="C17" s="96" t="s">
        <v>98</v>
      </c>
      <c r="D17" s="266"/>
      <c r="E17" s="267"/>
      <c r="F17" s="317" t="s">
        <v>99</v>
      </c>
      <c r="G17" s="318"/>
      <c r="H17" s="317" t="s">
        <v>100</v>
      </c>
      <c r="I17" s="319"/>
      <c r="J17" s="320"/>
    </row>
    <row r="18" spans="1:10" ht="2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21" thickBot="1">
      <c r="A19" s="264" t="s">
        <v>79</v>
      </c>
      <c r="B19" s="265"/>
      <c r="C19" s="257" t="s">
        <v>80</v>
      </c>
      <c r="D19" s="259"/>
      <c r="E19" s="257" t="s">
        <v>81</v>
      </c>
      <c r="F19" s="259"/>
      <c r="G19" s="257" t="s">
        <v>82</v>
      </c>
      <c r="H19" s="259"/>
      <c r="I19" s="257" t="s">
        <v>83</v>
      </c>
      <c r="J19" s="258"/>
    </row>
    <row r="20" spans="1:10" ht="21" thickBot="1">
      <c r="A20" s="266"/>
      <c r="B20" s="267"/>
      <c r="C20" s="89">
        <v>0</v>
      </c>
      <c r="D20" s="268" t="s">
        <v>222</v>
      </c>
      <c r="E20" s="269"/>
      <c r="F20" s="268" t="s">
        <v>223</v>
      </c>
      <c r="G20" s="269"/>
      <c r="H20" s="268" t="s">
        <v>224</v>
      </c>
      <c r="I20" s="270"/>
      <c r="J20" s="91"/>
    </row>
    <row r="21" spans="1:10" ht="21" thickBot="1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21" thickBot="1">
      <c r="A22" s="257" t="s">
        <v>85</v>
      </c>
      <c r="B22" s="258"/>
      <c r="C22" s="259"/>
      <c r="D22" s="325" t="s">
        <v>102</v>
      </c>
      <c r="E22" s="261"/>
      <c r="F22" s="261"/>
      <c r="G22" s="261"/>
      <c r="H22" s="261"/>
      <c r="I22" s="261"/>
      <c r="J22" s="262"/>
    </row>
    <row r="23" spans="1:10" ht="21" thickBo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21" thickBot="1">
      <c r="A24" s="257" t="s">
        <v>87</v>
      </c>
      <c r="B24" s="258"/>
      <c r="C24" s="259"/>
      <c r="D24" s="325" t="s">
        <v>103</v>
      </c>
      <c r="E24" s="261"/>
      <c r="F24" s="261"/>
      <c r="G24" s="261"/>
      <c r="H24" s="261"/>
      <c r="I24" s="261"/>
      <c r="J24" s="262"/>
    </row>
    <row r="25" spans="1:10" ht="21" thickBot="1">
      <c r="A25" s="92"/>
      <c r="B25" s="92"/>
      <c r="C25" s="92"/>
      <c r="D25" s="12"/>
      <c r="E25" s="12"/>
      <c r="F25" s="12"/>
      <c r="G25" s="12"/>
      <c r="H25" s="12"/>
      <c r="I25" s="12"/>
      <c r="J25" s="12"/>
    </row>
    <row r="26" spans="1:10" ht="21" thickBot="1">
      <c r="A26" s="322" t="s">
        <v>89</v>
      </c>
      <c r="B26" s="323"/>
      <c r="C26" s="323"/>
      <c r="D26" s="323"/>
      <c r="E26" s="323"/>
      <c r="F26" s="323"/>
      <c r="G26" s="323"/>
      <c r="H26" s="323"/>
      <c r="I26" s="323"/>
      <c r="J26" s="324"/>
    </row>
    <row r="27" spans="1:11" ht="18" customHeight="1">
      <c r="A27" s="97"/>
      <c r="B27" s="97"/>
      <c r="C27" s="97"/>
      <c r="D27" s="98"/>
      <c r="E27" s="98"/>
      <c r="F27" s="98"/>
      <c r="G27" s="98"/>
      <c r="H27" s="98"/>
      <c r="I27" s="99"/>
      <c r="J27" s="99"/>
      <c r="K27" s="99"/>
    </row>
    <row r="28" spans="1:11" ht="20.25">
      <c r="A28" s="97"/>
      <c r="B28" s="97"/>
      <c r="C28" s="97"/>
      <c r="D28" s="98"/>
      <c r="E28" s="98"/>
      <c r="F28" s="98"/>
      <c r="G28" s="98"/>
      <c r="H28" s="100"/>
      <c r="I28" s="99"/>
      <c r="J28" s="99"/>
      <c r="K28" s="99"/>
    </row>
    <row r="29" spans="1:11" ht="20.25">
      <c r="A29" s="97"/>
      <c r="B29" s="97"/>
      <c r="C29" s="97"/>
      <c r="D29" s="98"/>
      <c r="E29" s="98"/>
      <c r="F29" s="98"/>
      <c r="G29" s="98"/>
      <c r="H29" s="100"/>
      <c r="I29" s="99"/>
      <c r="J29" s="99"/>
      <c r="K29" s="99"/>
    </row>
    <row r="30" spans="1:11" ht="20.25">
      <c r="A30" s="97"/>
      <c r="B30" s="97"/>
      <c r="C30" s="97"/>
      <c r="D30" s="98"/>
      <c r="E30" s="98"/>
      <c r="F30" s="98"/>
      <c r="G30" s="98"/>
      <c r="H30" s="98"/>
      <c r="I30" s="99"/>
      <c r="J30" s="99"/>
      <c r="K30" s="99"/>
    </row>
    <row r="31" spans="1:11" ht="20.25">
      <c r="A31" s="97"/>
      <c r="B31" s="97"/>
      <c r="C31" s="97"/>
      <c r="D31" s="98"/>
      <c r="E31" s="98"/>
      <c r="F31" s="98"/>
      <c r="G31" s="98"/>
      <c r="H31" s="98"/>
      <c r="I31" s="99"/>
      <c r="J31" s="99"/>
      <c r="K31" s="99"/>
    </row>
    <row r="32" spans="1:11" ht="20.25">
      <c r="A32" s="97"/>
      <c r="B32" s="97"/>
      <c r="C32" s="97"/>
      <c r="D32" s="98"/>
      <c r="E32" s="98"/>
      <c r="F32" s="98"/>
      <c r="G32" s="98"/>
      <c r="H32" s="98"/>
      <c r="I32" s="99"/>
      <c r="J32" s="99"/>
      <c r="K32" s="99"/>
    </row>
    <row r="33" spans="1:11" ht="18">
      <c r="A33" s="321" t="s">
        <v>90</v>
      </c>
      <c r="B33" s="321"/>
      <c r="C33" s="321" t="s">
        <v>91</v>
      </c>
      <c r="D33" s="321"/>
      <c r="E33" s="321" t="s">
        <v>92</v>
      </c>
      <c r="F33" s="321"/>
      <c r="G33" s="321" t="s">
        <v>93</v>
      </c>
      <c r="H33" s="321"/>
      <c r="I33" s="321" t="s">
        <v>94</v>
      </c>
      <c r="J33" s="321"/>
      <c r="K33" s="101"/>
    </row>
  </sheetData>
  <sheetProtection/>
  <mergeCells count="37">
    <mergeCell ref="A26:J26"/>
    <mergeCell ref="A22:C22"/>
    <mergeCell ref="D22:J22"/>
    <mergeCell ref="A24:C24"/>
    <mergeCell ref="D24:J24"/>
    <mergeCell ref="I33:J33"/>
    <mergeCell ref="A33:B33"/>
    <mergeCell ref="C33:D33"/>
    <mergeCell ref="E33:F33"/>
    <mergeCell ref="G33:H33"/>
    <mergeCell ref="A19:B20"/>
    <mergeCell ref="C19:D19"/>
    <mergeCell ref="E19:F19"/>
    <mergeCell ref="G19:H19"/>
    <mergeCell ref="I19:J19"/>
    <mergeCell ref="D20:E20"/>
    <mergeCell ref="F20:G20"/>
    <mergeCell ref="H20:I20"/>
    <mergeCell ref="E10:G12"/>
    <mergeCell ref="H10:J12"/>
    <mergeCell ref="A16:B16"/>
    <mergeCell ref="D16:E17"/>
    <mergeCell ref="F16:G16"/>
    <mergeCell ref="H16:J16"/>
    <mergeCell ref="A17:B17"/>
    <mergeCell ref="F17:G17"/>
    <mergeCell ref="H17:J17"/>
    <mergeCell ref="A14:C14"/>
    <mergeCell ref="D14:J14"/>
    <mergeCell ref="A2:J2"/>
    <mergeCell ref="A5:J5"/>
    <mergeCell ref="A7:B9"/>
    <mergeCell ref="C7:D9"/>
    <mergeCell ref="E7:G9"/>
    <mergeCell ref="H7:J9"/>
    <mergeCell ref="A10:B12"/>
    <mergeCell ref="C10:D12"/>
  </mergeCells>
  <printOptions horizontalCentered="1" verticalCentered="1"/>
  <pageMargins left="0.7480314960629921" right="0.7480314960629921" top="0.5511811023622047" bottom="0.31496062992125984" header="0" footer="0"/>
  <pageSetup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A1">
      <selection activeCell="A8" sqref="A8"/>
    </sheetView>
  </sheetViews>
  <sheetFormatPr defaultColWidth="11.5546875" defaultRowHeight="15"/>
  <cols>
    <col min="1" max="1" width="8.99609375" style="0" customWidth="1"/>
  </cols>
  <sheetData>
    <row r="1" ht="15.75">
      <c r="B1" s="22" t="s">
        <v>230</v>
      </c>
    </row>
    <row r="2" spans="9:11" ht="18.75" thickBot="1">
      <c r="I2" s="1"/>
      <c r="J2" s="1"/>
      <c r="K2" s="1"/>
    </row>
    <row r="3" spans="2:11" ht="21" thickBo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21" thickBo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33.75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ht="15" customHeight="1">
      <c r="B8" s="284" t="s">
        <v>53</v>
      </c>
      <c r="C8" s="285"/>
      <c r="D8" s="327" t="s">
        <v>104</v>
      </c>
      <c r="E8" s="328"/>
      <c r="F8" s="290" t="s">
        <v>105</v>
      </c>
      <c r="G8" s="333"/>
      <c r="H8" s="334"/>
      <c r="I8" s="341" t="s">
        <v>212</v>
      </c>
      <c r="J8" s="342"/>
      <c r="K8" s="343"/>
    </row>
    <row r="9" spans="2:11" ht="15" customHeight="1">
      <c r="B9" s="286"/>
      <c r="C9" s="287"/>
      <c r="D9" s="329"/>
      <c r="E9" s="330"/>
      <c r="F9" s="335"/>
      <c r="G9" s="336"/>
      <c r="H9" s="337"/>
      <c r="I9" s="344"/>
      <c r="J9" s="345"/>
      <c r="K9" s="346"/>
    </row>
    <row r="10" spans="2:11" ht="15.75" customHeight="1" thickBot="1">
      <c r="B10" s="288"/>
      <c r="C10" s="289"/>
      <c r="D10" s="331"/>
      <c r="E10" s="332"/>
      <c r="F10" s="338"/>
      <c r="G10" s="339"/>
      <c r="H10" s="340"/>
      <c r="I10" s="347"/>
      <c r="J10" s="348"/>
      <c r="K10" s="349"/>
    </row>
    <row r="11" spans="2:11" ht="2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1" thickBot="1">
      <c r="B12" s="299" t="s">
        <v>72</v>
      </c>
      <c r="C12" s="300"/>
      <c r="D12" s="301"/>
      <c r="E12" s="260" t="s">
        <v>106</v>
      </c>
      <c r="F12" s="261"/>
      <c r="G12" s="261"/>
      <c r="H12" s="261"/>
      <c r="I12" s="261"/>
      <c r="J12" s="261"/>
      <c r="K12" s="262"/>
    </row>
    <row r="13" spans="2:11" ht="2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</row>
    <row r="15" spans="2:11" ht="21" thickBot="1">
      <c r="B15" s="316">
        <v>0.3</v>
      </c>
      <c r="C15" s="262"/>
      <c r="D15" s="96" t="s">
        <v>98</v>
      </c>
      <c r="E15" s="266"/>
      <c r="F15" s="267"/>
      <c r="G15" s="278">
        <v>39448</v>
      </c>
      <c r="H15" s="326"/>
      <c r="I15" s="278">
        <v>39538</v>
      </c>
      <c r="J15" s="261"/>
      <c r="K15" s="262"/>
    </row>
    <row r="16" spans="2:11" ht="2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</row>
    <row r="18" spans="2:11" ht="21" thickBot="1">
      <c r="B18" s="266"/>
      <c r="C18" s="267"/>
      <c r="D18" s="89">
        <v>0</v>
      </c>
      <c r="E18" s="268" t="s">
        <v>222</v>
      </c>
      <c r="F18" s="269"/>
      <c r="G18" s="268" t="s">
        <v>223</v>
      </c>
      <c r="H18" s="269"/>
      <c r="I18" s="268" t="s">
        <v>224</v>
      </c>
      <c r="J18" s="270"/>
      <c r="K18" s="91" t="s">
        <v>101</v>
      </c>
    </row>
    <row r="19" spans="2:11" ht="21" thickBot="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21" thickBot="1">
      <c r="B20" s="257" t="s">
        <v>85</v>
      </c>
      <c r="C20" s="258"/>
      <c r="D20" s="259"/>
      <c r="E20" s="325" t="s">
        <v>107</v>
      </c>
      <c r="F20" s="261"/>
      <c r="G20" s="261"/>
      <c r="H20" s="261"/>
      <c r="I20" s="261"/>
      <c r="J20" s="261"/>
      <c r="K20" s="262"/>
    </row>
    <row r="21" spans="2:11" ht="2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87</v>
      </c>
      <c r="C22" s="258"/>
      <c r="D22" s="259"/>
      <c r="E22" s="325" t="s">
        <v>108</v>
      </c>
      <c r="F22" s="261"/>
      <c r="G22" s="261"/>
      <c r="H22" s="261"/>
      <c r="I22" s="261"/>
      <c r="J22" s="261"/>
      <c r="K22" s="262"/>
    </row>
    <row r="23" spans="2:11" ht="2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</row>
    <row r="24" spans="2:11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</row>
    <row r="25" spans="2:12" ht="18" customHeight="1">
      <c r="B25" s="97"/>
      <c r="C25" s="97"/>
      <c r="D25" s="97"/>
      <c r="E25" s="98"/>
      <c r="F25" s="98"/>
      <c r="G25" s="98"/>
      <c r="H25" s="98"/>
      <c r="I25" s="98"/>
      <c r="J25" s="99"/>
      <c r="K25" s="99"/>
      <c r="L25" s="99"/>
    </row>
    <row r="26" spans="2:12" ht="20.25"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</row>
    <row r="27" spans="2:12" ht="20.25">
      <c r="B27" s="97"/>
      <c r="C27" s="97"/>
      <c r="D27" s="97"/>
      <c r="E27" s="98"/>
      <c r="F27" s="98"/>
      <c r="G27" s="98"/>
      <c r="H27" s="98"/>
      <c r="I27" s="100"/>
      <c r="J27" s="99"/>
      <c r="K27" s="99"/>
      <c r="L27" s="99"/>
    </row>
    <row r="28" spans="2:12" ht="20.25"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</row>
    <row r="29" spans="2:12" ht="20.25"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</row>
    <row r="30" spans="2:12" ht="20.25">
      <c r="B30" s="97"/>
      <c r="C30" s="97"/>
      <c r="D30" s="97"/>
      <c r="E30" s="98"/>
      <c r="F30" s="98"/>
      <c r="G30" s="98"/>
      <c r="H30" s="98"/>
      <c r="I30" s="98"/>
      <c r="J30" s="99"/>
      <c r="K30" s="99"/>
      <c r="L30" s="99"/>
    </row>
    <row r="31" spans="2:12" ht="18">
      <c r="B31" s="321" t="s">
        <v>90</v>
      </c>
      <c r="C31" s="321"/>
      <c r="D31" s="321" t="s">
        <v>109</v>
      </c>
      <c r="E31" s="321"/>
      <c r="F31" s="321" t="s">
        <v>92</v>
      </c>
      <c r="G31" s="321"/>
      <c r="H31" s="321" t="s">
        <v>93</v>
      </c>
      <c r="I31" s="321"/>
      <c r="J31" s="321" t="s">
        <v>94</v>
      </c>
      <c r="K31" s="321"/>
      <c r="L31" s="101"/>
    </row>
  </sheetData>
  <sheetProtection/>
  <mergeCells count="36">
    <mergeCell ref="B8:C10"/>
    <mergeCell ref="D8:E10"/>
    <mergeCell ref="F8:H10"/>
    <mergeCell ref="I8:K10"/>
    <mergeCell ref="B3:K3"/>
    <mergeCell ref="B5:C7"/>
    <mergeCell ref="D5:E7"/>
    <mergeCell ref="F5:H7"/>
    <mergeCell ref="I5:K7"/>
    <mergeCell ref="B12:D12"/>
    <mergeCell ref="E12:K12"/>
    <mergeCell ref="B14:C14"/>
    <mergeCell ref="E14:F15"/>
    <mergeCell ref="G14:H14"/>
    <mergeCell ref="I14:K14"/>
    <mergeCell ref="B15:C15"/>
    <mergeCell ref="G15:H15"/>
    <mergeCell ref="I15:K15"/>
    <mergeCell ref="B20:D20"/>
    <mergeCell ref="E20:K20"/>
    <mergeCell ref="B17:C18"/>
    <mergeCell ref="D17:E17"/>
    <mergeCell ref="F17:G17"/>
    <mergeCell ref="H17:I17"/>
    <mergeCell ref="G18:H18"/>
    <mergeCell ref="I18:J18"/>
    <mergeCell ref="B24:K24"/>
    <mergeCell ref="J17:K17"/>
    <mergeCell ref="E18:F18"/>
    <mergeCell ref="J31:K31"/>
    <mergeCell ref="B31:C31"/>
    <mergeCell ref="D31:E31"/>
    <mergeCell ref="F31:G31"/>
    <mergeCell ref="H31:I31"/>
    <mergeCell ref="B22:D22"/>
    <mergeCell ref="E22:K22"/>
  </mergeCells>
  <printOptions horizontalCentered="1" verticalCentered="1"/>
  <pageMargins left="0.7480314960629921" right="0.7480314960629921" top="0.2362204724409449" bottom="0.4330708661417323" header="0.2362204724409449" footer="4.84"/>
  <pageSetup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B1">
      <selection activeCell="B1" sqref="B1"/>
    </sheetView>
  </sheetViews>
  <sheetFormatPr defaultColWidth="11.5546875" defaultRowHeight="15"/>
  <cols>
    <col min="1" max="1" width="13.6640625" style="0" customWidth="1"/>
  </cols>
  <sheetData>
    <row r="1" ht="15.75">
      <c r="B1" s="22" t="s">
        <v>231</v>
      </c>
    </row>
    <row r="2" spans="9:11" ht="18.75" thickBot="1">
      <c r="I2" s="1"/>
      <c r="J2" s="1"/>
      <c r="K2" s="1"/>
    </row>
    <row r="3" spans="2:11" ht="21" thickBo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6"/>
    </row>
    <row r="4" spans="2:11" ht="21" thickBo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36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ht="15">
      <c r="B8" s="284" t="s">
        <v>110</v>
      </c>
      <c r="C8" s="303"/>
      <c r="D8" s="284" t="s">
        <v>111</v>
      </c>
      <c r="E8" s="303"/>
      <c r="F8" s="290" t="s">
        <v>187</v>
      </c>
      <c r="G8" s="308"/>
      <c r="H8" s="309"/>
      <c r="I8" s="284" t="s">
        <v>213</v>
      </c>
      <c r="J8" s="350"/>
      <c r="K8" s="303"/>
    </row>
    <row r="9" spans="2:11" ht="15">
      <c r="B9" s="304"/>
      <c r="C9" s="305"/>
      <c r="D9" s="304"/>
      <c r="E9" s="305"/>
      <c r="F9" s="310"/>
      <c r="G9" s="311"/>
      <c r="H9" s="312"/>
      <c r="I9" s="304"/>
      <c r="J9" s="351"/>
      <c r="K9" s="305"/>
    </row>
    <row r="10" spans="2:11" ht="15.75" thickBot="1">
      <c r="B10" s="306"/>
      <c r="C10" s="307"/>
      <c r="D10" s="306"/>
      <c r="E10" s="307"/>
      <c r="F10" s="313"/>
      <c r="G10" s="314"/>
      <c r="H10" s="315"/>
      <c r="I10" s="306"/>
      <c r="J10" s="352"/>
      <c r="K10" s="307"/>
    </row>
    <row r="11" spans="2:11" ht="2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1" thickBot="1">
      <c r="B12" s="299" t="s">
        <v>72</v>
      </c>
      <c r="C12" s="300"/>
      <c r="D12" s="301"/>
      <c r="E12" s="260" t="s">
        <v>112</v>
      </c>
      <c r="F12" s="261"/>
      <c r="G12" s="261"/>
      <c r="H12" s="261"/>
      <c r="I12" s="261"/>
      <c r="J12" s="261"/>
      <c r="K12" s="262"/>
    </row>
    <row r="13" spans="2:11" ht="2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</row>
    <row r="15" spans="2:11" ht="21" thickBot="1">
      <c r="B15" s="316">
        <v>0.02</v>
      </c>
      <c r="C15" s="262"/>
      <c r="D15" s="96" t="s">
        <v>98</v>
      </c>
      <c r="E15" s="266"/>
      <c r="F15" s="267"/>
      <c r="G15" s="353" t="s">
        <v>114</v>
      </c>
      <c r="H15" s="354"/>
      <c r="I15" s="317" t="s">
        <v>188</v>
      </c>
      <c r="J15" s="319"/>
      <c r="K15" s="320"/>
    </row>
    <row r="16" spans="2:11" ht="2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</row>
    <row r="18" spans="2:11" ht="21" thickBot="1">
      <c r="B18" s="266"/>
      <c r="C18" s="267"/>
      <c r="D18" s="89">
        <v>0</v>
      </c>
      <c r="E18" s="268" t="s">
        <v>222</v>
      </c>
      <c r="F18" s="269"/>
      <c r="G18" s="268" t="s">
        <v>223</v>
      </c>
      <c r="H18" s="269"/>
      <c r="I18" s="268" t="s">
        <v>224</v>
      </c>
      <c r="J18" s="270"/>
      <c r="K18" s="91" t="s">
        <v>101</v>
      </c>
    </row>
    <row r="19" spans="2:11" ht="21" thickBot="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21" thickBot="1">
      <c r="B20" s="257" t="s">
        <v>85</v>
      </c>
      <c r="C20" s="258"/>
      <c r="D20" s="259"/>
      <c r="E20" s="325" t="s">
        <v>115</v>
      </c>
      <c r="F20" s="261"/>
      <c r="G20" s="261"/>
      <c r="H20" s="261"/>
      <c r="I20" s="261"/>
      <c r="J20" s="261"/>
      <c r="K20" s="262"/>
    </row>
    <row r="21" spans="2:11" ht="2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87</v>
      </c>
      <c r="C22" s="258"/>
      <c r="D22" s="259"/>
      <c r="E22" s="325" t="s">
        <v>116</v>
      </c>
      <c r="F22" s="261"/>
      <c r="G22" s="261"/>
      <c r="H22" s="261"/>
      <c r="I22" s="261"/>
      <c r="J22" s="261"/>
      <c r="K22" s="262"/>
    </row>
    <row r="23" spans="2:11" ht="2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</row>
    <row r="24" spans="2:11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</row>
    <row r="25" spans="2:12" ht="18" customHeight="1">
      <c r="B25" s="97"/>
      <c r="C25" s="97"/>
      <c r="D25" s="97"/>
      <c r="E25" s="98"/>
      <c r="F25" s="98"/>
      <c r="G25" s="98"/>
      <c r="H25" s="98"/>
      <c r="I25" s="98"/>
      <c r="J25" s="99"/>
      <c r="K25" s="99"/>
      <c r="L25" s="99"/>
    </row>
    <row r="26" spans="2:12" ht="20.25"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</row>
    <row r="27" spans="2:12" ht="20.25">
      <c r="B27" s="97"/>
      <c r="C27" s="97"/>
      <c r="D27" s="97"/>
      <c r="E27" s="98"/>
      <c r="F27" s="98"/>
      <c r="G27" s="98"/>
      <c r="H27" s="98"/>
      <c r="I27" s="100"/>
      <c r="J27" s="99"/>
      <c r="K27" s="99"/>
      <c r="L27" s="99"/>
    </row>
    <row r="28" spans="2:12" ht="20.25"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</row>
    <row r="29" spans="2:12" ht="20.25"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</row>
    <row r="30" spans="2:12" ht="20.25">
      <c r="B30" s="97"/>
      <c r="C30" s="97"/>
      <c r="D30" s="97"/>
      <c r="E30" s="98"/>
      <c r="F30" s="98"/>
      <c r="G30" s="98"/>
      <c r="H30" s="98"/>
      <c r="I30" s="98"/>
      <c r="J30" s="99"/>
      <c r="K30" s="99"/>
      <c r="L30" s="99"/>
    </row>
    <row r="31" spans="2:12" ht="18">
      <c r="B31" s="321" t="s">
        <v>90</v>
      </c>
      <c r="C31" s="321"/>
      <c r="D31" s="321" t="s">
        <v>91</v>
      </c>
      <c r="E31" s="321"/>
      <c r="F31" s="321" t="s">
        <v>92</v>
      </c>
      <c r="G31" s="321"/>
      <c r="H31" s="321" t="s">
        <v>93</v>
      </c>
      <c r="I31" s="321"/>
      <c r="J31" s="321" t="s">
        <v>94</v>
      </c>
      <c r="K31" s="321"/>
      <c r="L31" s="101"/>
    </row>
  </sheetData>
  <sheetProtection/>
  <mergeCells count="36">
    <mergeCell ref="B24:K24"/>
    <mergeCell ref="B20:D20"/>
    <mergeCell ref="E20:K20"/>
    <mergeCell ref="B22:D22"/>
    <mergeCell ref="E22:K22"/>
    <mergeCell ref="J31:K31"/>
    <mergeCell ref="B31:C31"/>
    <mergeCell ref="D31:E31"/>
    <mergeCell ref="F31:G31"/>
    <mergeCell ref="H31:I31"/>
    <mergeCell ref="B17:C18"/>
    <mergeCell ref="D17:E17"/>
    <mergeCell ref="F17:G17"/>
    <mergeCell ref="H17:I17"/>
    <mergeCell ref="J17:K17"/>
    <mergeCell ref="E18:F18"/>
    <mergeCell ref="G18:H18"/>
    <mergeCell ref="I18:J18"/>
    <mergeCell ref="I8:K10"/>
    <mergeCell ref="B14:C14"/>
    <mergeCell ref="E14:F15"/>
    <mergeCell ref="G14:H14"/>
    <mergeCell ref="I14:K14"/>
    <mergeCell ref="B15:C15"/>
    <mergeCell ref="G15:H15"/>
    <mergeCell ref="I15:K15"/>
    <mergeCell ref="B12:D12"/>
    <mergeCell ref="E12:K12"/>
    <mergeCell ref="B3:K3"/>
    <mergeCell ref="B5:C7"/>
    <mergeCell ref="D5:E7"/>
    <mergeCell ref="F5:H7"/>
    <mergeCell ref="I5:K7"/>
    <mergeCell ref="B8:C10"/>
    <mergeCell ref="D8:E10"/>
    <mergeCell ref="F8:H10"/>
  </mergeCells>
  <printOptions horizontalCentered="1" verticalCentered="1"/>
  <pageMargins left="0.3937007874015748" right="0.7480314960629921" top="0.5118110236220472" bottom="0.5511811023622047" header="0.2755905511811024" footer="0"/>
  <pageSetup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0"/>
  <sheetViews>
    <sheetView zoomScale="75" zoomScaleNormal="75" workbookViewId="0" topLeftCell="A1">
      <selection activeCell="C18" sqref="C18"/>
    </sheetView>
  </sheetViews>
  <sheetFormatPr defaultColWidth="11.5546875" defaultRowHeight="15"/>
  <sheetData>
    <row r="1" spans="2:11" ht="18.75" thickBot="1">
      <c r="B1" s="22" t="s">
        <v>232</v>
      </c>
      <c r="I1" s="1"/>
      <c r="J1" s="1"/>
      <c r="K1" s="1"/>
    </row>
    <row r="2" spans="2:11" ht="21" thickBot="1">
      <c r="B2" s="164" t="s">
        <v>67</v>
      </c>
      <c r="C2" s="165"/>
      <c r="D2" s="165"/>
      <c r="E2" s="165"/>
      <c r="F2" s="165"/>
      <c r="G2" s="165"/>
      <c r="H2" s="165"/>
      <c r="I2" s="165"/>
      <c r="J2" s="165"/>
      <c r="K2" s="166"/>
    </row>
    <row r="3" spans="2:11" ht="15.7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64" t="s">
        <v>68</v>
      </c>
      <c r="C4" s="265"/>
      <c r="D4" s="264" t="s">
        <v>69</v>
      </c>
      <c r="E4" s="265"/>
      <c r="F4" s="264" t="s">
        <v>70</v>
      </c>
      <c r="G4" s="281"/>
      <c r="H4" s="265"/>
      <c r="I4" s="264" t="s">
        <v>71</v>
      </c>
      <c r="J4" s="281"/>
      <c r="K4" s="265"/>
    </row>
    <row r="5" spans="2:11" ht="15">
      <c r="B5" s="279"/>
      <c r="C5" s="280"/>
      <c r="D5" s="279"/>
      <c r="E5" s="280"/>
      <c r="F5" s="279"/>
      <c r="G5" s="282"/>
      <c r="H5" s="280"/>
      <c r="I5" s="279"/>
      <c r="J5" s="282"/>
      <c r="K5" s="280"/>
    </row>
    <row r="6" spans="2:11" ht="38.25" customHeight="1" thickBot="1">
      <c r="B6" s="266"/>
      <c r="C6" s="267"/>
      <c r="D6" s="266"/>
      <c r="E6" s="267"/>
      <c r="F6" s="266"/>
      <c r="G6" s="283"/>
      <c r="H6" s="267"/>
      <c r="I6" s="266"/>
      <c r="J6" s="283"/>
      <c r="K6" s="267"/>
    </row>
    <row r="7" spans="2:11" ht="15">
      <c r="B7" s="284" t="s">
        <v>117</v>
      </c>
      <c r="C7" s="303"/>
      <c r="D7" s="284" t="s">
        <v>118</v>
      </c>
      <c r="E7" s="303"/>
      <c r="F7" s="290" t="s">
        <v>189</v>
      </c>
      <c r="G7" s="308"/>
      <c r="H7" s="309"/>
      <c r="I7" s="284" t="s">
        <v>214</v>
      </c>
      <c r="J7" s="350"/>
      <c r="K7" s="303"/>
    </row>
    <row r="8" spans="2:11" ht="15">
      <c r="B8" s="304"/>
      <c r="C8" s="305"/>
      <c r="D8" s="304"/>
      <c r="E8" s="305"/>
      <c r="F8" s="310"/>
      <c r="G8" s="311"/>
      <c r="H8" s="312"/>
      <c r="I8" s="304"/>
      <c r="J8" s="351"/>
      <c r="K8" s="305"/>
    </row>
    <row r="9" spans="2:11" ht="19.5" customHeight="1" thickBot="1">
      <c r="B9" s="306"/>
      <c r="C9" s="307"/>
      <c r="D9" s="306"/>
      <c r="E9" s="307"/>
      <c r="F9" s="313"/>
      <c r="G9" s="314"/>
      <c r="H9" s="315"/>
      <c r="I9" s="306"/>
      <c r="J9" s="352"/>
      <c r="K9" s="307"/>
    </row>
    <row r="10" spans="2:11" ht="21" thickBo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21" thickBot="1">
      <c r="B11" s="299" t="s">
        <v>72</v>
      </c>
      <c r="C11" s="300"/>
      <c r="D11" s="301"/>
      <c r="E11" s="355" t="s">
        <v>190</v>
      </c>
      <c r="F11" s="356"/>
      <c r="G11" s="356"/>
      <c r="H11" s="356"/>
      <c r="I11" s="356"/>
      <c r="J11" s="356"/>
      <c r="K11" s="357"/>
    </row>
    <row r="12" spans="2:11" ht="21" thickBot="1"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2:11" ht="21" thickBot="1">
      <c r="B13" s="257" t="s">
        <v>74</v>
      </c>
      <c r="C13" s="259"/>
      <c r="D13" s="88" t="s">
        <v>75</v>
      </c>
      <c r="E13" s="264" t="s">
        <v>76</v>
      </c>
      <c r="F13" s="265"/>
      <c r="G13" s="258" t="s">
        <v>77</v>
      </c>
      <c r="H13" s="259"/>
      <c r="I13" s="257" t="s">
        <v>78</v>
      </c>
      <c r="J13" s="258"/>
      <c r="K13" s="259"/>
    </row>
    <row r="14" spans="2:11" ht="33.75" customHeight="1" thickBot="1">
      <c r="B14" s="316">
        <v>0.83</v>
      </c>
      <c r="C14" s="262"/>
      <c r="D14" s="163" t="s">
        <v>215</v>
      </c>
      <c r="E14" s="266"/>
      <c r="F14" s="267"/>
      <c r="G14" s="317" t="s">
        <v>119</v>
      </c>
      <c r="H14" s="318"/>
      <c r="I14" s="317" t="s">
        <v>120</v>
      </c>
      <c r="J14" s="319"/>
      <c r="K14" s="320"/>
    </row>
    <row r="15" spans="2:11" ht="21" thickBot="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21" thickBot="1">
      <c r="B16" s="264" t="s">
        <v>79</v>
      </c>
      <c r="C16" s="265"/>
      <c r="D16" s="257" t="s">
        <v>80</v>
      </c>
      <c r="E16" s="259"/>
      <c r="F16" s="257" t="s">
        <v>81</v>
      </c>
      <c r="G16" s="259"/>
      <c r="H16" s="257" t="s">
        <v>82</v>
      </c>
      <c r="I16" s="259"/>
      <c r="J16" s="257" t="s">
        <v>83</v>
      </c>
      <c r="K16" s="258"/>
    </row>
    <row r="17" spans="2:11" ht="21" thickBot="1">
      <c r="B17" s="266"/>
      <c r="C17" s="267"/>
      <c r="D17" s="89">
        <v>0</v>
      </c>
      <c r="E17" s="268" t="s">
        <v>222</v>
      </c>
      <c r="F17" s="269"/>
      <c r="G17" s="268" t="s">
        <v>223</v>
      </c>
      <c r="H17" s="269"/>
      <c r="I17" s="268" t="s">
        <v>224</v>
      </c>
      <c r="J17" s="270"/>
      <c r="K17" s="91" t="s">
        <v>101</v>
      </c>
    </row>
    <row r="18" spans="2:11" ht="21" thickBot="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 ht="21" thickBot="1">
      <c r="B19" s="257" t="s">
        <v>85</v>
      </c>
      <c r="C19" s="258"/>
      <c r="D19" s="259"/>
      <c r="E19" s="325" t="s">
        <v>121</v>
      </c>
      <c r="F19" s="261"/>
      <c r="G19" s="261"/>
      <c r="H19" s="261"/>
      <c r="I19" s="261"/>
      <c r="J19" s="261"/>
      <c r="K19" s="262"/>
    </row>
    <row r="20" spans="2:11" ht="21" thickBo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ht="21" thickBot="1">
      <c r="B21" s="257" t="s">
        <v>87</v>
      </c>
      <c r="C21" s="258"/>
      <c r="D21" s="259"/>
      <c r="E21" s="325" t="s">
        <v>122</v>
      </c>
      <c r="F21" s="261"/>
      <c r="G21" s="261"/>
      <c r="H21" s="261"/>
      <c r="I21" s="261"/>
      <c r="J21" s="261"/>
      <c r="K21" s="262"/>
    </row>
    <row r="22" spans="2:11" ht="21" thickBot="1">
      <c r="B22" s="92"/>
      <c r="C22" s="92"/>
      <c r="D22" s="92"/>
      <c r="E22" s="12"/>
      <c r="F22" s="12"/>
      <c r="G22" s="12"/>
      <c r="H22" s="12"/>
      <c r="I22" s="12"/>
      <c r="J22" s="12"/>
      <c r="K22" s="12"/>
    </row>
    <row r="23" spans="2:11" ht="21" thickBot="1">
      <c r="B23" s="257" t="s">
        <v>89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2:12" ht="20.25">
      <c r="B24" s="92"/>
      <c r="C24" s="92"/>
      <c r="D24" s="92"/>
      <c r="E24" s="12"/>
      <c r="F24" s="12"/>
      <c r="G24" s="12"/>
      <c r="H24" s="12"/>
      <c r="I24" s="12"/>
      <c r="J24" s="10"/>
      <c r="K24" s="10"/>
      <c r="L24" s="10"/>
    </row>
    <row r="25" spans="2:12" ht="20.25">
      <c r="B25" s="92"/>
      <c r="C25" s="92"/>
      <c r="D25" s="92"/>
      <c r="E25" s="12"/>
      <c r="F25" s="12"/>
      <c r="G25" s="12"/>
      <c r="H25" s="12"/>
      <c r="I25" s="93"/>
      <c r="J25" s="10"/>
      <c r="K25" s="10"/>
      <c r="L25" s="10"/>
    </row>
    <row r="26" spans="2:12" ht="20.25">
      <c r="B26" s="92"/>
      <c r="C26" s="92"/>
      <c r="D26" s="92"/>
      <c r="E26" s="12"/>
      <c r="F26" s="12"/>
      <c r="G26" s="12"/>
      <c r="H26" s="12"/>
      <c r="I26" s="93"/>
      <c r="J26" s="10"/>
      <c r="K26" s="10"/>
      <c r="L26" s="10"/>
    </row>
    <row r="27" spans="2:12" ht="20.25">
      <c r="B27" s="92"/>
      <c r="C27" s="92"/>
      <c r="D27" s="92"/>
      <c r="E27" s="12"/>
      <c r="F27" s="12"/>
      <c r="G27" s="12"/>
      <c r="H27" s="12"/>
      <c r="I27" s="12"/>
      <c r="J27" s="10"/>
      <c r="K27" s="10"/>
      <c r="L27" s="10"/>
    </row>
    <row r="28" spans="2:12" ht="20.25">
      <c r="B28" s="92"/>
      <c r="C28" s="92"/>
      <c r="D28" s="92"/>
      <c r="E28" s="12"/>
      <c r="F28" s="12"/>
      <c r="G28" s="12"/>
      <c r="H28" s="12"/>
      <c r="I28" s="12"/>
      <c r="J28" s="10"/>
      <c r="K28" s="10"/>
      <c r="L28" s="10"/>
    </row>
    <row r="29" spans="2:12" ht="20.25">
      <c r="B29" s="92"/>
      <c r="C29" s="92"/>
      <c r="D29" s="92"/>
      <c r="E29" s="12"/>
      <c r="F29" s="12"/>
      <c r="G29" s="12"/>
      <c r="H29" s="12"/>
      <c r="I29" s="12"/>
      <c r="J29" s="10"/>
      <c r="K29" s="10"/>
      <c r="L29" s="10"/>
    </row>
    <row r="30" spans="2:12" ht="18">
      <c r="B30" s="263" t="s">
        <v>90</v>
      </c>
      <c r="C30" s="263"/>
      <c r="D30" s="263" t="s">
        <v>91</v>
      </c>
      <c r="E30" s="263"/>
      <c r="F30" s="263" t="s">
        <v>92</v>
      </c>
      <c r="G30" s="263"/>
      <c r="H30" s="263" t="s">
        <v>93</v>
      </c>
      <c r="I30" s="263"/>
      <c r="J30" s="263" t="s">
        <v>94</v>
      </c>
      <c r="K30" s="263"/>
      <c r="L30" s="95"/>
    </row>
  </sheetData>
  <sheetProtection/>
  <mergeCells count="36">
    <mergeCell ref="B23:K23"/>
    <mergeCell ref="E21:K21"/>
    <mergeCell ref="B14:C14"/>
    <mergeCell ref="G14:H14"/>
    <mergeCell ref="B16:C17"/>
    <mergeCell ref="I14:K14"/>
    <mergeCell ref="B19:D19"/>
    <mergeCell ref="F16:G16"/>
    <mergeCell ref="H16:I16"/>
    <mergeCell ref="J16:K16"/>
    <mergeCell ref="B11:D11"/>
    <mergeCell ref="B7:C9"/>
    <mergeCell ref="D7:E9"/>
    <mergeCell ref="E11:K11"/>
    <mergeCell ref="F7:H9"/>
    <mergeCell ref="I7:K9"/>
    <mergeCell ref="B2:K2"/>
    <mergeCell ref="B4:C6"/>
    <mergeCell ref="D4:E6"/>
    <mergeCell ref="F4:H6"/>
    <mergeCell ref="I4:K6"/>
    <mergeCell ref="J30:K30"/>
    <mergeCell ref="B30:C30"/>
    <mergeCell ref="D30:E30"/>
    <mergeCell ref="F30:G30"/>
    <mergeCell ref="H30:I30"/>
    <mergeCell ref="G13:H13"/>
    <mergeCell ref="I13:K13"/>
    <mergeCell ref="E19:K19"/>
    <mergeCell ref="B21:D21"/>
    <mergeCell ref="B13:C13"/>
    <mergeCell ref="E13:F14"/>
    <mergeCell ref="E17:F17"/>
    <mergeCell ref="G17:H17"/>
    <mergeCell ref="I17:J17"/>
    <mergeCell ref="D16:E16"/>
  </mergeCells>
  <printOptions horizontalCentered="1" verticalCentered="1"/>
  <pageMargins left="0.5118110236220472" right="0.7480314960629921" top="0.5511811023622047" bottom="0.2755905511811024" header="0.2362204724409449" footer="6.850393700787402"/>
  <pageSetup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A1">
      <selection activeCell="B1" sqref="B1"/>
    </sheetView>
  </sheetViews>
  <sheetFormatPr defaultColWidth="11.5546875" defaultRowHeight="15"/>
  <cols>
    <col min="1" max="2" width="11.5546875" style="0" customWidth="1"/>
    <col min="3" max="3" width="11.6640625" style="0" customWidth="1"/>
  </cols>
  <sheetData>
    <row r="1" ht="15.75">
      <c r="B1" s="22" t="s">
        <v>233</v>
      </c>
    </row>
    <row r="2" spans="9:11" ht="18">
      <c r="I2" s="1"/>
      <c r="J2" s="1"/>
      <c r="K2" s="1"/>
    </row>
    <row r="3" spans="2:11" ht="20.25">
      <c r="B3" s="370" t="s">
        <v>67</v>
      </c>
      <c r="C3" s="370"/>
      <c r="D3" s="370"/>
      <c r="E3" s="370"/>
      <c r="F3" s="370"/>
      <c r="G3" s="370"/>
      <c r="H3" s="370"/>
      <c r="I3" s="370"/>
      <c r="J3" s="370"/>
      <c r="K3" s="370"/>
    </row>
    <row r="4" spans="2:11" ht="21" thickBot="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 ht="15">
      <c r="B5" s="264" t="s">
        <v>68</v>
      </c>
      <c r="C5" s="265"/>
      <c r="D5" s="264" t="s">
        <v>69</v>
      </c>
      <c r="E5" s="265"/>
      <c r="F5" s="264" t="s">
        <v>70</v>
      </c>
      <c r="G5" s="281"/>
      <c r="H5" s="265"/>
      <c r="I5" s="264" t="s">
        <v>71</v>
      </c>
      <c r="J5" s="281"/>
      <c r="K5" s="265"/>
    </row>
    <row r="6" spans="2:11" ht="15">
      <c r="B6" s="279"/>
      <c r="C6" s="280"/>
      <c r="D6" s="279"/>
      <c r="E6" s="280"/>
      <c r="F6" s="279"/>
      <c r="G6" s="282"/>
      <c r="H6" s="280"/>
      <c r="I6" s="279"/>
      <c r="J6" s="282"/>
      <c r="K6" s="280"/>
    </row>
    <row r="7" spans="2:11" ht="38.25" customHeight="1" thickBot="1">
      <c r="B7" s="266"/>
      <c r="C7" s="267"/>
      <c r="D7" s="266"/>
      <c r="E7" s="267"/>
      <c r="F7" s="266"/>
      <c r="G7" s="283"/>
      <c r="H7" s="267"/>
      <c r="I7" s="266"/>
      <c r="J7" s="283"/>
      <c r="K7" s="267"/>
    </row>
    <row r="8" spans="2:11" ht="15" customHeight="1">
      <c r="B8" s="284" t="s">
        <v>54</v>
      </c>
      <c r="C8" s="285"/>
      <c r="D8" s="284" t="s">
        <v>123</v>
      </c>
      <c r="E8" s="285"/>
      <c r="F8" s="284" t="s">
        <v>124</v>
      </c>
      <c r="G8" s="358"/>
      <c r="H8" s="285"/>
      <c r="I8" s="361" t="s">
        <v>125</v>
      </c>
      <c r="J8" s="362"/>
      <c r="K8" s="363"/>
    </row>
    <row r="9" spans="2:11" ht="15" customHeight="1">
      <c r="B9" s="286"/>
      <c r="C9" s="287"/>
      <c r="D9" s="286"/>
      <c r="E9" s="287"/>
      <c r="F9" s="286"/>
      <c r="G9" s="359"/>
      <c r="H9" s="287"/>
      <c r="I9" s="364"/>
      <c r="J9" s="365"/>
      <c r="K9" s="366"/>
    </row>
    <row r="10" spans="2:11" ht="18" customHeight="1" thickBot="1">
      <c r="B10" s="288"/>
      <c r="C10" s="289"/>
      <c r="D10" s="288"/>
      <c r="E10" s="289"/>
      <c r="F10" s="288"/>
      <c r="G10" s="360"/>
      <c r="H10" s="289"/>
      <c r="I10" s="367"/>
      <c r="J10" s="368"/>
      <c r="K10" s="369"/>
    </row>
    <row r="11" spans="2:11" ht="21" thickBot="1">
      <c r="B11" s="33"/>
      <c r="C11" s="102"/>
      <c r="D11" s="33"/>
      <c r="E11" s="33"/>
      <c r="F11" s="33"/>
      <c r="G11" s="33"/>
      <c r="H11" s="33"/>
      <c r="I11" s="33"/>
      <c r="J11" s="33"/>
      <c r="K11" s="33"/>
    </row>
    <row r="12" spans="2:11" ht="21" thickBot="1">
      <c r="B12" s="299" t="s">
        <v>72</v>
      </c>
      <c r="C12" s="300"/>
      <c r="D12" s="301"/>
      <c r="E12" s="260" t="s">
        <v>112</v>
      </c>
      <c r="F12" s="261"/>
      <c r="G12" s="261"/>
      <c r="H12" s="261"/>
      <c r="I12" s="261"/>
      <c r="J12" s="261"/>
      <c r="K12" s="262"/>
    </row>
    <row r="13" spans="2:12" ht="21" thickBo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103"/>
    </row>
    <row r="14" spans="2:11" ht="21" thickBot="1">
      <c r="B14" s="257" t="s">
        <v>74</v>
      </c>
      <c r="C14" s="259"/>
      <c r="D14" s="88" t="s">
        <v>75</v>
      </c>
      <c r="E14" s="264" t="s">
        <v>76</v>
      </c>
      <c r="F14" s="265"/>
      <c r="G14" s="258" t="s">
        <v>77</v>
      </c>
      <c r="H14" s="259"/>
      <c r="I14" s="257" t="s">
        <v>78</v>
      </c>
      <c r="J14" s="258"/>
      <c r="K14" s="259"/>
    </row>
    <row r="15" spans="2:11" ht="27" customHeight="1" thickBot="1">
      <c r="B15" s="316">
        <v>0.45</v>
      </c>
      <c r="C15" s="262"/>
      <c r="D15" s="104" t="s">
        <v>126</v>
      </c>
      <c r="E15" s="266"/>
      <c r="F15" s="267"/>
      <c r="G15" s="278">
        <v>39448</v>
      </c>
      <c r="H15" s="326"/>
      <c r="I15" s="317" t="s">
        <v>100</v>
      </c>
      <c r="J15" s="319"/>
      <c r="K15" s="320"/>
    </row>
    <row r="16" spans="2:11" ht="21" thickBot="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21" thickBot="1">
      <c r="B17" s="264" t="s">
        <v>79</v>
      </c>
      <c r="C17" s="265"/>
      <c r="D17" s="257" t="s">
        <v>80</v>
      </c>
      <c r="E17" s="259"/>
      <c r="F17" s="257" t="s">
        <v>81</v>
      </c>
      <c r="G17" s="259"/>
      <c r="H17" s="257" t="s">
        <v>82</v>
      </c>
      <c r="I17" s="259"/>
      <c r="J17" s="257" t="s">
        <v>83</v>
      </c>
      <c r="K17" s="258"/>
    </row>
    <row r="18" spans="2:11" ht="21" thickBot="1">
      <c r="B18" s="266"/>
      <c r="C18" s="267"/>
      <c r="D18" s="89"/>
      <c r="E18" s="268" t="s">
        <v>224</v>
      </c>
      <c r="F18" s="269"/>
      <c r="G18" s="268" t="s">
        <v>229</v>
      </c>
      <c r="H18" s="269"/>
      <c r="I18" s="268" t="s">
        <v>222</v>
      </c>
      <c r="J18" s="270"/>
      <c r="K18" s="91" t="s">
        <v>101</v>
      </c>
    </row>
    <row r="19" spans="2:11" ht="21" thickBot="1">
      <c r="B19" s="87"/>
      <c r="C19" s="87"/>
      <c r="D19" s="105"/>
      <c r="E19" s="87"/>
      <c r="F19" s="87"/>
      <c r="G19" s="87"/>
      <c r="H19" s="87"/>
      <c r="I19" s="87"/>
      <c r="J19" s="87"/>
      <c r="K19" s="87"/>
    </row>
    <row r="20" spans="2:11" ht="21" thickBot="1">
      <c r="B20" s="257" t="s">
        <v>85</v>
      </c>
      <c r="C20" s="258"/>
      <c r="D20" s="259"/>
      <c r="E20" s="325" t="s">
        <v>102</v>
      </c>
      <c r="F20" s="261"/>
      <c r="G20" s="261"/>
      <c r="H20" s="261"/>
      <c r="I20" s="261"/>
      <c r="J20" s="261"/>
      <c r="K20" s="262"/>
    </row>
    <row r="21" spans="2:11" ht="21" thickBot="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 ht="21" thickBot="1">
      <c r="B22" s="257" t="s">
        <v>87</v>
      </c>
      <c r="C22" s="258"/>
      <c r="D22" s="259"/>
      <c r="E22" s="325" t="s">
        <v>127</v>
      </c>
      <c r="F22" s="261"/>
      <c r="G22" s="261"/>
      <c r="H22" s="261"/>
      <c r="I22" s="261"/>
      <c r="J22" s="261"/>
      <c r="K22" s="262"/>
    </row>
    <row r="23" spans="2:11" ht="21" thickBot="1">
      <c r="B23" s="92"/>
      <c r="C23" s="92"/>
      <c r="D23" s="92"/>
      <c r="E23" s="12"/>
      <c r="F23" s="12"/>
      <c r="G23" s="12"/>
      <c r="H23" s="12"/>
      <c r="I23" s="12"/>
      <c r="J23" s="12"/>
      <c r="K23" s="12"/>
    </row>
    <row r="24" spans="2:11" ht="21" thickBot="1">
      <c r="B24" s="257" t="s">
        <v>89</v>
      </c>
      <c r="C24" s="258"/>
      <c r="D24" s="258"/>
      <c r="E24" s="258"/>
      <c r="F24" s="258"/>
      <c r="G24" s="258"/>
      <c r="H24" s="258"/>
      <c r="I24" s="258"/>
      <c r="J24" s="258"/>
      <c r="K24" s="259"/>
    </row>
    <row r="25" spans="2:12" ht="18" customHeight="1">
      <c r="B25" s="97"/>
      <c r="C25" s="97"/>
      <c r="D25" s="97"/>
      <c r="E25" s="98"/>
      <c r="F25" s="98"/>
      <c r="G25" s="98"/>
      <c r="H25" s="98"/>
      <c r="I25" s="98"/>
      <c r="J25" s="99"/>
      <c r="K25" s="99"/>
      <c r="L25" s="99"/>
    </row>
    <row r="26" spans="2:12" ht="20.25">
      <c r="B26" s="97"/>
      <c r="C26" s="97"/>
      <c r="D26" s="97"/>
      <c r="E26" s="98"/>
      <c r="F26" s="98"/>
      <c r="G26" s="98"/>
      <c r="H26" s="98"/>
      <c r="I26" s="100"/>
      <c r="J26" s="99"/>
      <c r="K26" s="99"/>
      <c r="L26" s="99"/>
    </row>
    <row r="27" spans="2:12" ht="20.25">
      <c r="B27" s="97"/>
      <c r="C27" s="97"/>
      <c r="D27" s="97"/>
      <c r="E27" s="98"/>
      <c r="F27" s="98"/>
      <c r="G27" s="98"/>
      <c r="H27" s="98"/>
      <c r="I27" s="100"/>
      <c r="J27" s="99"/>
      <c r="K27" s="99"/>
      <c r="L27" s="99"/>
    </row>
    <row r="28" spans="2:12" ht="20.25">
      <c r="B28" s="97"/>
      <c r="C28" s="97"/>
      <c r="D28" s="97"/>
      <c r="E28" s="98"/>
      <c r="F28" s="98"/>
      <c r="G28" s="98"/>
      <c r="H28" s="98"/>
      <c r="I28" s="98"/>
      <c r="J28" s="99"/>
      <c r="K28" s="99"/>
      <c r="L28" s="99"/>
    </row>
    <row r="29" spans="2:12" ht="20.25">
      <c r="B29" s="97"/>
      <c r="C29" s="97"/>
      <c r="D29" s="97"/>
      <c r="E29" s="98"/>
      <c r="F29" s="98"/>
      <c r="G29" s="98"/>
      <c r="H29" s="98"/>
      <c r="I29" s="98"/>
      <c r="J29" s="99"/>
      <c r="K29" s="99"/>
      <c r="L29" s="99"/>
    </row>
    <row r="30" spans="2:12" ht="20.25">
      <c r="B30" s="97"/>
      <c r="C30" s="97"/>
      <c r="D30" s="97"/>
      <c r="E30" s="98"/>
      <c r="F30" s="98"/>
      <c r="G30" s="98"/>
      <c r="H30" s="98"/>
      <c r="I30" s="98"/>
      <c r="J30" s="99"/>
      <c r="K30" s="99"/>
      <c r="L30" s="99"/>
    </row>
    <row r="31" spans="2:12" ht="18">
      <c r="B31" s="321" t="s">
        <v>90</v>
      </c>
      <c r="C31" s="321"/>
      <c r="D31" s="321" t="s">
        <v>91</v>
      </c>
      <c r="E31" s="321"/>
      <c r="F31" s="321" t="s">
        <v>92</v>
      </c>
      <c r="G31" s="321"/>
      <c r="H31" s="321" t="s">
        <v>93</v>
      </c>
      <c r="I31" s="321"/>
      <c r="J31" s="321" t="s">
        <v>94</v>
      </c>
      <c r="K31" s="321"/>
      <c r="L31" s="101"/>
    </row>
  </sheetData>
  <sheetProtection/>
  <mergeCells count="36">
    <mergeCell ref="I14:K14"/>
    <mergeCell ref="B3:K3"/>
    <mergeCell ref="B5:C7"/>
    <mergeCell ref="D5:E7"/>
    <mergeCell ref="F5:H7"/>
    <mergeCell ref="I5:K7"/>
    <mergeCell ref="B22:D22"/>
    <mergeCell ref="B12:D12"/>
    <mergeCell ref="B8:C10"/>
    <mergeCell ref="D8:E10"/>
    <mergeCell ref="E12:K12"/>
    <mergeCell ref="F8:H10"/>
    <mergeCell ref="I8:K10"/>
    <mergeCell ref="B14:C14"/>
    <mergeCell ref="E14:F15"/>
    <mergeCell ref="G14:H14"/>
    <mergeCell ref="B20:D20"/>
    <mergeCell ref="J31:K31"/>
    <mergeCell ref="F17:G17"/>
    <mergeCell ref="H17:I17"/>
    <mergeCell ref="J17:K17"/>
    <mergeCell ref="E18:F18"/>
    <mergeCell ref="G18:H18"/>
    <mergeCell ref="I18:J18"/>
    <mergeCell ref="D17:E17"/>
    <mergeCell ref="E20:K20"/>
    <mergeCell ref="E22:K22"/>
    <mergeCell ref="B31:C31"/>
    <mergeCell ref="D31:E31"/>
    <mergeCell ref="B15:C15"/>
    <mergeCell ref="G15:H15"/>
    <mergeCell ref="F31:G31"/>
    <mergeCell ref="H31:I31"/>
    <mergeCell ref="B17:C18"/>
    <mergeCell ref="I15:K15"/>
    <mergeCell ref="B24:K24"/>
  </mergeCells>
  <printOptions horizontalCentered="1" verticalCentered="1"/>
  <pageMargins left="0.5118110236220472" right="0.7480314960629921" top="0.5511811023622047" bottom="0.5905511811023623" header="0" footer="0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Exclusivo del 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Arboleda Castro Joe</dc:creator>
  <cp:keywords/>
  <dc:description/>
  <cp:lastModifiedBy>Arboleda Castro Joe</cp:lastModifiedBy>
  <cp:lastPrinted>2008-01-12T02:49:22Z</cp:lastPrinted>
  <dcterms:created xsi:type="dcterms:W3CDTF">2008-01-11T02:28:47Z</dcterms:created>
  <dcterms:modified xsi:type="dcterms:W3CDTF">2008-01-12T02:50:10Z</dcterms:modified>
  <cp:category/>
  <cp:version/>
  <cp:contentType/>
  <cp:contentStatus/>
</cp:coreProperties>
</file>