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3"/>
  </bookViews>
  <sheets>
    <sheet name="Hoja2" sheetId="1" r:id="rId1"/>
    <sheet name="matriz corr" sheetId="2" r:id="rId2"/>
    <sheet name="cargas" sheetId="3" r:id="rId3"/>
    <sheet name="explicación" sheetId="4" r:id="rId4"/>
    <sheet name="Hoja1" sheetId="5" r:id="rId5"/>
    <sheet name="componentes" sheetId="6" r:id="rId6"/>
  </sheets>
  <definedNames>
    <definedName name="_xlnm._FilterDatabase" localSheetId="5" hidden="1">'componentes'!$A$1:$AD$89</definedName>
  </definedNames>
  <calcPr fullCalcOnLoad="1"/>
</workbook>
</file>

<file path=xl/sharedStrings.xml><?xml version="1.0" encoding="utf-8"?>
<sst xmlns="http://schemas.openxmlformats.org/spreadsheetml/2006/main" count="1347" uniqueCount="199">
  <si>
    <t>X1</t>
  </si>
  <si>
    <t>X2</t>
  </si>
  <si>
    <t>X3</t>
  </si>
  <si>
    <t>X4</t>
  </si>
  <si>
    <t>X5</t>
  </si>
  <si>
    <t>X6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</si>
  <si>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</si>
  <si>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</si>
  <si>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</si>
  <si>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</si>
  <si>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</si>
  <si>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</si>
  <si>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</si>
  <si>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</si>
  <si>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</si>
  <si>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</si>
  <si>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</si>
  <si>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</si>
  <si>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</si>
  <si>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</si>
  <si>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</si>
  <si>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</si>
  <si>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</si>
  <si>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</si>
  <si>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</si>
  <si>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</si>
  <si>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</si>
  <si>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</si>
  <si>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</si>
  <si>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</si>
  <si>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</si>
  <si>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</si>
  <si>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</si>
  <si>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</si>
  <si>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</si>
  <si>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</si>
  <si>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</si>
  <si>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</si>
  <si>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</si>
  <si>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</si>
  <si>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</si>
  <si>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</si>
  <si>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</si>
  <si>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</si>
  <si>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</si>
  <si>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</si>
  <si>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</si>
  <si>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</si>
  <si>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</si>
  <si>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</si>
  <si>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</si>
  <si>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</si>
  <si>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</si>
  <si>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</si>
  <si>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</si>
  <si>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</si>
  <si>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</si>
  <si>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</si>
  <si>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</si>
  <si>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</si>
  <si>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</si>
  <si>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</si>
  <si>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</si>
  <si>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</si>
  <si>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</si>
  <si>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</si>
  <si>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</si>
  <si>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</si>
  <si>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</si>
  <si>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</si>
  <si>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</si>
  <si>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</si>
  <si>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</si>
  <si>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</si>
  <si>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</si>
  <si>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</si>
  <si>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</si>
  <si>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</si>
  <si>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</si>
  <si>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</si>
  <si>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</si>
  <si>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</si>
  <si>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</si>
  <si>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</si>
  <si>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Communalities</t>
  </si>
  <si>
    <t>Initial</t>
  </si>
  <si>
    <t>Extraction</t>
  </si>
  <si>
    <t>Extraction Method: Principal Component Analysis.</t>
  </si>
  <si>
    <t>Component</t>
  </si>
  <si>
    <t>Total</t>
  </si>
  <si>
    <t>Component Matrix</t>
  </si>
  <si>
    <t>29 components extracted.</t>
  </si>
  <si>
    <t>Ir al cine</t>
  </si>
  <si>
    <t>le pregunta a sus compañeros</t>
  </si>
  <si>
    <t>Realiza proyectos (semana previa exámenes</t>
  </si>
  <si>
    <t>Estudia en grupo de 3 - 4 personas</t>
  </si>
  <si>
    <t>Ir a bailar</t>
  </si>
  <si>
    <t>toma la iniciativa en un grupo</t>
  </si>
  <si>
    <t>Solo ir a bailar</t>
  </si>
  <si>
    <t>Estudia en grupo de 2 - 3 personas</t>
  </si>
  <si>
    <t>Incentiva a un compañero a que tome la iniciativa en un grupo</t>
  </si>
  <si>
    <t>Le pregunta al profesor</t>
  </si>
  <si>
    <t>Texto guía</t>
  </si>
  <si>
    <t>Reune toda la información para los exámenes</t>
  </si>
  <si>
    <t>Componente 1</t>
  </si>
  <si>
    <t>Le gusta estar en vida social</t>
  </si>
  <si>
    <t>Componente 2</t>
  </si>
  <si>
    <t>Max</t>
  </si>
  <si>
    <t>Prefiere estudiar en biblioteca</t>
  </si>
  <si>
    <t>Recurre al ayudante</t>
  </si>
  <si>
    <t>Utiliza transporte de la ESPOL</t>
  </si>
  <si>
    <t>Posse otra ocupación a más de estudiar</t>
  </si>
  <si>
    <t>Laboratoria para estudio</t>
  </si>
  <si>
    <t>Asiste puntalmente a clases</t>
  </si>
  <si>
    <t>Componente 3</t>
  </si>
  <si>
    <t>Nivel</t>
  </si>
  <si>
    <t>año que ingreso o permanencia</t>
  </si>
  <si>
    <t>edad</t>
  </si>
  <si>
    <t>presta libro de consulta</t>
  </si>
  <si>
    <t>frecuencia que dedica a lectura en el transp</t>
  </si>
  <si>
    <t>Académico - Info U</t>
  </si>
  <si>
    <t>especialización</t>
  </si>
  <si>
    <t>colegio donde proviene</t>
  </si>
  <si>
    <t>estudia solo</t>
  </si>
  <si>
    <t>lee libros en tiempo libre</t>
  </si>
  <si>
    <t>apellido rector</t>
  </si>
  <si>
    <t>nombre decano</t>
  </si>
  <si>
    <t>Componente 4</t>
  </si>
  <si>
    <t>lee libros tiempo libre</t>
  </si>
  <si>
    <t>Que piensa antes de registarse</t>
  </si>
  <si>
    <t>actitud frente método ilegal registro</t>
  </si>
  <si>
    <t>toma la inicativa en grupo</t>
  </si>
  <si>
    <t>Honestidad de los estudiantes</t>
  </si>
  <si>
    <t>cumplimiento de metas</t>
  </si>
  <si>
    <t>Actitud del estudiante</t>
  </si>
  <si>
    <t>Componente 5</t>
  </si>
  <si>
    <t>Vehículo propio</t>
  </si>
  <si>
    <t>Estudia Solo</t>
  </si>
  <si>
    <t>factor p</t>
  </si>
  <si>
    <t>computadora en casa</t>
  </si>
  <si>
    <t>vehiculo propio</t>
  </si>
  <si>
    <t xml:space="preserve">estudia solo </t>
  </si>
  <si>
    <t>permanencia en el medio transporte</t>
  </si>
  <si>
    <t>realiza deporte en tiempo libre</t>
  </si>
  <si>
    <t>investiga en texto guía cuando no entiende</t>
  </si>
  <si>
    <t>encontrar pareja</t>
  </si>
  <si>
    <t>Maximo</t>
  </si>
  <si>
    <t>x9</t>
  </si>
  <si>
    <t>Componentes</t>
  </si>
  <si>
    <t>Ortonormales</t>
  </si>
  <si>
    <t>Componetes</t>
  </si>
  <si>
    <t>Realiza proy semanan antes examenes</t>
  </si>
  <si>
    <t>Le pregunta a sus companeros cuando no entiende</t>
  </si>
  <si>
    <t>Texto guía estuda</t>
  </si>
  <si>
    <t>reune toda la informacion para estudiar</t>
  </si>
  <si>
    <t>estudia 2-3 personas</t>
  </si>
  <si>
    <t>estudia 3-4 personas</t>
  </si>
  <si>
    <t>ir a bailar</t>
  </si>
  <si>
    <t>incentiva a un compañero</t>
  </si>
  <si>
    <t>OCUPACION</t>
  </si>
  <si>
    <t>TRANSORTE</t>
  </si>
  <si>
    <t>BIBLIOTECA</t>
  </si>
  <si>
    <t>RECURRE AL AYUDANTE</t>
  </si>
  <si>
    <t>0.8-0.9</t>
  </si>
  <si>
    <t>0.0-0.1</t>
  </si>
  <si>
    <t>0.1-0.2</t>
  </si>
  <si>
    <t>0.2-0.3</t>
  </si>
  <si>
    <t>0.3-0.4</t>
  </si>
  <si>
    <t>0.4-0.5</t>
  </si>
  <si>
    <t>0.5-0.6</t>
  </si>
  <si>
    <t>0.6-0.7</t>
  </si>
  <si>
    <t>0.9-1.0</t>
  </si>
  <si>
    <t>0.7-0.8</t>
  </si>
  <si>
    <t>"-1_-0.9</t>
  </si>
  <si>
    <t>"-0.9_-0.8</t>
  </si>
  <si>
    <t>"-0.8_-0.7</t>
  </si>
  <si>
    <t>"-0.7_-0.6</t>
  </si>
  <si>
    <t>"-0.6_-0.5</t>
  </si>
  <si>
    <t>"-0.5_-0.4</t>
  </si>
  <si>
    <t>"-0.4_-0.3</t>
  </si>
  <si>
    <t>"-0.3_-0.2</t>
  </si>
  <si>
    <t>"-0.2_-0.1</t>
  </si>
  <si>
    <t>"-0.1-00</t>
  </si>
  <si>
    <t>[-0.1 -  00)</t>
  </si>
  <si>
    <t>[-0.2  -0.1)</t>
  </si>
  <si>
    <t>[-0.3  -0.2)</t>
  </si>
  <si>
    <t>[0.0 - 0.1)</t>
  </si>
  <si>
    <t>[0.1 - 0.2)</t>
  </si>
  <si>
    <t>[0.2 - 0.3)</t>
  </si>
  <si>
    <t>[0.3 - 0.4)</t>
  </si>
  <si>
    <t>[0.9 - 1.0)</t>
  </si>
  <si>
    <t>% acumulado</t>
  </si>
  <si>
    <t>% de Varianza</t>
  </si>
  <si>
    <t>Valores propios iniciales</t>
  </si>
  <si>
    <t>Extracción Sum. Cuadráticas de las cargas</t>
  </si>
  <si>
    <t>Explicación total de varianza</t>
  </si>
  <si>
    <t>Matriz de Correlación</t>
  </si>
  <si>
    <t>Compo-</t>
  </si>
  <si>
    <t>nentes</t>
  </si>
</sst>
</file>

<file path=xl/styles.xml><?xml version="1.0" encoding="utf-8"?>
<styleSheet xmlns="http://schemas.openxmlformats.org/spreadsheetml/2006/main">
  <numFmts count="29">
    <numFmt numFmtId="5" formatCode="&quot;N$&quot;#,##0_);\(&quot;N$&quot;#,##0\)"/>
    <numFmt numFmtId="6" formatCode="&quot;N$&quot;#,##0_);[Red]\(&quot;N$&quot;#,##0\)"/>
    <numFmt numFmtId="7" formatCode="&quot;N$&quot;#,##0.00_);\(&quot;N$&quot;#,##0.00\)"/>
    <numFmt numFmtId="8" formatCode="&quot;N$&quot;#,##0.00_);[Red]\(&quot;N$&quot;#,##0.00\)"/>
    <numFmt numFmtId="42" formatCode="_(&quot;N$&quot;* #,##0_);_(&quot;N$&quot;* \(#,##0\);_(&quot;N$&quot;* &quot;-&quot;_);_(@_)"/>
    <numFmt numFmtId="41" formatCode="_(* #,##0_);_(* \(#,##0\);_(* &quot;-&quot;_);_(@_)"/>
    <numFmt numFmtId="44" formatCode="_(&quot;N$&quot;* #,##0.00_);_(&quot;N$&quot;* \(#,##0.00\);_(&quot;N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E+00;\᠔"/>
    <numFmt numFmtId="181" formatCode="0.000E+00;\때"/>
    <numFmt numFmtId="182" formatCode="0.00E+00;\때"/>
    <numFmt numFmtId="183" formatCode="0.0E+00;\때"/>
    <numFmt numFmtId="184" formatCode="0E+00;\때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0"/>
  <sheetViews>
    <sheetView workbookViewId="0" topLeftCell="A17">
      <selection activeCell="C18" sqref="C18:C26"/>
    </sheetView>
  </sheetViews>
  <sheetFormatPr defaultColWidth="11.421875" defaultRowHeight="12.75"/>
  <cols>
    <col min="5" max="5" width="12.421875" style="0" bestFit="1" customWidth="1"/>
    <col min="8" max="8" width="11.421875" style="10" customWidth="1"/>
  </cols>
  <sheetData>
    <row r="2" spans="1:8" ht="12.75">
      <c r="A2" s="2" t="s">
        <v>164</v>
      </c>
      <c r="B2" s="2">
        <v>2812</v>
      </c>
      <c r="C2" s="2">
        <f>+B2/2</f>
        <v>1406</v>
      </c>
      <c r="D2" s="2">
        <f>(0+0.1)/2</f>
        <v>0.05</v>
      </c>
      <c r="E2" t="s">
        <v>173</v>
      </c>
      <c r="F2">
        <v>0</v>
      </c>
      <c r="G2">
        <f>+F2/2</f>
        <v>0</v>
      </c>
      <c r="H2" s="9"/>
    </row>
    <row r="3" spans="1:8" ht="12.75">
      <c r="A3" s="2" t="s">
        <v>165</v>
      </c>
      <c r="B3" s="2">
        <v>1404</v>
      </c>
      <c r="C3" s="2">
        <f aca="true" t="shared" si="0" ref="C3:C10">+B3/2</f>
        <v>702</v>
      </c>
      <c r="D3" s="2">
        <f>(0.1+0.2)/2</f>
        <v>0.15000000000000002</v>
      </c>
      <c r="E3" t="s">
        <v>174</v>
      </c>
      <c r="F3">
        <v>0</v>
      </c>
      <c r="G3">
        <f aca="true" t="shared" si="1" ref="G3:G11">+F3/2</f>
        <v>0</v>
      </c>
      <c r="H3" s="9"/>
    </row>
    <row r="4" spans="1:8" ht="12.75">
      <c r="A4" t="s">
        <v>166</v>
      </c>
      <c r="B4">
        <v>276</v>
      </c>
      <c r="C4">
        <f t="shared" si="0"/>
        <v>138</v>
      </c>
      <c r="D4">
        <f>(0.2+0.3)/2</f>
        <v>0.25</v>
      </c>
      <c r="E4" t="s">
        <v>175</v>
      </c>
      <c r="F4">
        <v>0</v>
      </c>
      <c r="G4">
        <f t="shared" si="1"/>
        <v>0</v>
      </c>
      <c r="H4" s="9"/>
    </row>
    <row r="5" spans="1:8" ht="12.75">
      <c r="A5" t="s">
        <v>167</v>
      </c>
      <c r="B5">
        <v>64</v>
      </c>
      <c r="C5">
        <f t="shared" si="0"/>
        <v>32</v>
      </c>
      <c r="D5">
        <f>(0.3+0.4)/2</f>
        <v>0.35</v>
      </c>
      <c r="E5" t="s">
        <v>176</v>
      </c>
      <c r="F5">
        <v>0</v>
      </c>
      <c r="G5">
        <f t="shared" si="1"/>
        <v>0</v>
      </c>
      <c r="H5" s="9"/>
    </row>
    <row r="6" spans="1:8" ht="12.75">
      <c r="A6" t="s">
        <v>168</v>
      </c>
      <c r="B6">
        <v>4</v>
      </c>
      <c r="C6">
        <f t="shared" si="0"/>
        <v>2</v>
      </c>
      <c r="D6">
        <f>(0.4+0.5)/2</f>
        <v>0.45</v>
      </c>
      <c r="E6" t="s">
        <v>177</v>
      </c>
      <c r="F6">
        <v>2</v>
      </c>
      <c r="G6">
        <f t="shared" si="1"/>
        <v>1</v>
      </c>
      <c r="H6" s="9"/>
    </row>
    <row r="7" spans="1:8" ht="12.75">
      <c r="A7" t="s">
        <v>169</v>
      </c>
      <c r="B7">
        <v>0</v>
      </c>
      <c r="C7">
        <f t="shared" si="0"/>
        <v>0</v>
      </c>
      <c r="D7">
        <f>(0.5+0.6)/2</f>
        <v>0.55</v>
      </c>
      <c r="E7" t="s">
        <v>178</v>
      </c>
      <c r="F7">
        <v>0</v>
      </c>
      <c r="G7">
        <f t="shared" si="1"/>
        <v>0</v>
      </c>
      <c r="H7" s="9"/>
    </row>
    <row r="8" spans="1:8" ht="12.75">
      <c r="A8" t="s">
        <v>170</v>
      </c>
      <c r="B8">
        <v>6</v>
      </c>
      <c r="C8">
        <f t="shared" si="0"/>
        <v>3</v>
      </c>
      <c r="D8">
        <f>(0.6+0.7)/2</f>
        <v>0.6499999999999999</v>
      </c>
      <c r="E8" t="s">
        <v>179</v>
      </c>
      <c r="F8">
        <v>12</v>
      </c>
      <c r="G8">
        <f t="shared" si="1"/>
        <v>6</v>
      </c>
      <c r="H8" s="9"/>
    </row>
    <row r="9" spans="1:37" ht="15">
      <c r="A9" t="s">
        <v>172</v>
      </c>
      <c r="B9">
        <v>2</v>
      </c>
      <c r="C9">
        <f t="shared" si="0"/>
        <v>1</v>
      </c>
      <c r="D9">
        <f>(0.7+0.8)/2</f>
        <v>0.75</v>
      </c>
      <c r="E9" t="s">
        <v>180</v>
      </c>
      <c r="F9">
        <v>48</v>
      </c>
      <c r="G9">
        <f t="shared" si="1"/>
        <v>24</v>
      </c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">
      <c r="A10" t="s">
        <v>163</v>
      </c>
      <c r="B10">
        <v>4</v>
      </c>
      <c r="C10">
        <f t="shared" si="0"/>
        <v>2</v>
      </c>
      <c r="D10">
        <f>(0.8+0.9)/2</f>
        <v>0.8500000000000001</v>
      </c>
      <c r="E10" t="s">
        <v>181</v>
      </c>
      <c r="F10">
        <v>362</v>
      </c>
      <c r="G10">
        <f t="shared" si="1"/>
        <v>181</v>
      </c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8" ht="12.75">
      <c r="A11" t="s">
        <v>171</v>
      </c>
      <c r="B11">
        <v>84</v>
      </c>
      <c r="C11">
        <v>84</v>
      </c>
      <c r="D11">
        <f>(0.9+1)/2</f>
        <v>0.95</v>
      </c>
      <c r="E11" s="2" t="s">
        <v>182</v>
      </c>
      <c r="F11" s="2">
        <v>1976</v>
      </c>
      <c r="G11" s="2">
        <f t="shared" si="1"/>
        <v>988</v>
      </c>
      <c r="H11" s="11">
        <f>-0.1/2</f>
        <v>-0.05</v>
      </c>
    </row>
    <row r="12" spans="2:8" ht="12.75">
      <c r="B12">
        <f>SUM(B2:B11)</f>
        <v>4656</v>
      </c>
      <c r="C12">
        <f>SUM(C2:C11)</f>
        <v>2370</v>
      </c>
      <c r="F12">
        <f>SUM(F2:F11)</f>
        <v>2400</v>
      </c>
      <c r="G12">
        <f>SUM(G2:G11)</f>
        <v>1200</v>
      </c>
      <c r="H12" s="9"/>
    </row>
    <row r="13" ht="12.75">
      <c r="H13" s="9"/>
    </row>
    <row r="14" spans="5:8" ht="12.75">
      <c r="E14">
        <f>+C12+G12</f>
        <v>3570</v>
      </c>
      <c r="H14" s="9"/>
    </row>
    <row r="15" spans="4:8" ht="12.75">
      <c r="D15">
        <v>0.1</v>
      </c>
      <c r="H15" s="9"/>
    </row>
    <row r="16" ht="12.75">
      <c r="H16" s="9"/>
    </row>
    <row r="17" spans="5:8" ht="12.75">
      <c r="E17" s="7"/>
      <c r="G17">
        <f>+G12+C12</f>
        <v>3570</v>
      </c>
      <c r="H17" s="9"/>
    </row>
    <row r="18" spans="1:8" ht="12.75">
      <c r="A18" s="2" t="s">
        <v>164</v>
      </c>
      <c r="B18">
        <v>1406</v>
      </c>
      <c r="C18" s="27">
        <f>+B18/$G$17</f>
        <v>0.3938375350140056</v>
      </c>
      <c r="D18">
        <v>0</v>
      </c>
      <c r="E18" s="27">
        <f>+D18/$G$17</f>
        <v>0</v>
      </c>
      <c r="H18" s="9"/>
    </row>
    <row r="19" spans="1:8" ht="12.75">
      <c r="A19" s="2" t="s">
        <v>165</v>
      </c>
      <c r="B19">
        <v>702</v>
      </c>
      <c r="C19" s="27">
        <f aca="true" t="shared" si="2" ref="C19:C27">+B19/$G$17</f>
        <v>0.19663865546218487</v>
      </c>
      <c r="D19">
        <v>0</v>
      </c>
      <c r="E19" s="27">
        <f aca="true" t="shared" si="3" ref="E19:E27">+D19/$G$17</f>
        <v>0</v>
      </c>
      <c r="H19" s="9"/>
    </row>
    <row r="20" spans="1:8" ht="12.75">
      <c r="A20" t="s">
        <v>166</v>
      </c>
      <c r="B20">
        <v>138</v>
      </c>
      <c r="C20" s="27">
        <f t="shared" si="2"/>
        <v>0.03865546218487395</v>
      </c>
      <c r="D20">
        <v>0</v>
      </c>
      <c r="E20" s="27">
        <f t="shared" si="3"/>
        <v>0</v>
      </c>
      <c r="H20" s="9"/>
    </row>
    <row r="21" spans="1:8" ht="12.75">
      <c r="A21" t="s">
        <v>167</v>
      </c>
      <c r="B21">
        <v>32</v>
      </c>
      <c r="C21" s="27">
        <f t="shared" si="2"/>
        <v>0.008963585434173669</v>
      </c>
      <c r="D21">
        <v>0</v>
      </c>
      <c r="E21" s="27">
        <f t="shared" si="3"/>
        <v>0</v>
      </c>
      <c r="H21" s="9"/>
    </row>
    <row r="22" spans="1:5" ht="12.75">
      <c r="A22" t="s">
        <v>168</v>
      </c>
      <c r="B22">
        <v>2</v>
      </c>
      <c r="C22" s="27">
        <f t="shared" si="2"/>
        <v>0.0005602240896358543</v>
      </c>
      <c r="D22">
        <v>1</v>
      </c>
      <c r="E22" s="27">
        <f t="shared" si="3"/>
        <v>0.00028011204481792715</v>
      </c>
    </row>
    <row r="23" spans="1:8" ht="12.75">
      <c r="A23" t="s">
        <v>169</v>
      </c>
      <c r="B23">
        <v>0</v>
      </c>
      <c r="C23" s="27">
        <f t="shared" si="2"/>
        <v>0</v>
      </c>
      <c r="D23">
        <v>0</v>
      </c>
      <c r="E23" s="27">
        <f t="shared" si="3"/>
        <v>0</v>
      </c>
      <c r="H23" s="9"/>
    </row>
    <row r="24" spans="1:5" ht="12.75">
      <c r="A24" t="s">
        <v>170</v>
      </c>
      <c r="B24">
        <v>3</v>
      </c>
      <c r="C24" s="27">
        <f t="shared" si="2"/>
        <v>0.0008403361344537816</v>
      </c>
      <c r="D24">
        <v>6</v>
      </c>
      <c r="E24" s="27">
        <f t="shared" si="3"/>
        <v>0.0016806722689075631</v>
      </c>
    </row>
    <row r="25" spans="1:6" ht="12.75">
      <c r="A25" t="s">
        <v>172</v>
      </c>
      <c r="B25">
        <v>1</v>
      </c>
      <c r="C25" s="27">
        <f t="shared" si="2"/>
        <v>0.00028011204481792715</v>
      </c>
      <c r="D25">
        <v>24</v>
      </c>
      <c r="E25" s="27">
        <f t="shared" si="3"/>
        <v>0.0067226890756302525</v>
      </c>
      <c r="F25" t="s">
        <v>185</v>
      </c>
    </row>
    <row r="26" spans="1:6" ht="12.75">
      <c r="A26" t="s">
        <v>163</v>
      </c>
      <c r="B26">
        <v>2</v>
      </c>
      <c r="C26" s="27">
        <f t="shared" si="2"/>
        <v>0.0005602240896358543</v>
      </c>
      <c r="D26">
        <v>181</v>
      </c>
      <c r="E26" s="27">
        <f t="shared" si="3"/>
        <v>0.05070028011204482</v>
      </c>
      <c r="F26" t="s">
        <v>184</v>
      </c>
    </row>
    <row r="27" spans="1:6" ht="12.75">
      <c r="A27" t="s">
        <v>171</v>
      </c>
      <c r="B27">
        <v>84</v>
      </c>
      <c r="C27" s="27">
        <f t="shared" si="2"/>
        <v>0.023529411764705882</v>
      </c>
      <c r="D27">
        <v>988</v>
      </c>
      <c r="E27" s="27">
        <f t="shared" si="3"/>
        <v>0.27675070028011206</v>
      </c>
      <c r="F27" s="2" t="s">
        <v>183</v>
      </c>
    </row>
    <row r="28" spans="3:5" ht="12.75">
      <c r="C28" s="27"/>
      <c r="E28" s="27"/>
    </row>
    <row r="29" spans="3:6" ht="12.75">
      <c r="C29" s="27"/>
      <c r="D29" t="s">
        <v>185</v>
      </c>
      <c r="E29" s="27" t="s">
        <v>184</v>
      </c>
      <c r="F29" t="s">
        <v>183</v>
      </c>
    </row>
    <row r="30" spans="3:5" ht="12.75">
      <c r="C30" s="27"/>
      <c r="E30" s="27"/>
    </row>
    <row r="31" spans="3:5" ht="12.75">
      <c r="C31" s="27"/>
      <c r="E31" s="27"/>
    </row>
    <row r="32" spans="3:8" ht="12.75">
      <c r="C32" s="27"/>
      <c r="D32" t="s">
        <v>186</v>
      </c>
      <c r="E32" s="27" t="s">
        <v>187</v>
      </c>
      <c r="F32" t="s">
        <v>188</v>
      </c>
      <c r="G32" t="s">
        <v>189</v>
      </c>
      <c r="H32" t="s">
        <v>190</v>
      </c>
    </row>
    <row r="33" spans="3:5" ht="12.75">
      <c r="C33" s="27"/>
      <c r="E33" s="27"/>
    </row>
    <row r="34" spans="3:5" ht="12.75">
      <c r="C34" s="27"/>
      <c r="E34" s="27"/>
    </row>
    <row r="35" spans="3:5" ht="12.75">
      <c r="C35" s="27"/>
      <c r="E35" s="27"/>
    </row>
    <row r="36" spans="3:5" ht="12.75">
      <c r="C36" s="27"/>
      <c r="E36" s="27"/>
    </row>
    <row r="37" spans="3:5" ht="12.75">
      <c r="C37" s="27"/>
      <c r="E37" s="27"/>
    </row>
    <row r="38" spans="3:5" ht="12.75">
      <c r="C38" s="27"/>
      <c r="E38" s="27"/>
    </row>
    <row r="39" spans="3:5" ht="12.75">
      <c r="C39" s="27"/>
      <c r="E39" s="27"/>
    </row>
    <row r="40" spans="3:5" ht="12.75">
      <c r="C40" s="27"/>
      <c r="E40" s="27"/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4"/>
  <sheetViews>
    <sheetView workbookViewId="0" topLeftCell="A1">
      <selection activeCell="D13" sqref="D13"/>
    </sheetView>
  </sheetViews>
  <sheetFormatPr defaultColWidth="11.421875" defaultRowHeight="12.75"/>
  <cols>
    <col min="1" max="1" width="5.57421875" style="28" customWidth="1"/>
    <col min="2" max="19" width="7.140625" style="29" customWidth="1"/>
    <col min="20" max="20" width="5.7109375" style="29" customWidth="1"/>
    <col min="21" max="38" width="7.140625" style="29" customWidth="1"/>
    <col min="39" max="39" width="5.57421875" style="29" customWidth="1"/>
    <col min="40" max="57" width="7.140625" style="29" customWidth="1"/>
    <col min="58" max="58" width="5.8515625" style="29" customWidth="1"/>
    <col min="59" max="71" width="7.140625" style="29" customWidth="1"/>
    <col min="72" max="76" width="7.140625" style="28" customWidth="1"/>
    <col min="77" max="77" width="6.00390625" style="28" customWidth="1"/>
    <col min="78" max="94" width="7.140625" style="28" customWidth="1"/>
    <col min="95" max="16384" width="11.421875" style="28" customWidth="1"/>
  </cols>
  <sheetData>
    <row r="1" ht="13.5">
      <c r="A1" s="28" t="s">
        <v>196</v>
      </c>
    </row>
    <row r="2" spans="2:89" ht="13.5"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29" t="s">
        <v>12</v>
      </c>
      <c r="O2" s="29" t="s">
        <v>13</v>
      </c>
      <c r="P2" s="29" t="s">
        <v>14</v>
      </c>
      <c r="Q2" s="29" t="s">
        <v>15</v>
      </c>
      <c r="R2" s="29" t="s">
        <v>16</v>
      </c>
      <c r="S2" s="29" t="s">
        <v>17</v>
      </c>
      <c r="U2" s="29" t="s">
        <v>18</v>
      </c>
      <c r="V2" s="29" t="s">
        <v>19</v>
      </c>
      <c r="W2" s="29" t="s">
        <v>20</v>
      </c>
      <c r="X2" s="29" t="s">
        <v>21</v>
      </c>
      <c r="Y2" s="29" t="s">
        <v>22</v>
      </c>
      <c r="Z2" s="29" t="s">
        <v>23</v>
      </c>
      <c r="AA2" s="29" t="s">
        <v>24</v>
      </c>
      <c r="AB2" s="29" t="s">
        <v>25</v>
      </c>
      <c r="AC2" s="29" t="s">
        <v>26</v>
      </c>
      <c r="AD2" s="29" t="s">
        <v>27</v>
      </c>
      <c r="AE2" s="29" t="s">
        <v>28</v>
      </c>
      <c r="AF2" s="29" t="s">
        <v>29</v>
      </c>
      <c r="AG2" s="29" t="s">
        <v>30</v>
      </c>
      <c r="AH2" s="29" t="s">
        <v>31</v>
      </c>
      <c r="AI2" s="29" t="s">
        <v>32</v>
      </c>
      <c r="AJ2" s="29" t="s">
        <v>33</v>
      </c>
      <c r="AK2" s="29" t="s">
        <v>34</v>
      </c>
      <c r="AL2" s="29" t="s">
        <v>35</v>
      </c>
      <c r="AN2" s="29" t="s">
        <v>36</v>
      </c>
      <c r="AO2" s="29" t="s">
        <v>37</v>
      </c>
      <c r="AP2" s="29" t="s">
        <v>38</v>
      </c>
      <c r="AQ2" s="29" t="s">
        <v>39</v>
      </c>
      <c r="AR2" s="29" t="s">
        <v>40</v>
      </c>
      <c r="AS2" s="29" t="s">
        <v>41</v>
      </c>
      <c r="AT2" s="29" t="s">
        <v>42</v>
      </c>
      <c r="AU2" s="29" t="s">
        <v>43</v>
      </c>
      <c r="AV2" s="29" t="s">
        <v>44</v>
      </c>
      <c r="AW2" s="29" t="s">
        <v>45</v>
      </c>
      <c r="AX2" s="29" t="s">
        <v>46</v>
      </c>
      <c r="AY2" s="29" t="s">
        <v>47</v>
      </c>
      <c r="AZ2" s="29" t="s">
        <v>48</v>
      </c>
      <c r="BA2" s="29" t="s">
        <v>49</v>
      </c>
      <c r="BB2" s="29" t="s">
        <v>50</v>
      </c>
      <c r="BC2" s="29" t="s">
        <v>51</v>
      </c>
      <c r="BD2" s="29" t="s">
        <v>52</v>
      </c>
      <c r="BE2" s="29" t="s">
        <v>53</v>
      </c>
      <c r="BG2" s="29" t="s">
        <v>54</v>
      </c>
      <c r="BH2" s="29" t="s">
        <v>55</v>
      </c>
      <c r="BI2" s="29" t="s">
        <v>56</v>
      </c>
      <c r="BJ2" s="29" t="s">
        <v>57</v>
      </c>
      <c r="BK2" s="29" t="s">
        <v>58</v>
      </c>
      <c r="BL2" s="29" t="s">
        <v>59</v>
      </c>
      <c r="BM2" s="29" t="s">
        <v>60</v>
      </c>
      <c r="BN2" s="29" t="s">
        <v>61</v>
      </c>
      <c r="BO2" s="29" t="s">
        <v>62</v>
      </c>
      <c r="BP2" s="29" t="s">
        <v>63</v>
      </c>
      <c r="BQ2" s="29" t="s">
        <v>64</v>
      </c>
      <c r="BR2" s="29" t="s">
        <v>65</v>
      </c>
      <c r="BS2" s="29" t="s">
        <v>66</v>
      </c>
      <c r="BT2" s="29" t="s">
        <v>67</v>
      </c>
      <c r="BU2" s="29" t="s">
        <v>68</v>
      </c>
      <c r="BV2" s="29" t="s">
        <v>69</v>
      </c>
      <c r="BW2" s="29" t="s">
        <v>70</v>
      </c>
      <c r="BX2" s="29" t="s">
        <v>71</v>
      </c>
      <c r="BY2" s="29"/>
      <c r="BZ2" s="29" t="s">
        <v>72</v>
      </c>
      <c r="CA2" s="29" t="s">
        <v>73</v>
      </c>
      <c r="CB2" s="29" t="s">
        <v>74</v>
      </c>
      <c r="CC2" s="29" t="s">
        <v>75</v>
      </c>
      <c r="CD2" s="29" t="s">
        <v>76</v>
      </c>
      <c r="CE2" s="29" t="s">
        <v>77</v>
      </c>
      <c r="CF2" s="29" t="s">
        <v>78</v>
      </c>
      <c r="CG2" s="29" t="s">
        <v>79</v>
      </c>
      <c r="CH2" s="29" t="s">
        <v>80</v>
      </c>
      <c r="CI2" s="29" t="s">
        <v>81</v>
      </c>
      <c r="CJ2" s="29" t="s">
        <v>82</v>
      </c>
      <c r="CK2" s="29" t="s">
        <v>83</v>
      </c>
    </row>
    <row r="3" spans="1:89" ht="13.5">
      <c r="A3" s="30" t="s">
        <v>0</v>
      </c>
      <c r="B3" s="29">
        <v>1</v>
      </c>
      <c r="C3" s="29">
        <v>-0.049</v>
      </c>
      <c r="D3" s="29">
        <v>-0.007</v>
      </c>
      <c r="E3" s="29">
        <v>0.133</v>
      </c>
      <c r="F3" s="29">
        <v>-0.044</v>
      </c>
      <c r="G3" s="29">
        <v>-0.051</v>
      </c>
      <c r="H3" s="29">
        <v>-0.041</v>
      </c>
      <c r="I3" s="29">
        <v>0.006</v>
      </c>
      <c r="J3" s="29">
        <v>-0.132</v>
      </c>
      <c r="K3" s="29">
        <v>-0.12</v>
      </c>
      <c r="L3" s="29">
        <v>-0.069</v>
      </c>
      <c r="M3" s="29">
        <v>-0.002</v>
      </c>
      <c r="N3" s="29">
        <v>0.135</v>
      </c>
      <c r="O3" s="29">
        <v>0.061</v>
      </c>
      <c r="P3" s="29">
        <v>0.029</v>
      </c>
      <c r="Q3" s="29">
        <v>0.018</v>
      </c>
      <c r="R3" s="29">
        <v>0.204</v>
      </c>
      <c r="S3" s="29">
        <v>0.083</v>
      </c>
      <c r="T3" s="30" t="s">
        <v>0</v>
      </c>
      <c r="U3" s="29">
        <v>0.084</v>
      </c>
      <c r="V3" s="29">
        <v>-0.056</v>
      </c>
      <c r="W3" s="29">
        <v>-0.045</v>
      </c>
      <c r="X3" s="29">
        <v>0.05</v>
      </c>
      <c r="Y3" s="29">
        <v>-0.047</v>
      </c>
      <c r="Z3" s="29">
        <v>0.127</v>
      </c>
      <c r="AA3" s="29">
        <v>0.046</v>
      </c>
      <c r="AB3" s="29">
        <v>0.075</v>
      </c>
      <c r="AC3" s="29">
        <v>0.035</v>
      </c>
      <c r="AD3" s="29">
        <v>0.04</v>
      </c>
      <c r="AE3" s="29">
        <v>-0.078</v>
      </c>
      <c r="AF3" s="29">
        <v>-0.017</v>
      </c>
      <c r="AG3" s="29">
        <v>0.102</v>
      </c>
      <c r="AH3" s="29">
        <v>0</v>
      </c>
      <c r="AI3" s="29">
        <v>0.049</v>
      </c>
      <c r="AJ3" s="29">
        <v>0.031</v>
      </c>
      <c r="AK3" s="29">
        <v>0.071</v>
      </c>
      <c r="AL3" s="29">
        <v>-0.048</v>
      </c>
      <c r="AM3" s="30" t="s">
        <v>0</v>
      </c>
      <c r="AN3" s="29">
        <v>-0.022</v>
      </c>
      <c r="AO3" s="29">
        <v>0.11</v>
      </c>
      <c r="AP3" s="29">
        <v>-0.039</v>
      </c>
      <c r="AQ3" s="29">
        <v>-0.022</v>
      </c>
      <c r="AR3" s="29">
        <v>-0.172</v>
      </c>
      <c r="AS3" s="29">
        <v>0.084</v>
      </c>
      <c r="AT3" s="29">
        <v>0.095</v>
      </c>
      <c r="AU3" s="29">
        <v>0.144</v>
      </c>
      <c r="AV3" s="29">
        <v>0.2</v>
      </c>
      <c r="AW3" s="29">
        <v>0.008</v>
      </c>
      <c r="AX3" s="29">
        <v>-0.086</v>
      </c>
      <c r="AY3" s="29">
        <v>0.042</v>
      </c>
      <c r="AZ3" s="29">
        <v>-0.039</v>
      </c>
      <c r="BA3" s="29">
        <v>0.052</v>
      </c>
      <c r="BB3" s="29">
        <v>0.024</v>
      </c>
      <c r="BC3" s="29">
        <v>0.066</v>
      </c>
      <c r="BD3" s="29">
        <v>-0.206</v>
      </c>
      <c r="BE3" s="29">
        <v>0.164</v>
      </c>
      <c r="BF3" s="30" t="s">
        <v>0</v>
      </c>
      <c r="BG3" s="29">
        <v>0.071</v>
      </c>
      <c r="BH3" s="29">
        <v>-0.12</v>
      </c>
      <c r="BI3" s="29">
        <v>0.09</v>
      </c>
      <c r="BJ3" s="29">
        <v>0.012</v>
      </c>
      <c r="BK3" s="29">
        <v>0.069</v>
      </c>
      <c r="BL3" s="29">
        <v>-0.062</v>
      </c>
      <c r="BM3" s="29">
        <v>0.034</v>
      </c>
      <c r="BN3" s="29">
        <v>0.01</v>
      </c>
      <c r="BO3" s="29">
        <v>0.006</v>
      </c>
      <c r="BP3" s="29">
        <v>-0.091</v>
      </c>
      <c r="BQ3" s="29">
        <v>-0.02</v>
      </c>
      <c r="BR3" s="29">
        <v>0.068</v>
      </c>
      <c r="BS3" s="29">
        <v>-0.052</v>
      </c>
      <c r="BT3" s="29">
        <v>0.073</v>
      </c>
      <c r="BU3" s="29">
        <v>-0.006</v>
      </c>
      <c r="BV3" s="29">
        <v>-0.102</v>
      </c>
      <c r="BW3" s="29">
        <v>-0.018</v>
      </c>
      <c r="BX3" s="29">
        <v>-0.019</v>
      </c>
      <c r="BY3" s="30" t="s">
        <v>0</v>
      </c>
      <c r="BZ3" s="29">
        <v>-0.043</v>
      </c>
      <c r="CA3" s="29">
        <v>0.116</v>
      </c>
      <c r="CB3" s="29">
        <v>-0.116</v>
      </c>
      <c r="CC3" s="29">
        <v>-0.309</v>
      </c>
      <c r="CD3" s="29">
        <v>-0.06</v>
      </c>
      <c r="CE3" s="29">
        <v>0.078</v>
      </c>
      <c r="CF3" s="29">
        <v>0.184</v>
      </c>
      <c r="CG3" s="29">
        <v>0.079</v>
      </c>
      <c r="CH3" s="29">
        <v>-0.034</v>
      </c>
      <c r="CI3" s="29">
        <v>-0.021</v>
      </c>
      <c r="CJ3" s="29">
        <v>-0.006</v>
      </c>
      <c r="CK3" s="29">
        <v>0.072</v>
      </c>
    </row>
    <row r="4" spans="1:89" ht="13.5">
      <c r="A4" s="30" t="s">
        <v>1</v>
      </c>
      <c r="B4" s="29">
        <v>-0.049</v>
      </c>
      <c r="C4" s="29">
        <v>1</v>
      </c>
      <c r="D4" s="29">
        <v>0.803</v>
      </c>
      <c r="E4" s="29">
        <v>0.07</v>
      </c>
      <c r="F4" s="29">
        <v>0.622</v>
      </c>
      <c r="G4" s="29">
        <v>0.04</v>
      </c>
      <c r="H4" s="29">
        <v>0.098</v>
      </c>
      <c r="I4" s="29">
        <v>0.121</v>
      </c>
      <c r="J4" s="29">
        <v>0.009</v>
      </c>
      <c r="K4" s="29">
        <v>-0.012</v>
      </c>
      <c r="L4" s="29">
        <v>0.122</v>
      </c>
      <c r="M4" s="29">
        <v>-0.078</v>
      </c>
      <c r="N4" s="29">
        <v>0.031</v>
      </c>
      <c r="O4" s="29">
        <v>-0.097</v>
      </c>
      <c r="P4" s="29">
        <v>-0.242</v>
      </c>
      <c r="Q4" s="29">
        <v>0.029</v>
      </c>
      <c r="R4" s="29">
        <v>-0.128</v>
      </c>
      <c r="S4" s="29">
        <v>-0.017</v>
      </c>
      <c r="T4" s="30" t="s">
        <v>1</v>
      </c>
      <c r="U4" s="29">
        <v>-0.059</v>
      </c>
      <c r="V4" s="29">
        <v>-0.052</v>
      </c>
      <c r="W4" s="29">
        <v>-0.052</v>
      </c>
      <c r="X4" s="29">
        <v>0.004</v>
      </c>
      <c r="Y4" s="29">
        <v>-0.038</v>
      </c>
      <c r="Z4" s="29">
        <v>-0.024</v>
      </c>
      <c r="AA4" s="29">
        <v>-0.005</v>
      </c>
      <c r="AB4" s="29">
        <v>-0.148</v>
      </c>
      <c r="AC4" s="29">
        <v>-0.041</v>
      </c>
      <c r="AD4" s="29">
        <v>-0.019</v>
      </c>
      <c r="AE4" s="29">
        <v>-0.105</v>
      </c>
      <c r="AF4" s="29">
        <v>0.01</v>
      </c>
      <c r="AG4" s="29">
        <v>0.103</v>
      </c>
      <c r="AH4" s="29">
        <v>0.166</v>
      </c>
      <c r="AI4" s="29">
        <v>-0.098</v>
      </c>
      <c r="AJ4" s="29">
        <v>-0.068</v>
      </c>
      <c r="AK4" s="29">
        <v>-0.002</v>
      </c>
      <c r="AL4" s="29">
        <v>-0.005</v>
      </c>
      <c r="AM4" s="30" t="s">
        <v>1</v>
      </c>
      <c r="AN4" s="29">
        <v>0.127</v>
      </c>
      <c r="AO4" s="29">
        <v>-0.14</v>
      </c>
      <c r="AP4" s="29">
        <v>0.119</v>
      </c>
      <c r="AQ4" s="29">
        <v>-0.098</v>
      </c>
      <c r="AR4" s="29">
        <v>-0.135</v>
      </c>
      <c r="AS4" s="29">
        <v>0.002</v>
      </c>
      <c r="AT4" s="29">
        <v>0.001</v>
      </c>
      <c r="AU4" s="29">
        <v>-0.041</v>
      </c>
      <c r="AV4" s="29">
        <v>-0.053</v>
      </c>
      <c r="AW4" s="29">
        <v>0.045</v>
      </c>
      <c r="AX4" s="29">
        <v>0.088</v>
      </c>
      <c r="AY4" s="29">
        <v>-0.103</v>
      </c>
      <c r="AZ4" s="29">
        <v>0.067</v>
      </c>
      <c r="BA4" s="29">
        <v>0.087</v>
      </c>
      <c r="BB4" s="29">
        <v>0.132</v>
      </c>
      <c r="BC4" s="29">
        <v>-0.12</v>
      </c>
      <c r="BD4" s="29">
        <v>-0.008</v>
      </c>
      <c r="BE4" s="29">
        <v>-0.008</v>
      </c>
      <c r="BF4" s="30" t="s">
        <v>1</v>
      </c>
      <c r="BG4" s="29">
        <v>-0.139</v>
      </c>
      <c r="BH4" s="29">
        <v>0.037</v>
      </c>
      <c r="BI4" s="29">
        <v>0.019</v>
      </c>
      <c r="BJ4" s="29">
        <v>-0.052</v>
      </c>
      <c r="BK4" s="29">
        <v>-0.015</v>
      </c>
      <c r="BL4" s="29">
        <v>-0.053</v>
      </c>
      <c r="BM4" s="29">
        <v>-0.01</v>
      </c>
      <c r="BN4" s="29">
        <v>-0.008</v>
      </c>
      <c r="BO4" s="29">
        <v>-0.066</v>
      </c>
      <c r="BP4" s="29">
        <v>-0.099</v>
      </c>
      <c r="BQ4" s="29">
        <v>-0.205</v>
      </c>
      <c r="BR4" s="29">
        <v>-0.105</v>
      </c>
      <c r="BS4" s="29">
        <v>-0.031</v>
      </c>
      <c r="BT4" s="29">
        <v>-0.022</v>
      </c>
      <c r="BU4" s="29">
        <v>0.05</v>
      </c>
      <c r="BV4" s="29">
        <v>-0.013</v>
      </c>
      <c r="BW4" s="29">
        <v>-0.048</v>
      </c>
      <c r="BX4" s="29">
        <v>0.19</v>
      </c>
      <c r="BY4" s="30" t="s">
        <v>1</v>
      </c>
      <c r="BZ4" s="29">
        <v>-0.205</v>
      </c>
      <c r="CA4" s="29">
        <v>0.033</v>
      </c>
      <c r="CB4" s="29">
        <v>0.043</v>
      </c>
      <c r="CC4" s="29">
        <v>-0.054</v>
      </c>
      <c r="CD4" s="29">
        <v>-0.192</v>
      </c>
      <c r="CE4" s="29">
        <v>-0.058</v>
      </c>
      <c r="CF4" s="29">
        <v>-0.15</v>
      </c>
      <c r="CG4" s="29">
        <v>-0.11</v>
      </c>
      <c r="CH4" s="29">
        <v>-0.04</v>
      </c>
      <c r="CI4" s="29">
        <v>0.233</v>
      </c>
      <c r="CJ4" s="29">
        <v>0.241</v>
      </c>
      <c r="CK4" s="29">
        <v>0.246</v>
      </c>
    </row>
    <row r="5" spans="1:89" ht="13.5">
      <c r="A5" s="30" t="s">
        <v>2</v>
      </c>
      <c r="B5" s="29">
        <v>-0.007</v>
      </c>
      <c r="C5" s="29">
        <v>0.803</v>
      </c>
      <c r="D5" s="29">
        <v>1</v>
      </c>
      <c r="E5" s="29">
        <v>0.153</v>
      </c>
      <c r="F5" s="29">
        <v>0.738</v>
      </c>
      <c r="G5" s="29">
        <v>0.032</v>
      </c>
      <c r="H5" s="29">
        <v>0.033</v>
      </c>
      <c r="I5" s="29">
        <v>0.053</v>
      </c>
      <c r="J5" s="29">
        <v>-0.055</v>
      </c>
      <c r="K5" s="29">
        <v>-0.057</v>
      </c>
      <c r="L5" s="29">
        <v>0.125</v>
      </c>
      <c r="M5" s="29">
        <v>-0.076</v>
      </c>
      <c r="N5" s="29">
        <v>0.067</v>
      </c>
      <c r="O5" s="29">
        <v>-0.047</v>
      </c>
      <c r="P5" s="29">
        <v>-0.302</v>
      </c>
      <c r="Q5" s="29">
        <v>0.071</v>
      </c>
      <c r="R5" s="29">
        <v>-0.066</v>
      </c>
      <c r="S5" s="29">
        <v>0.117</v>
      </c>
      <c r="T5" s="30" t="s">
        <v>2</v>
      </c>
      <c r="U5" s="29">
        <v>-0.037</v>
      </c>
      <c r="V5" s="29">
        <v>-0.103</v>
      </c>
      <c r="W5" s="29">
        <v>-0.094</v>
      </c>
      <c r="X5" s="29">
        <v>0.049</v>
      </c>
      <c r="Y5" s="29">
        <v>-0.127</v>
      </c>
      <c r="Z5" s="29">
        <v>-0.046</v>
      </c>
      <c r="AA5" s="29">
        <v>0.032</v>
      </c>
      <c r="AB5" s="29">
        <v>-0.141</v>
      </c>
      <c r="AC5" s="29">
        <v>-0.049</v>
      </c>
      <c r="AD5" s="29">
        <v>0</v>
      </c>
      <c r="AE5" s="29">
        <v>-0.081</v>
      </c>
      <c r="AF5" s="29">
        <v>0.023</v>
      </c>
      <c r="AG5" s="29">
        <v>0.155</v>
      </c>
      <c r="AH5" s="29">
        <v>0.24</v>
      </c>
      <c r="AI5" s="29">
        <v>-0.017</v>
      </c>
      <c r="AJ5" s="29">
        <v>-0.006</v>
      </c>
      <c r="AK5" s="29">
        <v>0.02</v>
      </c>
      <c r="AL5" s="29">
        <v>0.01</v>
      </c>
      <c r="AM5" s="30" t="s">
        <v>2</v>
      </c>
      <c r="AN5" s="29">
        <v>0.138</v>
      </c>
      <c r="AO5" s="29">
        <v>-0.111</v>
      </c>
      <c r="AP5" s="29">
        <v>0.187</v>
      </c>
      <c r="AQ5" s="29">
        <v>-0.116</v>
      </c>
      <c r="AR5" s="29">
        <v>-0.129</v>
      </c>
      <c r="AS5" s="29">
        <v>0.018</v>
      </c>
      <c r="AT5" s="29">
        <v>0.044</v>
      </c>
      <c r="AU5" s="29">
        <v>-0.027</v>
      </c>
      <c r="AV5" s="29">
        <v>-0.051</v>
      </c>
      <c r="AW5" s="29">
        <v>0.089</v>
      </c>
      <c r="AX5" s="29">
        <v>0.075</v>
      </c>
      <c r="AY5" s="29">
        <v>-0.182</v>
      </c>
      <c r="AZ5" s="29">
        <v>0.123</v>
      </c>
      <c r="BA5" s="29">
        <v>0.168</v>
      </c>
      <c r="BB5" s="29">
        <v>0.164</v>
      </c>
      <c r="BC5" s="29">
        <v>-0.084</v>
      </c>
      <c r="BD5" s="29">
        <v>0.003</v>
      </c>
      <c r="BE5" s="29">
        <v>0.092</v>
      </c>
      <c r="BF5" s="30" t="s">
        <v>2</v>
      </c>
      <c r="BG5" s="29">
        <v>-0.031</v>
      </c>
      <c r="BH5" s="29">
        <v>0.034</v>
      </c>
      <c r="BI5" s="29">
        <v>0.054</v>
      </c>
      <c r="BJ5" s="29">
        <v>-0.052</v>
      </c>
      <c r="BK5" s="29">
        <v>-0.02</v>
      </c>
      <c r="BL5" s="29">
        <v>-0.05</v>
      </c>
      <c r="BM5" s="29">
        <v>0.032</v>
      </c>
      <c r="BN5" s="29">
        <v>0.032</v>
      </c>
      <c r="BO5" s="29">
        <v>0.011</v>
      </c>
      <c r="BP5" s="29">
        <v>-0.16</v>
      </c>
      <c r="BQ5" s="29">
        <v>-0.182</v>
      </c>
      <c r="BR5" s="29">
        <v>-0.034</v>
      </c>
      <c r="BS5" s="29">
        <v>-0.003</v>
      </c>
      <c r="BT5" s="29">
        <v>-0.041</v>
      </c>
      <c r="BU5" s="29">
        <v>0.084</v>
      </c>
      <c r="BV5" s="29">
        <v>0.037</v>
      </c>
      <c r="BW5" s="29">
        <v>-0.019</v>
      </c>
      <c r="BX5" s="29">
        <v>0.205</v>
      </c>
      <c r="BY5" s="30" t="s">
        <v>2</v>
      </c>
      <c r="BZ5" s="29">
        <v>-0.161</v>
      </c>
      <c r="CA5" s="29">
        <v>0.062</v>
      </c>
      <c r="CB5" s="29">
        <v>0.106</v>
      </c>
      <c r="CC5" s="29">
        <v>-0.004</v>
      </c>
      <c r="CD5" s="29">
        <v>-0.106</v>
      </c>
      <c r="CE5" s="29">
        <v>-0.078</v>
      </c>
      <c r="CF5" s="29">
        <v>-0.066</v>
      </c>
      <c r="CG5" s="29">
        <v>-0.092</v>
      </c>
      <c r="CH5" s="29">
        <v>-0.065</v>
      </c>
      <c r="CI5" s="29">
        <v>0.227</v>
      </c>
      <c r="CJ5" s="29">
        <v>0.245</v>
      </c>
      <c r="CK5" s="29">
        <v>0.291</v>
      </c>
    </row>
    <row r="6" spans="1:89" ht="13.5">
      <c r="A6" s="30" t="s">
        <v>3</v>
      </c>
      <c r="B6" s="29">
        <v>0.133</v>
      </c>
      <c r="C6" s="29">
        <v>0.07</v>
      </c>
      <c r="D6" s="29">
        <v>0.153</v>
      </c>
      <c r="E6" s="29">
        <v>1</v>
      </c>
      <c r="F6" s="29">
        <v>0.185</v>
      </c>
      <c r="G6" s="29">
        <v>-0.071</v>
      </c>
      <c r="H6" s="29">
        <v>-0.023</v>
      </c>
      <c r="I6" s="29">
        <v>-0.192</v>
      </c>
      <c r="J6" s="29">
        <v>-0.108</v>
      </c>
      <c r="K6" s="29">
        <v>-0.194</v>
      </c>
      <c r="L6" s="29">
        <v>0.089</v>
      </c>
      <c r="M6" s="29">
        <v>-0.032</v>
      </c>
      <c r="N6" s="29">
        <v>0.281</v>
      </c>
      <c r="O6" s="29">
        <v>0.309</v>
      </c>
      <c r="P6" s="29">
        <v>-0.042</v>
      </c>
      <c r="Q6" s="29">
        <v>0.354</v>
      </c>
      <c r="R6" s="29">
        <v>0.21</v>
      </c>
      <c r="S6" s="29">
        <v>0.14</v>
      </c>
      <c r="T6" s="30" t="s">
        <v>3</v>
      </c>
      <c r="U6" s="29">
        <v>-0.076</v>
      </c>
      <c r="V6" s="29">
        <v>-0.266</v>
      </c>
      <c r="W6" s="29">
        <v>-0.115</v>
      </c>
      <c r="X6" s="29">
        <v>0.039</v>
      </c>
      <c r="Y6" s="29">
        <v>-0.177</v>
      </c>
      <c r="Z6" s="29">
        <v>-0.027</v>
      </c>
      <c r="AA6" s="29">
        <v>-0.111</v>
      </c>
      <c r="AB6" s="29">
        <v>0.044</v>
      </c>
      <c r="AC6" s="29">
        <v>0.046</v>
      </c>
      <c r="AD6" s="29">
        <v>-0.081</v>
      </c>
      <c r="AE6" s="29">
        <v>0.07</v>
      </c>
      <c r="AF6" s="29">
        <v>-0.025</v>
      </c>
      <c r="AG6" s="29">
        <v>0.077</v>
      </c>
      <c r="AH6" s="29">
        <v>0.017</v>
      </c>
      <c r="AI6" s="29">
        <v>0.131</v>
      </c>
      <c r="AJ6" s="29">
        <v>0.074</v>
      </c>
      <c r="AK6" s="29">
        <v>-0.031</v>
      </c>
      <c r="AL6" s="29">
        <v>0.071</v>
      </c>
      <c r="AM6" s="30" t="s">
        <v>3</v>
      </c>
      <c r="AN6" s="29">
        <v>0.006</v>
      </c>
      <c r="AO6" s="29">
        <v>0.064</v>
      </c>
      <c r="AP6" s="29">
        <v>0.093</v>
      </c>
      <c r="AQ6" s="29">
        <v>0.011</v>
      </c>
      <c r="AR6" s="29">
        <v>-0.074</v>
      </c>
      <c r="AS6" s="29">
        <v>0.15</v>
      </c>
      <c r="AT6" s="29">
        <v>0.117</v>
      </c>
      <c r="AU6" s="29">
        <v>0.018</v>
      </c>
      <c r="AV6" s="29">
        <v>0.002</v>
      </c>
      <c r="AW6" s="29">
        <v>0.266</v>
      </c>
      <c r="AX6" s="29">
        <v>-0.089</v>
      </c>
      <c r="AY6" s="29">
        <v>0.049</v>
      </c>
      <c r="AZ6" s="29">
        <v>0.144</v>
      </c>
      <c r="BA6" s="29">
        <v>0.113</v>
      </c>
      <c r="BB6" s="29">
        <v>-0.035</v>
      </c>
      <c r="BC6" s="29">
        <v>0.012</v>
      </c>
      <c r="BD6" s="29">
        <v>0.016</v>
      </c>
      <c r="BE6" s="29">
        <v>0.252</v>
      </c>
      <c r="BF6" s="30" t="s">
        <v>3</v>
      </c>
      <c r="BG6" s="29">
        <v>0.12</v>
      </c>
      <c r="BH6" s="29">
        <v>0.087</v>
      </c>
      <c r="BI6" s="29">
        <v>0.057</v>
      </c>
      <c r="BJ6" s="29">
        <v>-0.119</v>
      </c>
      <c r="BK6" s="29">
        <v>-0.01</v>
      </c>
      <c r="BL6" s="29">
        <v>0.038</v>
      </c>
      <c r="BM6" s="29">
        <v>0.06</v>
      </c>
      <c r="BN6" s="29">
        <v>0.079</v>
      </c>
      <c r="BO6" s="29">
        <v>0.117</v>
      </c>
      <c r="BP6" s="29">
        <v>-0.06</v>
      </c>
      <c r="BQ6" s="29">
        <v>-0.033</v>
      </c>
      <c r="BR6" s="29">
        <v>0.111</v>
      </c>
      <c r="BS6" s="29">
        <v>0.002</v>
      </c>
      <c r="BT6" s="29">
        <v>-0.097</v>
      </c>
      <c r="BU6" s="29">
        <v>0.09</v>
      </c>
      <c r="BV6" s="29">
        <v>0.037</v>
      </c>
      <c r="BW6" s="29">
        <v>0.063</v>
      </c>
      <c r="BX6" s="29">
        <v>0.125</v>
      </c>
      <c r="BY6" s="30" t="s">
        <v>3</v>
      </c>
      <c r="BZ6" s="29">
        <v>0.017</v>
      </c>
      <c r="CA6" s="29">
        <v>0.056</v>
      </c>
      <c r="CB6" s="29">
        <v>0.034</v>
      </c>
      <c r="CC6" s="29">
        <v>-0.013</v>
      </c>
      <c r="CD6" s="29">
        <v>-0.007</v>
      </c>
      <c r="CE6" s="29">
        <v>0.107</v>
      </c>
      <c r="CF6" s="29">
        <v>0.053</v>
      </c>
      <c r="CG6" s="29">
        <v>0.03</v>
      </c>
      <c r="CH6" s="29">
        <v>-0.001</v>
      </c>
      <c r="CI6" s="29">
        <v>0.069</v>
      </c>
      <c r="CJ6" s="29">
        <v>0.121</v>
      </c>
      <c r="CK6" s="29">
        <v>0.161</v>
      </c>
    </row>
    <row r="7" spans="1:89" ht="13.5">
      <c r="A7" s="30" t="s">
        <v>4</v>
      </c>
      <c r="B7" s="29">
        <v>-0.044</v>
      </c>
      <c r="C7" s="29">
        <v>0.622</v>
      </c>
      <c r="D7" s="29">
        <v>0.738</v>
      </c>
      <c r="E7" s="29">
        <v>0.185</v>
      </c>
      <c r="F7" s="29">
        <v>1</v>
      </c>
      <c r="G7" s="29">
        <v>0.074</v>
      </c>
      <c r="H7" s="29">
        <v>0.04</v>
      </c>
      <c r="I7" s="29">
        <v>0.09</v>
      </c>
      <c r="J7" s="29">
        <v>0.013</v>
      </c>
      <c r="K7" s="29">
        <v>-0.078</v>
      </c>
      <c r="L7" s="29">
        <v>0.074</v>
      </c>
      <c r="M7" s="29">
        <v>-0.067</v>
      </c>
      <c r="N7" s="29">
        <v>0.078</v>
      </c>
      <c r="O7" s="29">
        <v>-0.06</v>
      </c>
      <c r="P7" s="29">
        <v>-0.296</v>
      </c>
      <c r="Q7" s="29">
        <v>0.078</v>
      </c>
      <c r="R7" s="29">
        <v>-0.066</v>
      </c>
      <c r="S7" s="29">
        <v>0.182</v>
      </c>
      <c r="T7" s="30" t="s">
        <v>4</v>
      </c>
      <c r="U7" s="29">
        <v>-0.059</v>
      </c>
      <c r="V7" s="29">
        <v>-0.084</v>
      </c>
      <c r="W7" s="29">
        <v>-0.034</v>
      </c>
      <c r="X7" s="29">
        <v>0.002</v>
      </c>
      <c r="Y7" s="29">
        <v>-0.179</v>
      </c>
      <c r="Z7" s="29">
        <v>0.041</v>
      </c>
      <c r="AA7" s="29">
        <v>0.006</v>
      </c>
      <c r="AB7" s="29">
        <v>-0.091</v>
      </c>
      <c r="AC7" s="29">
        <v>-0.107</v>
      </c>
      <c r="AD7" s="29">
        <v>0.127</v>
      </c>
      <c r="AE7" s="29">
        <v>-0.014</v>
      </c>
      <c r="AF7" s="29">
        <v>0.059</v>
      </c>
      <c r="AG7" s="29">
        <v>0.204</v>
      </c>
      <c r="AH7" s="29">
        <v>0.156</v>
      </c>
      <c r="AI7" s="29">
        <v>-0.062</v>
      </c>
      <c r="AJ7" s="29">
        <v>0.088</v>
      </c>
      <c r="AK7" s="29">
        <v>0.094</v>
      </c>
      <c r="AL7" s="29">
        <v>0.005</v>
      </c>
      <c r="AM7" s="30" t="s">
        <v>4</v>
      </c>
      <c r="AN7" s="29">
        <v>0.155</v>
      </c>
      <c r="AO7" s="29">
        <v>-0.058</v>
      </c>
      <c r="AP7" s="29">
        <v>0.308</v>
      </c>
      <c r="AQ7" s="29">
        <v>-0.025</v>
      </c>
      <c r="AR7" s="29">
        <v>-0.057</v>
      </c>
      <c r="AS7" s="29">
        <v>0.026</v>
      </c>
      <c r="AT7" s="29">
        <v>0.08</v>
      </c>
      <c r="AU7" s="29">
        <v>-0.007</v>
      </c>
      <c r="AV7" s="29">
        <v>-0.045</v>
      </c>
      <c r="AW7" s="29">
        <v>0.063</v>
      </c>
      <c r="AX7" s="29">
        <v>0.12</v>
      </c>
      <c r="AY7" s="29">
        <v>-0.339</v>
      </c>
      <c r="AZ7" s="29">
        <v>0.178</v>
      </c>
      <c r="BA7" s="29">
        <v>0.183</v>
      </c>
      <c r="BB7" s="29">
        <v>0.126</v>
      </c>
      <c r="BC7" s="29">
        <v>-0.01</v>
      </c>
      <c r="BD7" s="29">
        <v>0.07</v>
      </c>
      <c r="BE7" s="29">
        <v>0.108</v>
      </c>
      <c r="BF7" s="30" t="s">
        <v>4</v>
      </c>
      <c r="BG7" s="29">
        <v>0.07</v>
      </c>
      <c r="BH7" s="29">
        <v>0.042</v>
      </c>
      <c r="BI7" s="29">
        <v>0.067</v>
      </c>
      <c r="BJ7" s="29">
        <v>-0.012</v>
      </c>
      <c r="BK7" s="29">
        <v>-0.027</v>
      </c>
      <c r="BL7" s="29">
        <v>-0.005</v>
      </c>
      <c r="BM7" s="29">
        <v>0.079</v>
      </c>
      <c r="BN7" s="29">
        <v>0.045</v>
      </c>
      <c r="BO7" s="29">
        <v>0.1</v>
      </c>
      <c r="BP7" s="29">
        <v>-0.18</v>
      </c>
      <c r="BQ7" s="29">
        <v>-0.2</v>
      </c>
      <c r="BR7" s="29">
        <v>0.001</v>
      </c>
      <c r="BS7" s="29">
        <v>0.063</v>
      </c>
      <c r="BT7" s="29">
        <v>0.018</v>
      </c>
      <c r="BU7" s="29">
        <v>0.143</v>
      </c>
      <c r="BV7" s="29">
        <v>0.133</v>
      </c>
      <c r="BW7" s="29">
        <v>0.01</v>
      </c>
      <c r="BX7" s="29">
        <v>0.162</v>
      </c>
      <c r="BY7" s="30" t="s">
        <v>4</v>
      </c>
      <c r="BZ7" s="29">
        <v>-0.079</v>
      </c>
      <c r="CA7" s="29">
        <v>0.022</v>
      </c>
      <c r="CB7" s="29">
        <v>0.19</v>
      </c>
      <c r="CC7" s="29">
        <v>0.096</v>
      </c>
      <c r="CD7" s="29">
        <v>-0.007</v>
      </c>
      <c r="CE7" s="29">
        <v>-0.033</v>
      </c>
      <c r="CF7" s="29">
        <v>-0.009</v>
      </c>
      <c r="CG7" s="29">
        <v>-0.059</v>
      </c>
      <c r="CH7" s="29">
        <v>-0.037</v>
      </c>
      <c r="CI7" s="29">
        <v>0.361</v>
      </c>
      <c r="CJ7" s="29">
        <v>0.352</v>
      </c>
      <c r="CK7" s="29">
        <v>0.345</v>
      </c>
    </row>
    <row r="8" spans="1:89" ht="13.5">
      <c r="A8" s="30" t="s">
        <v>5</v>
      </c>
      <c r="B8" s="29">
        <v>-0.051</v>
      </c>
      <c r="C8" s="29">
        <v>0.04</v>
      </c>
      <c r="D8" s="29">
        <v>0.032</v>
      </c>
      <c r="E8" s="29">
        <v>-0.071</v>
      </c>
      <c r="F8" s="29">
        <v>0.074</v>
      </c>
      <c r="G8" s="29">
        <v>1</v>
      </c>
      <c r="H8" s="29">
        <v>-0.081</v>
      </c>
      <c r="I8" s="29">
        <v>0.122</v>
      </c>
      <c r="J8" s="29">
        <v>0.109</v>
      </c>
      <c r="K8" s="29">
        <v>0.123</v>
      </c>
      <c r="L8" s="29">
        <v>-0.04</v>
      </c>
      <c r="M8" s="29">
        <v>0.01</v>
      </c>
      <c r="N8" s="29">
        <v>-0.057</v>
      </c>
      <c r="O8" s="29">
        <v>-0.078</v>
      </c>
      <c r="P8" s="29">
        <v>0.062</v>
      </c>
      <c r="Q8" s="29">
        <v>-0.089</v>
      </c>
      <c r="R8" s="29">
        <v>-0.034</v>
      </c>
      <c r="S8" s="29">
        <v>-0.086</v>
      </c>
      <c r="T8" s="30" t="s">
        <v>5</v>
      </c>
      <c r="U8" s="29">
        <v>-0.008</v>
      </c>
      <c r="V8" s="29">
        <v>0.137</v>
      </c>
      <c r="W8" s="29">
        <v>-0.053</v>
      </c>
      <c r="X8" s="29">
        <v>-0.04</v>
      </c>
      <c r="Y8" s="29">
        <v>0.004</v>
      </c>
      <c r="Z8" s="29">
        <v>0.036</v>
      </c>
      <c r="AA8" s="29">
        <v>0.006</v>
      </c>
      <c r="AB8" s="29">
        <v>0.016</v>
      </c>
      <c r="AC8" s="29">
        <v>-0.068</v>
      </c>
      <c r="AD8" s="29">
        <v>0.055</v>
      </c>
      <c r="AE8" s="29">
        <v>0.013</v>
      </c>
      <c r="AF8" s="29">
        <v>-0.045</v>
      </c>
      <c r="AG8" s="29">
        <v>-0.023</v>
      </c>
      <c r="AH8" s="29">
        <v>-0.026</v>
      </c>
      <c r="AI8" s="29">
        <v>0.005</v>
      </c>
      <c r="AJ8" s="29">
        <v>0.055</v>
      </c>
      <c r="AK8" s="29">
        <v>0.007</v>
      </c>
      <c r="AL8" s="29">
        <v>-0.071</v>
      </c>
      <c r="AM8" s="30" t="s">
        <v>5</v>
      </c>
      <c r="AN8" s="29">
        <v>0.051</v>
      </c>
      <c r="AO8" s="29">
        <v>0.036</v>
      </c>
      <c r="AP8" s="29">
        <v>0.015</v>
      </c>
      <c r="AQ8" s="29">
        <v>0.013</v>
      </c>
      <c r="AR8" s="29">
        <v>0.074</v>
      </c>
      <c r="AS8" s="29">
        <v>-0.078</v>
      </c>
      <c r="AT8" s="29">
        <v>-0.037</v>
      </c>
      <c r="AU8" s="29">
        <v>-0.098</v>
      </c>
      <c r="AV8" s="29">
        <v>-0.085</v>
      </c>
      <c r="AW8" s="29">
        <v>0.109</v>
      </c>
      <c r="AX8" s="29">
        <v>0.066</v>
      </c>
      <c r="AY8" s="29">
        <v>0.011</v>
      </c>
      <c r="AZ8" s="29">
        <v>0.029</v>
      </c>
      <c r="BA8" s="29">
        <v>-0.067</v>
      </c>
      <c r="BB8" s="29">
        <v>0.057</v>
      </c>
      <c r="BC8" s="29">
        <v>0.031</v>
      </c>
      <c r="BD8" s="29">
        <v>0.09</v>
      </c>
      <c r="BE8" s="29">
        <v>-0.038</v>
      </c>
      <c r="BF8" s="30" t="s">
        <v>5</v>
      </c>
      <c r="BG8" s="29">
        <v>-0.018</v>
      </c>
      <c r="BH8" s="29">
        <v>-0.043</v>
      </c>
      <c r="BI8" s="29">
        <v>-0.099</v>
      </c>
      <c r="BJ8" s="29">
        <v>-0.024</v>
      </c>
      <c r="BK8" s="29">
        <v>-0.047</v>
      </c>
      <c r="BL8" s="29">
        <v>0.019</v>
      </c>
      <c r="BM8" s="29">
        <v>0.031</v>
      </c>
      <c r="BN8" s="29">
        <v>0.001</v>
      </c>
      <c r="BO8" s="29">
        <v>-0.028</v>
      </c>
      <c r="BP8" s="29">
        <v>0.001</v>
      </c>
      <c r="BQ8" s="29">
        <v>0.033</v>
      </c>
      <c r="BR8" s="29">
        <v>0.084</v>
      </c>
      <c r="BS8" s="29">
        <v>0.042</v>
      </c>
      <c r="BT8" s="29">
        <v>-0.033</v>
      </c>
      <c r="BU8" s="29">
        <v>-0.037</v>
      </c>
      <c r="BV8" s="29">
        <v>0.103</v>
      </c>
      <c r="BW8" s="29">
        <v>-0.091</v>
      </c>
      <c r="BX8" s="29">
        <v>0.013</v>
      </c>
      <c r="BY8" s="30" t="s">
        <v>5</v>
      </c>
      <c r="BZ8" s="29">
        <v>-0.114</v>
      </c>
      <c r="CA8" s="29">
        <v>-0.015</v>
      </c>
      <c r="CB8" s="29">
        <v>-0.019</v>
      </c>
      <c r="CC8" s="29">
        <v>0.138</v>
      </c>
      <c r="CD8" s="29">
        <v>0.086</v>
      </c>
      <c r="CE8" s="29">
        <v>0.011</v>
      </c>
      <c r="CF8" s="29">
        <v>0.047</v>
      </c>
      <c r="CG8" s="29">
        <v>-0.058</v>
      </c>
      <c r="CH8" s="29">
        <v>-0.029</v>
      </c>
      <c r="CI8" s="29">
        <v>-0.006</v>
      </c>
      <c r="CJ8" s="29">
        <v>-0.022</v>
      </c>
      <c r="CK8" s="29">
        <v>-0.041</v>
      </c>
    </row>
    <row r="9" spans="1:89" ht="13.5">
      <c r="A9" s="30" t="s">
        <v>6</v>
      </c>
      <c r="B9" s="29">
        <v>-0.041</v>
      </c>
      <c r="C9" s="29">
        <v>0.098</v>
      </c>
      <c r="D9" s="29">
        <v>0.033</v>
      </c>
      <c r="E9" s="29">
        <v>-0.023</v>
      </c>
      <c r="F9" s="29">
        <v>0.04</v>
      </c>
      <c r="G9" s="29">
        <v>-0.081</v>
      </c>
      <c r="H9" s="29">
        <v>1</v>
      </c>
      <c r="I9" s="29">
        <v>-0.013</v>
      </c>
      <c r="J9" s="29">
        <v>-0.035</v>
      </c>
      <c r="K9" s="29">
        <v>-0.001</v>
      </c>
      <c r="L9" s="29">
        <v>0.052</v>
      </c>
      <c r="M9" s="29">
        <v>0.086</v>
      </c>
      <c r="N9" s="29">
        <v>0.059</v>
      </c>
      <c r="O9" s="29">
        <v>-0.066</v>
      </c>
      <c r="P9" s="29">
        <v>-0.021</v>
      </c>
      <c r="Q9" s="29">
        <v>-0.055</v>
      </c>
      <c r="R9" s="29">
        <v>-0.097</v>
      </c>
      <c r="S9" s="29">
        <v>0.062</v>
      </c>
      <c r="T9" s="30" t="s">
        <v>6</v>
      </c>
      <c r="U9" s="29">
        <v>-0.046</v>
      </c>
      <c r="V9" s="29">
        <v>0.006</v>
      </c>
      <c r="W9" s="29">
        <v>0.039</v>
      </c>
      <c r="X9" s="29">
        <v>0.034</v>
      </c>
      <c r="Y9" s="29">
        <v>0.08</v>
      </c>
      <c r="Z9" s="29">
        <v>0.011</v>
      </c>
      <c r="AA9" s="29">
        <v>-0.037</v>
      </c>
      <c r="AB9" s="29">
        <v>-0.027</v>
      </c>
      <c r="AC9" s="29">
        <v>-0.023</v>
      </c>
      <c r="AD9" s="29">
        <v>-0.002</v>
      </c>
      <c r="AE9" s="29">
        <v>-0.07</v>
      </c>
      <c r="AF9" s="29">
        <v>0.008</v>
      </c>
      <c r="AG9" s="29">
        <v>-0.038</v>
      </c>
      <c r="AH9" s="29">
        <v>-0.031</v>
      </c>
      <c r="AI9" s="29">
        <v>-0.013</v>
      </c>
      <c r="AJ9" s="29">
        <v>0.037</v>
      </c>
      <c r="AK9" s="29">
        <v>-0.017</v>
      </c>
      <c r="AL9" s="29">
        <v>0.076</v>
      </c>
      <c r="AM9" s="30" t="s">
        <v>6</v>
      </c>
      <c r="AN9" s="29">
        <v>0.071</v>
      </c>
      <c r="AO9" s="29">
        <v>0.001</v>
      </c>
      <c r="AP9" s="29">
        <v>-0.027</v>
      </c>
      <c r="AQ9" s="29">
        <v>0.028</v>
      </c>
      <c r="AR9" s="29">
        <v>-0.034</v>
      </c>
      <c r="AS9" s="29">
        <v>0.043</v>
      </c>
      <c r="AT9" s="29">
        <v>0.031</v>
      </c>
      <c r="AU9" s="29">
        <v>-0.057</v>
      </c>
      <c r="AV9" s="29">
        <v>-0.058</v>
      </c>
      <c r="AW9" s="29">
        <v>-0.079</v>
      </c>
      <c r="AX9" s="29">
        <v>-0.042</v>
      </c>
      <c r="AY9" s="29">
        <v>-0.022</v>
      </c>
      <c r="AZ9" s="29">
        <v>0.067</v>
      </c>
      <c r="BA9" s="29">
        <v>-0.035</v>
      </c>
      <c r="BB9" s="29">
        <v>0.014</v>
      </c>
      <c r="BC9" s="29">
        <v>-0.004</v>
      </c>
      <c r="BD9" s="29">
        <v>0.071</v>
      </c>
      <c r="BE9" s="29">
        <v>-0.022</v>
      </c>
      <c r="BF9" s="30" t="s">
        <v>6</v>
      </c>
      <c r="BG9" s="29">
        <v>-0.021</v>
      </c>
      <c r="BH9" s="29">
        <v>-0.036</v>
      </c>
      <c r="BI9" s="29">
        <v>-0.004</v>
      </c>
      <c r="BJ9" s="29">
        <v>0.029</v>
      </c>
      <c r="BK9" s="29">
        <v>-0.012</v>
      </c>
      <c r="BL9" s="29">
        <v>-0.086</v>
      </c>
      <c r="BM9" s="29">
        <v>0.009</v>
      </c>
      <c r="BN9" s="29">
        <v>-0.072</v>
      </c>
      <c r="BO9" s="29">
        <v>0.01</v>
      </c>
      <c r="BP9" s="29">
        <v>0.002</v>
      </c>
      <c r="BQ9" s="29">
        <v>-0.039</v>
      </c>
      <c r="BR9" s="29">
        <v>-0.06</v>
      </c>
      <c r="BS9" s="29">
        <v>-0.03</v>
      </c>
      <c r="BT9" s="29">
        <v>-0.038</v>
      </c>
      <c r="BU9" s="29">
        <v>0.054</v>
      </c>
      <c r="BV9" s="29">
        <v>-0.071</v>
      </c>
      <c r="BW9" s="29">
        <v>-0.023</v>
      </c>
      <c r="BX9" s="29">
        <v>0.033</v>
      </c>
      <c r="BY9" s="30" t="s">
        <v>6</v>
      </c>
      <c r="BZ9" s="29">
        <v>-0.047</v>
      </c>
      <c r="CA9" s="29">
        <v>-0.021</v>
      </c>
      <c r="CB9" s="29">
        <v>-0.004</v>
      </c>
      <c r="CC9" s="29">
        <v>0.05</v>
      </c>
      <c r="CD9" s="29">
        <v>-0.039</v>
      </c>
      <c r="CE9" s="29">
        <v>0.08</v>
      </c>
      <c r="CF9" s="29">
        <v>-0.091</v>
      </c>
      <c r="CG9" s="29">
        <v>-0.021</v>
      </c>
      <c r="CH9" s="29">
        <v>0.013</v>
      </c>
      <c r="CI9" s="29">
        <v>0.077</v>
      </c>
      <c r="CJ9" s="29">
        <v>0.055</v>
      </c>
      <c r="CK9" s="29">
        <v>0.107</v>
      </c>
    </row>
    <row r="10" spans="1:89" ht="13.5">
      <c r="A10" s="30" t="s">
        <v>7</v>
      </c>
      <c r="B10" s="29">
        <v>0.006</v>
      </c>
      <c r="C10" s="29">
        <v>0.121</v>
      </c>
      <c r="D10" s="29">
        <v>0.053</v>
      </c>
      <c r="E10" s="29">
        <v>-0.192</v>
      </c>
      <c r="F10" s="29">
        <v>0.09</v>
      </c>
      <c r="G10" s="29">
        <v>0.122</v>
      </c>
      <c r="H10" s="29">
        <v>-0.013</v>
      </c>
      <c r="I10" s="29">
        <v>1</v>
      </c>
      <c r="J10" s="29">
        <v>0.34</v>
      </c>
      <c r="K10" s="29">
        <v>0.149</v>
      </c>
      <c r="L10" s="29">
        <v>0.032</v>
      </c>
      <c r="M10" s="29">
        <v>0.041</v>
      </c>
      <c r="N10" s="29">
        <v>-0.249</v>
      </c>
      <c r="O10" s="29">
        <v>-0.224</v>
      </c>
      <c r="P10" s="29">
        <v>0.022</v>
      </c>
      <c r="Q10" s="29">
        <v>-0.188</v>
      </c>
      <c r="R10" s="29">
        <v>-0.192</v>
      </c>
      <c r="S10" s="29">
        <v>-0.131</v>
      </c>
      <c r="T10" s="30" t="s">
        <v>7</v>
      </c>
      <c r="U10" s="29">
        <v>-0.023</v>
      </c>
      <c r="V10" s="29">
        <v>0.182</v>
      </c>
      <c r="W10" s="29">
        <v>-0.054</v>
      </c>
      <c r="X10" s="29">
        <v>-0.022</v>
      </c>
      <c r="Y10" s="29">
        <v>0.167</v>
      </c>
      <c r="Z10" s="29">
        <v>0.021</v>
      </c>
      <c r="AA10" s="29">
        <v>0.017</v>
      </c>
      <c r="AB10" s="29">
        <v>-0.101</v>
      </c>
      <c r="AC10" s="29">
        <v>-0.063</v>
      </c>
      <c r="AD10" s="29">
        <v>0.154</v>
      </c>
      <c r="AE10" s="29">
        <v>-0.065</v>
      </c>
      <c r="AF10" s="29">
        <v>-0.064</v>
      </c>
      <c r="AG10" s="29">
        <v>0.019</v>
      </c>
      <c r="AH10" s="29">
        <v>0.073</v>
      </c>
      <c r="AI10" s="29">
        <v>-0.109</v>
      </c>
      <c r="AJ10" s="29">
        <v>-0.074</v>
      </c>
      <c r="AK10" s="29">
        <v>-0.027</v>
      </c>
      <c r="AL10" s="29">
        <v>-0.091</v>
      </c>
      <c r="AM10" s="30" t="s">
        <v>7</v>
      </c>
      <c r="AN10" s="29">
        <v>-0.034</v>
      </c>
      <c r="AO10" s="29">
        <v>-0.066</v>
      </c>
      <c r="AP10" s="29">
        <v>0.013</v>
      </c>
      <c r="AQ10" s="29">
        <v>-0.068</v>
      </c>
      <c r="AR10" s="29">
        <v>0.087</v>
      </c>
      <c r="AS10" s="29">
        <v>-0.124</v>
      </c>
      <c r="AT10" s="29">
        <v>-0.173</v>
      </c>
      <c r="AU10" s="29">
        <v>-0.128</v>
      </c>
      <c r="AV10" s="29">
        <v>-0.156</v>
      </c>
      <c r="AW10" s="29">
        <v>-0.077</v>
      </c>
      <c r="AX10" s="29">
        <v>0.092</v>
      </c>
      <c r="AY10" s="29">
        <v>0.022</v>
      </c>
      <c r="AZ10" s="29">
        <v>-0.065</v>
      </c>
      <c r="BA10" s="29">
        <v>-0.012</v>
      </c>
      <c r="BB10" s="29">
        <v>0.048</v>
      </c>
      <c r="BC10" s="29">
        <v>-0.095</v>
      </c>
      <c r="BD10" s="29">
        <v>-0.04</v>
      </c>
      <c r="BE10" s="29">
        <v>-0.081</v>
      </c>
      <c r="BF10" s="30" t="s">
        <v>7</v>
      </c>
      <c r="BG10" s="29">
        <v>-0.064</v>
      </c>
      <c r="BH10" s="29">
        <v>0.073</v>
      </c>
      <c r="BI10" s="29">
        <v>-0.088</v>
      </c>
      <c r="BJ10" s="29">
        <v>-0.027</v>
      </c>
      <c r="BK10" s="29">
        <v>0.105</v>
      </c>
      <c r="BL10" s="29">
        <v>-0.052</v>
      </c>
      <c r="BM10" s="29">
        <v>0.035</v>
      </c>
      <c r="BN10" s="29">
        <v>-0.083</v>
      </c>
      <c r="BO10" s="29">
        <v>-0.117</v>
      </c>
      <c r="BP10" s="29">
        <v>-0.011</v>
      </c>
      <c r="BQ10" s="29">
        <v>-0.078</v>
      </c>
      <c r="BR10" s="29">
        <v>-0.145</v>
      </c>
      <c r="BS10" s="29">
        <v>0.008</v>
      </c>
      <c r="BT10" s="29">
        <v>0.005</v>
      </c>
      <c r="BU10" s="29">
        <v>-0.07</v>
      </c>
      <c r="BV10" s="29">
        <v>-0.058</v>
      </c>
      <c r="BW10" s="29">
        <v>-0.119</v>
      </c>
      <c r="BX10" s="29">
        <v>-0.071</v>
      </c>
      <c r="BY10" s="30" t="s">
        <v>7</v>
      </c>
      <c r="BZ10" s="29">
        <v>-0.098</v>
      </c>
      <c r="CA10" s="29">
        <v>0.049</v>
      </c>
      <c r="CB10" s="29">
        <v>-0.05</v>
      </c>
      <c r="CC10" s="29">
        <v>0.013</v>
      </c>
      <c r="CD10" s="29">
        <v>-0.067</v>
      </c>
      <c r="CE10" s="29">
        <v>-0.175</v>
      </c>
      <c r="CF10" s="29">
        <v>-0.086</v>
      </c>
      <c r="CG10" s="29">
        <v>-0.084</v>
      </c>
      <c r="CH10" s="29">
        <v>-0.09</v>
      </c>
      <c r="CI10" s="29">
        <v>0.029</v>
      </c>
      <c r="CJ10" s="29">
        <v>0</v>
      </c>
      <c r="CK10" s="29">
        <v>-0.052</v>
      </c>
    </row>
    <row r="11" spans="1:89" ht="13.5">
      <c r="A11" s="30" t="s">
        <v>8</v>
      </c>
      <c r="B11" s="29">
        <v>-0.132</v>
      </c>
      <c r="C11" s="29">
        <v>0.009</v>
      </c>
      <c r="D11" s="29">
        <v>-0.055</v>
      </c>
      <c r="E11" s="29">
        <v>-0.108</v>
      </c>
      <c r="F11" s="29">
        <v>0.013</v>
      </c>
      <c r="G11" s="29">
        <v>0.109</v>
      </c>
      <c r="H11" s="29">
        <v>-0.035</v>
      </c>
      <c r="I11" s="29">
        <v>0.34</v>
      </c>
      <c r="J11" s="29">
        <v>1</v>
      </c>
      <c r="K11" s="29">
        <v>0.091</v>
      </c>
      <c r="L11" s="29">
        <v>0.06</v>
      </c>
      <c r="M11" s="29">
        <v>0.13</v>
      </c>
      <c r="N11" s="29">
        <v>-0.098</v>
      </c>
      <c r="O11" s="29">
        <v>-0.177</v>
      </c>
      <c r="P11" s="29">
        <v>0.009</v>
      </c>
      <c r="Q11" s="29">
        <v>-0.078</v>
      </c>
      <c r="R11" s="29">
        <v>-0.092</v>
      </c>
      <c r="S11" s="29">
        <v>-0.106</v>
      </c>
      <c r="T11" s="30" t="s">
        <v>8</v>
      </c>
      <c r="U11" s="29">
        <v>-0.034</v>
      </c>
      <c r="V11" s="29">
        <v>0.102</v>
      </c>
      <c r="W11" s="29">
        <v>-0.085</v>
      </c>
      <c r="X11" s="29">
        <v>-0.142</v>
      </c>
      <c r="Y11" s="29">
        <v>0.109</v>
      </c>
      <c r="Z11" s="29">
        <v>0.114</v>
      </c>
      <c r="AA11" s="29">
        <v>-0.01</v>
      </c>
      <c r="AB11" s="29">
        <v>-0.054</v>
      </c>
      <c r="AC11" s="29">
        <v>0.097</v>
      </c>
      <c r="AD11" s="29">
        <v>0.08</v>
      </c>
      <c r="AE11" s="29">
        <v>-0.044</v>
      </c>
      <c r="AF11" s="29">
        <v>-0.048</v>
      </c>
      <c r="AG11" s="29">
        <v>0.113</v>
      </c>
      <c r="AH11" s="29">
        <v>-0.005</v>
      </c>
      <c r="AI11" s="29">
        <v>-0.049</v>
      </c>
      <c r="AJ11" s="29">
        <v>-0.016</v>
      </c>
      <c r="AK11" s="29">
        <v>0.037</v>
      </c>
      <c r="AL11" s="29">
        <v>-0.037</v>
      </c>
      <c r="AM11" s="30" t="s">
        <v>8</v>
      </c>
      <c r="AN11" s="29">
        <v>-0.014</v>
      </c>
      <c r="AO11" s="29">
        <v>-0.034</v>
      </c>
      <c r="AP11" s="29">
        <v>-0.015</v>
      </c>
      <c r="AQ11" s="29">
        <v>-0.02</v>
      </c>
      <c r="AR11" s="29">
        <v>0.082</v>
      </c>
      <c r="AS11" s="29">
        <v>-0.047</v>
      </c>
      <c r="AT11" s="29">
        <v>-0.153</v>
      </c>
      <c r="AU11" s="29">
        <v>-0.079</v>
      </c>
      <c r="AV11" s="29">
        <v>-0.088</v>
      </c>
      <c r="AW11" s="29">
        <v>0.012</v>
      </c>
      <c r="AX11" s="29">
        <v>0.067</v>
      </c>
      <c r="AY11" s="29">
        <v>0.042</v>
      </c>
      <c r="AZ11" s="29">
        <v>0</v>
      </c>
      <c r="BA11" s="29">
        <v>-0.054</v>
      </c>
      <c r="BB11" s="29">
        <v>0.048</v>
      </c>
      <c r="BC11" s="29">
        <v>-0.011</v>
      </c>
      <c r="BD11" s="29">
        <v>0.01</v>
      </c>
      <c r="BE11" s="29">
        <v>-0.124</v>
      </c>
      <c r="BF11" s="30" t="s">
        <v>8</v>
      </c>
      <c r="BG11" s="29">
        <v>-0.059</v>
      </c>
      <c r="BH11" s="29">
        <v>0.015</v>
      </c>
      <c r="BI11" s="29">
        <v>-0.131</v>
      </c>
      <c r="BJ11" s="29">
        <v>-0.007</v>
      </c>
      <c r="BK11" s="29">
        <v>0.01</v>
      </c>
      <c r="BL11" s="29">
        <v>0.002</v>
      </c>
      <c r="BM11" s="29">
        <v>0.038</v>
      </c>
      <c r="BN11" s="29">
        <v>0.027</v>
      </c>
      <c r="BO11" s="29">
        <v>-0.067</v>
      </c>
      <c r="BP11" s="29">
        <v>0.108</v>
      </c>
      <c r="BQ11" s="29">
        <v>0.015</v>
      </c>
      <c r="BR11" s="29">
        <v>0.047</v>
      </c>
      <c r="BS11" s="29">
        <v>0.059</v>
      </c>
      <c r="BT11" s="29">
        <v>0.018</v>
      </c>
      <c r="BU11" s="29">
        <v>-0.044</v>
      </c>
      <c r="BV11" s="29">
        <v>0.064</v>
      </c>
      <c r="BW11" s="29">
        <v>-0.083</v>
      </c>
      <c r="BX11" s="29">
        <v>-0.114</v>
      </c>
      <c r="BY11" s="30" t="s">
        <v>8</v>
      </c>
      <c r="BZ11" s="29">
        <v>-0.069</v>
      </c>
      <c r="CA11" s="29">
        <v>0.034</v>
      </c>
      <c r="CB11" s="29">
        <v>0.037</v>
      </c>
      <c r="CC11" s="29">
        <v>0.047</v>
      </c>
      <c r="CD11" s="29">
        <v>-0.059</v>
      </c>
      <c r="CE11" s="29">
        <v>-0.124</v>
      </c>
      <c r="CF11" s="29">
        <v>-0.094</v>
      </c>
      <c r="CG11" s="29">
        <v>-0.105</v>
      </c>
      <c r="CH11" s="29">
        <v>-0.04</v>
      </c>
      <c r="CI11" s="29">
        <v>0.036</v>
      </c>
      <c r="CJ11" s="29">
        <v>0.032</v>
      </c>
      <c r="CK11" s="29">
        <v>-0.044</v>
      </c>
    </row>
    <row r="12" spans="1:89" ht="13.5">
      <c r="A12" s="30" t="s">
        <v>9</v>
      </c>
      <c r="B12" s="29">
        <v>-0.12</v>
      </c>
      <c r="C12" s="29">
        <v>-0.012</v>
      </c>
      <c r="D12" s="29">
        <v>-0.057</v>
      </c>
      <c r="E12" s="29">
        <v>-0.194</v>
      </c>
      <c r="F12" s="29">
        <v>-0.078</v>
      </c>
      <c r="G12" s="29">
        <v>0.123</v>
      </c>
      <c r="H12" s="29">
        <v>-0.001</v>
      </c>
      <c r="I12" s="29">
        <v>0.149</v>
      </c>
      <c r="J12" s="29">
        <v>0.091</v>
      </c>
      <c r="K12" s="29">
        <v>1</v>
      </c>
      <c r="L12" s="29">
        <v>-0.024</v>
      </c>
      <c r="M12" s="29">
        <v>0.038</v>
      </c>
      <c r="N12" s="29">
        <v>-0.182</v>
      </c>
      <c r="O12" s="29">
        <v>-0.246</v>
      </c>
      <c r="P12" s="29">
        <v>0.146</v>
      </c>
      <c r="Q12" s="29">
        <v>-0.187</v>
      </c>
      <c r="R12" s="29">
        <v>-0.232</v>
      </c>
      <c r="S12" s="29">
        <v>-0.108</v>
      </c>
      <c r="T12" s="30" t="s">
        <v>9</v>
      </c>
      <c r="U12" s="29">
        <v>-0.016</v>
      </c>
      <c r="V12" s="29">
        <v>0.179</v>
      </c>
      <c r="W12" s="29">
        <v>-0.023</v>
      </c>
      <c r="X12" s="29">
        <v>0.013</v>
      </c>
      <c r="Y12" s="29">
        <v>0.057</v>
      </c>
      <c r="Z12" s="29">
        <v>-0.02</v>
      </c>
      <c r="AA12" s="29">
        <v>-0.026</v>
      </c>
      <c r="AB12" s="29">
        <v>-0.08</v>
      </c>
      <c r="AC12" s="29">
        <v>-0.139</v>
      </c>
      <c r="AD12" s="29">
        <v>0.074</v>
      </c>
      <c r="AE12" s="29">
        <v>-0.008</v>
      </c>
      <c r="AF12" s="29">
        <v>-0.125</v>
      </c>
      <c r="AG12" s="29">
        <v>-0.11</v>
      </c>
      <c r="AH12" s="29">
        <v>0.005</v>
      </c>
      <c r="AI12" s="29">
        <v>-0.036</v>
      </c>
      <c r="AJ12" s="29">
        <v>-0.06</v>
      </c>
      <c r="AK12" s="29">
        <v>-0.095</v>
      </c>
      <c r="AL12" s="29">
        <v>-0.034</v>
      </c>
      <c r="AM12" s="30" t="s">
        <v>9</v>
      </c>
      <c r="AN12" s="29">
        <v>-0.036</v>
      </c>
      <c r="AO12" s="29">
        <v>-0.057</v>
      </c>
      <c r="AP12" s="29">
        <v>-0.081</v>
      </c>
      <c r="AQ12" s="29">
        <v>-0.027</v>
      </c>
      <c r="AR12" s="29">
        <v>0.088</v>
      </c>
      <c r="AS12" s="29">
        <v>-0.089</v>
      </c>
      <c r="AT12" s="29">
        <v>-0.056</v>
      </c>
      <c r="AU12" s="29">
        <v>-0.079</v>
      </c>
      <c r="AV12" s="29">
        <v>-0.087</v>
      </c>
      <c r="AW12" s="29">
        <v>-0.045</v>
      </c>
      <c r="AX12" s="29">
        <v>0.041</v>
      </c>
      <c r="AY12" s="29">
        <v>0.068</v>
      </c>
      <c r="AZ12" s="29">
        <v>-0.078</v>
      </c>
      <c r="BA12" s="29">
        <v>-0.07</v>
      </c>
      <c r="BB12" s="29">
        <v>-0.07</v>
      </c>
      <c r="BC12" s="29">
        <v>-0.071</v>
      </c>
      <c r="BD12" s="29">
        <v>0.028</v>
      </c>
      <c r="BE12" s="29">
        <v>-0.191</v>
      </c>
      <c r="BF12" s="30" t="s">
        <v>9</v>
      </c>
      <c r="BG12" s="29">
        <v>-0.125</v>
      </c>
      <c r="BH12" s="29">
        <v>0.063</v>
      </c>
      <c r="BI12" s="29">
        <v>-0.139</v>
      </c>
      <c r="BJ12" s="29">
        <v>0.125</v>
      </c>
      <c r="BK12" s="29">
        <v>-0.02</v>
      </c>
      <c r="BL12" s="29">
        <v>0.023</v>
      </c>
      <c r="BM12" s="29">
        <v>-0.03</v>
      </c>
      <c r="BN12" s="29">
        <v>-0.019</v>
      </c>
      <c r="BO12" s="29">
        <v>-0.105</v>
      </c>
      <c r="BP12" s="29">
        <v>0.055</v>
      </c>
      <c r="BQ12" s="29">
        <v>-0.036</v>
      </c>
      <c r="BR12" s="29">
        <v>-0.064</v>
      </c>
      <c r="BS12" s="29">
        <v>-0.068</v>
      </c>
      <c r="BT12" s="29">
        <v>-0.101</v>
      </c>
      <c r="BU12" s="29">
        <v>-0.097</v>
      </c>
      <c r="BV12" s="29">
        <v>0.006</v>
      </c>
      <c r="BW12" s="29">
        <v>-0.022</v>
      </c>
      <c r="BX12" s="29">
        <v>-0.009</v>
      </c>
      <c r="BY12" s="30" t="s">
        <v>9</v>
      </c>
      <c r="BZ12" s="29">
        <v>-0.092</v>
      </c>
      <c r="CA12" s="29">
        <v>0.058</v>
      </c>
      <c r="CB12" s="29">
        <v>-0.051</v>
      </c>
      <c r="CC12" s="29">
        <v>0.034</v>
      </c>
      <c r="CD12" s="29">
        <v>-0.005</v>
      </c>
      <c r="CE12" s="29">
        <v>-0.061</v>
      </c>
      <c r="CF12" s="29">
        <v>-0.087</v>
      </c>
      <c r="CG12" s="29">
        <v>-0.107</v>
      </c>
      <c r="CH12" s="29">
        <v>0.001</v>
      </c>
      <c r="CI12" s="29">
        <v>-0.022</v>
      </c>
      <c r="CJ12" s="29">
        <v>-0.086</v>
      </c>
      <c r="CK12" s="29">
        <v>-0.085</v>
      </c>
    </row>
    <row r="13" spans="1:89" ht="13.5">
      <c r="A13" s="30" t="s">
        <v>10</v>
      </c>
      <c r="B13" s="29">
        <v>-0.069</v>
      </c>
      <c r="C13" s="29">
        <v>0.122</v>
      </c>
      <c r="D13" s="29">
        <v>0.125</v>
      </c>
      <c r="E13" s="29">
        <v>0.089</v>
      </c>
      <c r="F13" s="29">
        <v>0.074</v>
      </c>
      <c r="G13" s="29">
        <v>-0.04</v>
      </c>
      <c r="H13" s="29">
        <v>0.052</v>
      </c>
      <c r="I13" s="29">
        <v>0.032</v>
      </c>
      <c r="J13" s="29">
        <v>0.06</v>
      </c>
      <c r="K13" s="29">
        <v>-0.024</v>
      </c>
      <c r="L13" s="29">
        <v>1</v>
      </c>
      <c r="M13" s="29">
        <v>0.008</v>
      </c>
      <c r="N13" s="29">
        <v>0.059</v>
      </c>
      <c r="O13" s="29">
        <v>0.067</v>
      </c>
      <c r="P13" s="29">
        <v>-0.06</v>
      </c>
      <c r="Q13" s="29">
        <v>0.011</v>
      </c>
      <c r="R13" s="29">
        <v>-0.091</v>
      </c>
      <c r="S13" s="29">
        <v>-0.078</v>
      </c>
      <c r="T13" s="30" t="s">
        <v>10</v>
      </c>
      <c r="U13" s="29">
        <v>-0.09</v>
      </c>
      <c r="V13" s="29">
        <v>-0.029</v>
      </c>
      <c r="W13" s="29">
        <v>-0.006</v>
      </c>
      <c r="X13" s="29">
        <v>-0.08</v>
      </c>
      <c r="Y13" s="29">
        <v>0.007</v>
      </c>
      <c r="Z13" s="29">
        <v>-0.023</v>
      </c>
      <c r="AA13" s="29">
        <v>-0.029</v>
      </c>
      <c r="AB13" s="29">
        <v>-0.051</v>
      </c>
      <c r="AC13" s="29">
        <v>0.004</v>
      </c>
      <c r="AD13" s="29">
        <v>-0.106</v>
      </c>
      <c r="AE13" s="29">
        <v>-0.063</v>
      </c>
      <c r="AF13" s="29">
        <v>-0.026</v>
      </c>
      <c r="AG13" s="29">
        <v>0.067</v>
      </c>
      <c r="AH13" s="29">
        <v>0.022</v>
      </c>
      <c r="AI13" s="29">
        <v>0.048</v>
      </c>
      <c r="AJ13" s="29">
        <v>0.053</v>
      </c>
      <c r="AK13" s="29">
        <v>0.053</v>
      </c>
      <c r="AL13" s="29">
        <v>0</v>
      </c>
      <c r="AM13" s="30" t="s">
        <v>10</v>
      </c>
      <c r="AN13" s="29">
        <v>-0.043</v>
      </c>
      <c r="AO13" s="29">
        <v>-0.013</v>
      </c>
      <c r="AP13" s="29">
        <v>0.027</v>
      </c>
      <c r="AQ13" s="29">
        <v>-0.06</v>
      </c>
      <c r="AR13" s="29">
        <v>-0.089</v>
      </c>
      <c r="AS13" s="29">
        <v>0.079</v>
      </c>
      <c r="AT13" s="29">
        <v>-0.063</v>
      </c>
      <c r="AU13" s="29">
        <v>-0.022</v>
      </c>
      <c r="AV13" s="29">
        <v>-0.079</v>
      </c>
      <c r="AW13" s="29">
        <v>0.008</v>
      </c>
      <c r="AX13" s="29">
        <v>0.033</v>
      </c>
      <c r="AY13" s="29">
        <v>-0.044</v>
      </c>
      <c r="AZ13" s="29">
        <v>-0.054</v>
      </c>
      <c r="BA13" s="29">
        <v>-0.032</v>
      </c>
      <c r="BB13" s="29">
        <v>0.123</v>
      </c>
      <c r="BC13" s="29">
        <v>0.03</v>
      </c>
      <c r="BD13" s="29">
        <v>-0.084</v>
      </c>
      <c r="BE13" s="29">
        <v>-0.076</v>
      </c>
      <c r="BF13" s="30" t="s">
        <v>10</v>
      </c>
      <c r="BG13" s="29">
        <v>-0.109</v>
      </c>
      <c r="BH13" s="29">
        <v>0.069</v>
      </c>
      <c r="BI13" s="29">
        <v>0.024</v>
      </c>
      <c r="BJ13" s="29">
        <v>-0.054</v>
      </c>
      <c r="BK13" s="29">
        <v>-0.062</v>
      </c>
      <c r="BL13" s="29">
        <v>0.004</v>
      </c>
      <c r="BM13" s="29">
        <v>-0.017</v>
      </c>
      <c r="BN13" s="29">
        <v>0.03</v>
      </c>
      <c r="BO13" s="29">
        <v>0.071</v>
      </c>
      <c r="BP13" s="29">
        <v>-0.013</v>
      </c>
      <c r="BQ13" s="29">
        <v>-0.115</v>
      </c>
      <c r="BR13" s="29">
        <v>-0.042</v>
      </c>
      <c r="BS13" s="29">
        <v>0.059</v>
      </c>
      <c r="BT13" s="29">
        <v>0.019</v>
      </c>
      <c r="BU13" s="29">
        <v>0.028</v>
      </c>
      <c r="BV13" s="29">
        <v>0.005</v>
      </c>
      <c r="BW13" s="29">
        <v>-0.029</v>
      </c>
      <c r="BX13" s="29">
        <v>0.014</v>
      </c>
      <c r="BY13" s="30" t="s">
        <v>10</v>
      </c>
      <c r="BZ13" s="29">
        <v>0.064</v>
      </c>
      <c r="CA13" s="29">
        <v>-0.009</v>
      </c>
      <c r="CB13" s="29">
        <v>0.02</v>
      </c>
      <c r="CC13" s="29">
        <v>-0.046</v>
      </c>
      <c r="CD13" s="29">
        <v>-0.146</v>
      </c>
      <c r="CE13" s="29">
        <v>-0.075</v>
      </c>
      <c r="CF13" s="29">
        <v>-0.167</v>
      </c>
      <c r="CG13" s="29">
        <v>-0.038</v>
      </c>
      <c r="CH13" s="29">
        <v>-0.03</v>
      </c>
      <c r="CI13" s="29">
        <v>-0.009</v>
      </c>
      <c r="CJ13" s="29">
        <v>-0.037</v>
      </c>
      <c r="CK13" s="29">
        <v>0.028</v>
      </c>
    </row>
    <row r="14" spans="1:89" ht="13.5">
      <c r="A14" s="30" t="s">
        <v>11</v>
      </c>
      <c r="B14" s="29">
        <v>-0.002</v>
      </c>
      <c r="C14" s="29">
        <v>-0.078</v>
      </c>
      <c r="D14" s="29">
        <v>-0.076</v>
      </c>
      <c r="E14" s="29">
        <v>-0.032</v>
      </c>
      <c r="F14" s="29">
        <v>-0.067</v>
      </c>
      <c r="G14" s="29">
        <v>0.01</v>
      </c>
      <c r="H14" s="29">
        <v>0.086</v>
      </c>
      <c r="I14" s="29">
        <v>0.041</v>
      </c>
      <c r="J14" s="29">
        <v>0.13</v>
      </c>
      <c r="K14" s="29">
        <v>0.038</v>
      </c>
      <c r="L14" s="29">
        <v>0.008</v>
      </c>
      <c r="M14" s="29">
        <v>1</v>
      </c>
      <c r="N14" s="29">
        <v>-0.046</v>
      </c>
      <c r="O14" s="29">
        <v>-0.072</v>
      </c>
      <c r="P14" s="29">
        <v>0.034</v>
      </c>
      <c r="Q14" s="29">
        <v>0.022</v>
      </c>
      <c r="R14" s="29">
        <v>-0.076</v>
      </c>
      <c r="S14" s="29">
        <v>-0.062</v>
      </c>
      <c r="T14" s="30" t="s">
        <v>11</v>
      </c>
      <c r="U14" s="29">
        <v>-0.063</v>
      </c>
      <c r="V14" s="29">
        <v>-0.009</v>
      </c>
      <c r="W14" s="29">
        <v>0.076</v>
      </c>
      <c r="X14" s="29">
        <v>-0.063</v>
      </c>
      <c r="Y14" s="29">
        <v>0.071</v>
      </c>
      <c r="Z14" s="29">
        <v>0.073</v>
      </c>
      <c r="AA14" s="29">
        <v>-0.048</v>
      </c>
      <c r="AB14" s="29">
        <v>0.03</v>
      </c>
      <c r="AC14" s="29">
        <v>0.07</v>
      </c>
      <c r="AD14" s="29">
        <v>-0.054</v>
      </c>
      <c r="AE14" s="29">
        <v>-0.029</v>
      </c>
      <c r="AF14" s="29">
        <v>0.035</v>
      </c>
      <c r="AG14" s="29">
        <v>-0.058</v>
      </c>
      <c r="AH14" s="29">
        <v>-0.024</v>
      </c>
      <c r="AI14" s="29">
        <v>-0.07</v>
      </c>
      <c r="AJ14" s="29">
        <v>0.037</v>
      </c>
      <c r="AK14" s="29">
        <v>-0.017</v>
      </c>
      <c r="AL14" s="29">
        <v>-0.054</v>
      </c>
      <c r="AM14" s="30" t="s">
        <v>11</v>
      </c>
      <c r="AN14" s="29">
        <v>-0.121</v>
      </c>
      <c r="AO14" s="29">
        <v>-0.023</v>
      </c>
      <c r="AP14" s="29">
        <v>-0.084</v>
      </c>
      <c r="AQ14" s="29">
        <v>0.06</v>
      </c>
      <c r="AR14" s="29">
        <v>-0.031</v>
      </c>
      <c r="AS14" s="29">
        <v>-0.002</v>
      </c>
      <c r="AT14" s="29">
        <v>-0.092</v>
      </c>
      <c r="AU14" s="29">
        <v>-0.034</v>
      </c>
      <c r="AV14" s="29">
        <v>-0.021</v>
      </c>
      <c r="AW14" s="29">
        <v>-0.049</v>
      </c>
      <c r="AX14" s="29">
        <v>0.022</v>
      </c>
      <c r="AY14" s="29">
        <v>0.101</v>
      </c>
      <c r="AZ14" s="29">
        <v>-0.095</v>
      </c>
      <c r="BA14" s="29">
        <v>-0.104</v>
      </c>
      <c r="BB14" s="29">
        <v>0.03</v>
      </c>
      <c r="BC14" s="29">
        <v>-0.029</v>
      </c>
      <c r="BD14" s="29">
        <v>-0.042</v>
      </c>
      <c r="BE14" s="29">
        <v>-0.033</v>
      </c>
      <c r="BF14" s="30" t="s">
        <v>11</v>
      </c>
      <c r="BG14" s="29">
        <v>-0.031</v>
      </c>
      <c r="BH14" s="29">
        <v>-0.047</v>
      </c>
      <c r="BI14" s="29">
        <v>-0.006</v>
      </c>
      <c r="BJ14" s="29">
        <v>0.147</v>
      </c>
      <c r="BK14" s="29">
        <v>0.094</v>
      </c>
      <c r="BL14" s="29">
        <v>-0.1</v>
      </c>
      <c r="BM14" s="29">
        <v>-0.069</v>
      </c>
      <c r="BN14" s="29">
        <v>0.02</v>
      </c>
      <c r="BO14" s="29">
        <v>-0.043</v>
      </c>
      <c r="BP14" s="29">
        <v>0.022</v>
      </c>
      <c r="BQ14" s="29">
        <v>-0.049</v>
      </c>
      <c r="BR14" s="29">
        <v>-0.073</v>
      </c>
      <c r="BS14" s="29">
        <v>0.083</v>
      </c>
      <c r="BT14" s="29">
        <v>-0.053</v>
      </c>
      <c r="BU14" s="29">
        <v>0.003</v>
      </c>
      <c r="BV14" s="29">
        <v>-0.053</v>
      </c>
      <c r="BW14" s="29">
        <v>-0.046</v>
      </c>
      <c r="BX14" s="29">
        <v>-0.069</v>
      </c>
      <c r="BY14" s="30" t="s">
        <v>11</v>
      </c>
      <c r="BZ14" s="29">
        <v>0.013</v>
      </c>
      <c r="CA14" s="29">
        <v>0.016</v>
      </c>
      <c r="CB14" s="29">
        <v>-0.135</v>
      </c>
      <c r="CC14" s="29">
        <v>-0.066</v>
      </c>
      <c r="CD14" s="29">
        <v>0.02</v>
      </c>
      <c r="CE14" s="29">
        <v>0.001</v>
      </c>
      <c r="CF14" s="29">
        <v>0</v>
      </c>
      <c r="CG14" s="29">
        <v>0.058</v>
      </c>
      <c r="CH14" s="29">
        <v>0.032</v>
      </c>
      <c r="CI14" s="29">
        <v>-0.015</v>
      </c>
      <c r="CJ14" s="29">
        <v>0.027</v>
      </c>
      <c r="CK14" s="29">
        <v>-0.052</v>
      </c>
    </row>
    <row r="15" spans="1:89" ht="13.5">
      <c r="A15" s="30" t="s">
        <v>12</v>
      </c>
      <c r="B15" s="29">
        <v>0.135</v>
      </c>
      <c r="C15" s="29">
        <v>0.031</v>
      </c>
      <c r="D15" s="29">
        <v>0.067</v>
      </c>
      <c r="E15" s="29">
        <v>0.281</v>
      </c>
      <c r="F15" s="29">
        <v>0.078</v>
      </c>
      <c r="G15" s="29">
        <v>-0.057</v>
      </c>
      <c r="H15" s="29">
        <v>0.059</v>
      </c>
      <c r="I15" s="29">
        <v>-0.249</v>
      </c>
      <c r="J15" s="29">
        <v>-0.098</v>
      </c>
      <c r="K15" s="29">
        <v>-0.182</v>
      </c>
      <c r="L15" s="29">
        <v>0.059</v>
      </c>
      <c r="M15" s="29">
        <v>-0.046</v>
      </c>
      <c r="N15" s="29">
        <v>1</v>
      </c>
      <c r="O15" s="29">
        <v>0.349</v>
      </c>
      <c r="P15" s="29">
        <v>0.031</v>
      </c>
      <c r="Q15" s="29">
        <v>0.282</v>
      </c>
      <c r="R15" s="29">
        <v>0.236</v>
      </c>
      <c r="S15" s="29">
        <v>0.136</v>
      </c>
      <c r="T15" s="30" t="s">
        <v>12</v>
      </c>
      <c r="U15" s="29">
        <v>0.078</v>
      </c>
      <c r="V15" s="29">
        <v>-0.279</v>
      </c>
      <c r="W15" s="29">
        <v>-0.059</v>
      </c>
      <c r="X15" s="29">
        <v>-0.077</v>
      </c>
      <c r="Y15" s="29">
        <v>-0.18</v>
      </c>
      <c r="Z15" s="29">
        <v>-0.123</v>
      </c>
      <c r="AA15" s="29">
        <v>0.003</v>
      </c>
      <c r="AB15" s="29">
        <v>0.094</v>
      </c>
      <c r="AC15" s="29">
        <v>0.199</v>
      </c>
      <c r="AD15" s="29">
        <v>-0.163</v>
      </c>
      <c r="AE15" s="29">
        <v>-0.038</v>
      </c>
      <c r="AF15" s="29">
        <v>0.042</v>
      </c>
      <c r="AG15" s="29">
        <v>0.074</v>
      </c>
      <c r="AH15" s="29">
        <v>-0.007</v>
      </c>
      <c r="AI15" s="29">
        <v>0.023</v>
      </c>
      <c r="AJ15" s="29">
        <v>-0.061</v>
      </c>
      <c r="AK15" s="29">
        <v>0.002</v>
      </c>
      <c r="AL15" s="29">
        <v>0.015</v>
      </c>
      <c r="AM15" s="30" t="s">
        <v>12</v>
      </c>
      <c r="AN15" s="29">
        <v>0.021</v>
      </c>
      <c r="AO15" s="29">
        <v>-0.008</v>
      </c>
      <c r="AP15" s="29">
        <v>0.09</v>
      </c>
      <c r="AQ15" s="29">
        <v>-0.03</v>
      </c>
      <c r="AR15" s="29">
        <v>-0.15</v>
      </c>
      <c r="AS15" s="29">
        <v>0.112</v>
      </c>
      <c r="AT15" s="29">
        <v>0.02</v>
      </c>
      <c r="AU15" s="29">
        <v>-0.007</v>
      </c>
      <c r="AV15" s="29">
        <v>0.065</v>
      </c>
      <c r="AW15" s="29">
        <v>0.145</v>
      </c>
      <c r="AX15" s="29">
        <v>-0.088</v>
      </c>
      <c r="AY15" s="29">
        <v>0.012</v>
      </c>
      <c r="AZ15" s="29">
        <v>0.187</v>
      </c>
      <c r="BA15" s="29">
        <v>0.044</v>
      </c>
      <c r="BB15" s="29">
        <v>-0.034</v>
      </c>
      <c r="BC15" s="29">
        <v>0.002</v>
      </c>
      <c r="BD15" s="29">
        <v>0.041</v>
      </c>
      <c r="BE15" s="29">
        <v>0.236</v>
      </c>
      <c r="BF15" s="30" t="s">
        <v>12</v>
      </c>
      <c r="BG15" s="29">
        <v>0.027</v>
      </c>
      <c r="BH15" s="29">
        <v>-0.003</v>
      </c>
      <c r="BI15" s="29">
        <v>0.123</v>
      </c>
      <c r="BJ15" s="29">
        <v>-0.064</v>
      </c>
      <c r="BK15" s="29">
        <v>-0.036</v>
      </c>
      <c r="BL15" s="29">
        <v>0.005</v>
      </c>
      <c r="BM15" s="29">
        <v>0.058</v>
      </c>
      <c r="BN15" s="29">
        <v>-0.053</v>
      </c>
      <c r="BO15" s="29">
        <v>0.042</v>
      </c>
      <c r="BP15" s="29">
        <v>-0.015</v>
      </c>
      <c r="BQ15" s="29">
        <v>-0.075</v>
      </c>
      <c r="BR15" s="29">
        <v>0.112</v>
      </c>
      <c r="BS15" s="29">
        <v>-0.068</v>
      </c>
      <c r="BT15" s="29">
        <v>-0.057</v>
      </c>
      <c r="BU15" s="29">
        <v>0.003</v>
      </c>
      <c r="BV15" s="29">
        <v>0.06</v>
      </c>
      <c r="BW15" s="29">
        <v>0.078</v>
      </c>
      <c r="BX15" s="29">
        <v>0.115</v>
      </c>
      <c r="BY15" s="30" t="s">
        <v>12</v>
      </c>
      <c r="BZ15" s="29">
        <v>-0.089</v>
      </c>
      <c r="CA15" s="29">
        <v>-0.042</v>
      </c>
      <c r="CB15" s="29">
        <v>0.146</v>
      </c>
      <c r="CC15" s="29">
        <v>-0.023</v>
      </c>
      <c r="CD15" s="29">
        <v>-0.057</v>
      </c>
      <c r="CE15" s="29">
        <v>0.087</v>
      </c>
      <c r="CF15" s="29">
        <v>0.007</v>
      </c>
      <c r="CG15" s="29">
        <v>0.011</v>
      </c>
      <c r="CH15" s="29">
        <v>0.029</v>
      </c>
      <c r="CI15" s="29">
        <v>0.05</v>
      </c>
      <c r="CJ15" s="29">
        <v>0.033</v>
      </c>
      <c r="CK15" s="29">
        <v>0.092</v>
      </c>
    </row>
    <row r="16" spans="1:89" ht="13.5">
      <c r="A16" s="30" t="s">
        <v>13</v>
      </c>
      <c r="B16" s="29">
        <v>0.061</v>
      </c>
      <c r="C16" s="29">
        <v>-0.097</v>
      </c>
      <c r="D16" s="29">
        <v>-0.047</v>
      </c>
      <c r="E16" s="29">
        <v>0.309</v>
      </c>
      <c r="F16" s="29">
        <v>-0.06</v>
      </c>
      <c r="G16" s="29">
        <v>-0.078</v>
      </c>
      <c r="H16" s="29">
        <v>-0.066</v>
      </c>
      <c r="I16" s="29">
        <v>-0.224</v>
      </c>
      <c r="J16" s="29">
        <v>-0.177</v>
      </c>
      <c r="K16" s="29">
        <v>-0.246</v>
      </c>
      <c r="L16" s="29">
        <v>0.067</v>
      </c>
      <c r="M16" s="29">
        <v>-0.072</v>
      </c>
      <c r="N16" s="29">
        <v>0.349</v>
      </c>
      <c r="O16" s="29">
        <v>1</v>
      </c>
      <c r="P16" s="29">
        <v>0.033</v>
      </c>
      <c r="Q16" s="29">
        <v>0.362</v>
      </c>
      <c r="R16" s="29">
        <v>0.293</v>
      </c>
      <c r="S16" s="29">
        <v>0.116</v>
      </c>
      <c r="T16" s="30" t="s">
        <v>13</v>
      </c>
      <c r="U16" s="29">
        <v>0.021</v>
      </c>
      <c r="V16" s="29">
        <v>-0.252</v>
      </c>
      <c r="W16" s="29">
        <v>-0.058</v>
      </c>
      <c r="X16" s="29">
        <v>-0.104</v>
      </c>
      <c r="Y16" s="29">
        <v>-0.088</v>
      </c>
      <c r="Z16" s="29">
        <v>-0.003</v>
      </c>
      <c r="AA16" s="29">
        <v>-0.017</v>
      </c>
      <c r="AB16" s="29">
        <v>0.209</v>
      </c>
      <c r="AC16" s="29">
        <v>0.141</v>
      </c>
      <c r="AD16" s="29">
        <v>-0.156</v>
      </c>
      <c r="AE16" s="29">
        <v>0.069</v>
      </c>
      <c r="AF16" s="29">
        <v>0.111</v>
      </c>
      <c r="AG16" s="29">
        <v>0.047</v>
      </c>
      <c r="AH16" s="29">
        <v>-0.054</v>
      </c>
      <c r="AI16" s="29">
        <v>0.128</v>
      </c>
      <c r="AJ16" s="29">
        <v>0.069</v>
      </c>
      <c r="AK16" s="29">
        <v>0.088</v>
      </c>
      <c r="AL16" s="29">
        <v>0.021</v>
      </c>
      <c r="AM16" s="30" t="s">
        <v>13</v>
      </c>
      <c r="AN16" s="29">
        <v>-0.006</v>
      </c>
      <c r="AO16" s="29">
        <v>0.051</v>
      </c>
      <c r="AP16" s="29">
        <v>0.087</v>
      </c>
      <c r="AQ16" s="29">
        <v>-0.025</v>
      </c>
      <c r="AR16" s="29">
        <v>-0.134</v>
      </c>
      <c r="AS16" s="29">
        <v>0.134</v>
      </c>
      <c r="AT16" s="29">
        <v>0.049</v>
      </c>
      <c r="AU16" s="29">
        <v>0.071</v>
      </c>
      <c r="AV16" s="29">
        <v>0.043</v>
      </c>
      <c r="AW16" s="29">
        <v>0.171</v>
      </c>
      <c r="AX16" s="29">
        <v>-0.109</v>
      </c>
      <c r="AY16" s="29">
        <v>0.066</v>
      </c>
      <c r="AZ16" s="29">
        <v>0.023</v>
      </c>
      <c r="BA16" s="29">
        <v>0.042</v>
      </c>
      <c r="BB16" s="29">
        <v>-0.011</v>
      </c>
      <c r="BC16" s="29">
        <v>0.107</v>
      </c>
      <c r="BD16" s="29">
        <v>0.072</v>
      </c>
      <c r="BE16" s="29">
        <v>0.261</v>
      </c>
      <c r="BF16" s="30" t="s">
        <v>13</v>
      </c>
      <c r="BG16" s="29">
        <v>0.139</v>
      </c>
      <c r="BH16" s="29">
        <v>-0.023</v>
      </c>
      <c r="BI16" s="29">
        <v>0.087</v>
      </c>
      <c r="BJ16" s="29">
        <v>-0.023</v>
      </c>
      <c r="BK16" s="29">
        <v>0.02</v>
      </c>
      <c r="BL16" s="29">
        <v>0.081</v>
      </c>
      <c r="BM16" s="29">
        <v>0.045</v>
      </c>
      <c r="BN16" s="29">
        <v>0.004</v>
      </c>
      <c r="BO16" s="29">
        <v>0.104</v>
      </c>
      <c r="BP16" s="29">
        <v>-0.001</v>
      </c>
      <c r="BQ16" s="29">
        <v>-0.042</v>
      </c>
      <c r="BR16" s="29">
        <v>0.086</v>
      </c>
      <c r="BS16" s="29">
        <v>0.055</v>
      </c>
      <c r="BT16" s="29">
        <v>0.049</v>
      </c>
      <c r="BU16" s="29">
        <v>0.038</v>
      </c>
      <c r="BV16" s="29">
        <v>0</v>
      </c>
      <c r="BW16" s="29">
        <v>0.065</v>
      </c>
      <c r="BX16" s="29">
        <v>0.064</v>
      </c>
      <c r="BY16" s="30" t="s">
        <v>13</v>
      </c>
      <c r="BZ16" s="29">
        <v>0.064</v>
      </c>
      <c r="CA16" s="29">
        <v>0.003</v>
      </c>
      <c r="CB16" s="29">
        <v>0.067</v>
      </c>
      <c r="CC16" s="29">
        <v>-0.056</v>
      </c>
      <c r="CD16" s="29">
        <v>0.006</v>
      </c>
      <c r="CE16" s="29">
        <v>0.068</v>
      </c>
      <c r="CF16" s="29">
        <v>0.014</v>
      </c>
      <c r="CG16" s="29">
        <v>0.102</v>
      </c>
      <c r="CH16" s="29">
        <v>0.101</v>
      </c>
      <c r="CI16" s="29">
        <v>-0.056</v>
      </c>
      <c r="CJ16" s="29">
        <v>0.005</v>
      </c>
      <c r="CK16" s="29">
        <v>0.027</v>
      </c>
    </row>
    <row r="17" spans="1:89" ht="13.5">
      <c r="A17" s="30" t="s">
        <v>14</v>
      </c>
      <c r="B17" s="29">
        <v>0.029</v>
      </c>
      <c r="C17" s="29">
        <v>-0.242</v>
      </c>
      <c r="D17" s="29">
        <v>-0.302</v>
      </c>
      <c r="E17" s="29">
        <v>-0.042</v>
      </c>
      <c r="F17" s="29">
        <v>-0.296</v>
      </c>
      <c r="G17" s="29">
        <v>0.062</v>
      </c>
      <c r="H17" s="29">
        <v>-0.021</v>
      </c>
      <c r="I17" s="29">
        <v>0.022</v>
      </c>
      <c r="J17" s="29">
        <v>0.009</v>
      </c>
      <c r="K17" s="29">
        <v>0.146</v>
      </c>
      <c r="L17" s="29">
        <v>-0.06</v>
      </c>
      <c r="M17" s="29">
        <v>0.034</v>
      </c>
      <c r="N17" s="29">
        <v>0.031</v>
      </c>
      <c r="O17" s="29">
        <v>0.033</v>
      </c>
      <c r="P17" s="29">
        <v>1</v>
      </c>
      <c r="Q17" s="29">
        <v>0.001</v>
      </c>
      <c r="R17" s="29">
        <v>0.067</v>
      </c>
      <c r="S17" s="29">
        <v>-0.097</v>
      </c>
      <c r="T17" s="30" t="s">
        <v>14</v>
      </c>
      <c r="U17" s="29">
        <v>-0.043</v>
      </c>
      <c r="V17" s="29">
        <v>0.073</v>
      </c>
      <c r="W17" s="29">
        <v>-0.02</v>
      </c>
      <c r="X17" s="29">
        <v>-0.086</v>
      </c>
      <c r="Y17" s="29">
        <v>0.176</v>
      </c>
      <c r="Z17" s="29">
        <v>0.027</v>
      </c>
      <c r="AA17" s="29">
        <v>0.008</v>
      </c>
      <c r="AB17" s="29">
        <v>0.021</v>
      </c>
      <c r="AC17" s="29">
        <v>-0.058</v>
      </c>
      <c r="AD17" s="29">
        <v>0.025</v>
      </c>
      <c r="AE17" s="29">
        <v>-0.045</v>
      </c>
      <c r="AF17" s="29">
        <v>-0.02</v>
      </c>
      <c r="AG17" s="29">
        <v>-0.129</v>
      </c>
      <c r="AH17" s="29">
        <v>-0.08</v>
      </c>
      <c r="AI17" s="29">
        <v>0.031</v>
      </c>
      <c r="AJ17" s="29">
        <v>0.032</v>
      </c>
      <c r="AK17" s="29">
        <v>-0.039</v>
      </c>
      <c r="AL17" s="29">
        <v>-0.057</v>
      </c>
      <c r="AM17" s="30" t="s">
        <v>14</v>
      </c>
      <c r="AN17" s="29">
        <v>-0.063</v>
      </c>
      <c r="AO17" s="29">
        <v>0.046</v>
      </c>
      <c r="AP17" s="29">
        <v>-0.202</v>
      </c>
      <c r="AQ17" s="29">
        <v>0.043</v>
      </c>
      <c r="AR17" s="29">
        <v>0.035</v>
      </c>
      <c r="AS17" s="29">
        <v>0.011</v>
      </c>
      <c r="AT17" s="29">
        <v>-0.107</v>
      </c>
      <c r="AU17" s="29">
        <v>-0.05</v>
      </c>
      <c r="AV17" s="29">
        <v>-0.067</v>
      </c>
      <c r="AW17" s="29">
        <v>-0.078</v>
      </c>
      <c r="AX17" s="29">
        <v>-0.135</v>
      </c>
      <c r="AY17" s="29">
        <v>0.358</v>
      </c>
      <c r="AZ17" s="29">
        <v>-0.063</v>
      </c>
      <c r="BA17" s="29">
        <v>-0.069</v>
      </c>
      <c r="BB17" s="29">
        <v>-0.012</v>
      </c>
      <c r="BC17" s="29">
        <v>0.023</v>
      </c>
      <c r="BD17" s="29">
        <v>0.009</v>
      </c>
      <c r="BE17" s="29">
        <v>-0.054</v>
      </c>
      <c r="BF17" s="30" t="s">
        <v>14</v>
      </c>
      <c r="BG17" s="29">
        <v>-0.038</v>
      </c>
      <c r="BH17" s="29">
        <v>0.019</v>
      </c>
      <c r="BI17" s="29">
        <v>-0.034</v>
      </c>
      <c r="BJ17" s="29">
        <v>-0.023</v>
      </c>
      <c r="BK17" s="29">
        <v>0.036</v>
      </c>
      <c r="BL17" s="29">
        <v>0.041</v>
      </c>
      <c r="BM17" s="29">
        <v>0.02</v>
      </c>
      <c r="BN17" s="29">
        <v>-0.08</v>
      </c>
      <c r="BO17" s="29">
        <v>-0.107</v>
      </c>
      <c r="BP17" s="29">
        <v>0.077</v>
      </c>
      <c r="BQ17" s="29">
        <v>0.085</v>
      </c>
      <c r="BR17" s="29">
        <v>0.098</v>
      </c>
      <c r="BS17" s="29">
        <v>0.016</v>
      </c>
      <c r="BT17" s="29">
        <v>-0.07</v>
      </c>
      <c r="BU17" s="29">
        <v>-0.129</v>
      </c>
      <c r="BV17" s="29">
        <v>-0.058</v>
      </c>
      <c r="BW17" s="29">
        <v>-0.181</v>
      </c>
      <c r="BX17" s="29">
        <v>0.07</v>
      </c>
      <c r="BY17" s="30" t="s">
        <v>14</v>
      </c>
      <c r="BZ17" s="29">
        <v>-0.051</v>
      </c>
      <c r="CA17" s="29">
        <v>-0.082</v>
      </c>
      <c r="CB17" s="29">
        <v>-0.009</v>
      </c>
      <c r="CC17" s="29">
        <v>0.11</v>
      </c>
      <c r="CD17" s="29">
        <v>0.082</v>
      </c>
      <c r="CE17" s="29">
        <v>0.061</v>
      </c>
      <c r="CF17" s="29">
        <v>0.01</v>
      </c>
      <c r="CG17" s="29">
        <v>0.018</v>
      </c>
      <c r="CH17" s="29">
        <v>-0.05</v>
      </c>
      <c r="CI17" s="29">
        <v>-0.149</v>
      </c>
      <c r="CJ17" s="29">
        <v>-0.093</v>
      </c>
      <c r="CK17" s="29">
        <v>-0.226</v>
      </c>
    </row>
    <row r="18" spans="1:89" ht="13.5">
      <c r="A18" s="30" t="s">
        <v>15</v>
      </c>
      <c r="B18" s="29">
        <v>0.018</v>
      </c>
      <c r="C18" s="29">
        <v>0.029</v>
      </c>
      <c r="D18" s="29">
        <v>0.071</v>
      </c>
      <c r="E18" s="29">
        <v>0.354</v>
      </c>
      <c r="F18" s="29">
        <v>0.078</v>
      </c>
      <c r="G18" s="29">
        <v>-0.089</v>
      </c>
      <c r="H18" s="29">
        <v>-0.055</v>
      </c>
      <c r="I18" s="29">
        <v>-0.188</v>
      </c>
      <c r="J18" s="29">
        <v>-0.078</v>
      </c>
      <c r="K18" s="29">
        <v>-0.187</v>
      </c>
      <c r="L18" s="29">
        <v>0.011</v>
      </c>
      <c r="M18" s="29">
        <v>0.022</v>
      </c>
      <c r="N18" s="29">
        <v>0.282</v>
      </c>
      <c r="O18" s="29">
        <v>0.362</v>
      </c>
      <c r="P18" s="29">
        <v>0.001</v>
      </c>
      <c r="Q18" s="29">
        <v>1</v>
      </c>
      <c r="R18" s="29">
        <v>0.287</v>
      </c>
      <c r="S18" s="29">
        <v>0.044</v>
      </c>
      <c r="T18" s="30" t="s">
        <v>15</v>
      </c>
      <c r="U18" s="29">
        <v>0.025</v>
      </c>
      <c r="V18" s="29">
        <v>-0.561</v>
      </c>
      <c r="W18" s="29">
        <v>-0.103</v>
      </c>
      <c r="X18" s="29">
        <v>-0.065</v>
      </c>
      <c r="Y18" s="29">
        <v>-0.171</v>
      </c>
      <c r="Z18" s="29">
        <v>-0.072</v>
      </c>
      <c r="AA18" s="29">
        <v>-0.079</v>
      </c>
      <c r="AB18" s="29">
        <v>0.136</v>
      </c>
      <c r="AC18" s="29">
        <v>0.224</v>
      </c>
      <c r="AD18" s="29">
        <v>-0.131</v>
      </c>
      <c r="AE18" s="29">
        <v>0.044</v>
      </c>
      <c r="AF18" s="29">
        <v>0.005</v>
      </c>
      <c r="AG18" s="29">
        <v>0.139</v>
      </c>
      <c r="AH18" s="29">
        <v>0.012</v>
      </c>
      <c r="AI18" s="29">
        <v>0.071</v>
      </c>
      <c r="AJ18" s="29">
        <v>0.06</v>
      </c>
      <c r="AK18" s="29">
        <v>0.034</v>
      </c>
      <c r="AL18" s="29">
        <v>0.064</v>
      </c>
      <c r="AM18" s="30" t="s">
        <v>15</v>
      </c>
      <c r="AN18" s="29">
        <v>0.017</v>
      </c>
      <c r="AO18" s="29">
        <v>0.023</v>
      </c>
      <c r="AP18" s="29">
        <v>0.113</v>
      </c>
      <c r="AQ18" s="29">
        <v>0.006</v>
      </c>
      <c r="AR18" s="29">
        <v>-0.058</v>
      </c>
      <c r="AS18" s="29">
        <v>0.11</v>
      </c>
      <c r="AT18" s="29">
        <v>0.119</v>
      </c>
      <c r="AU18" s="29">
        <v>0.084</v>
      </c>
      <c r="AV18" s="29">
        <v>0.01</v>
      </c>
      <c r="AW18" s="29">
        <v>0.398</v>
      </c>
      <c r="AX18" s="29">
        <v>-0.201</v>
      </c>
      <c r="AY18" s="29">
        <v>0.065</v>
      </c>
      <c r="AZ18" s="29">
        <v>0.2</v>
      </c>
      <c r="BA18" s="29">
        <v>0.137</v>
      </c>
      <c r="BB18" s="29">
        <v>-0.03</v>
      </c>
      <c r="BC18" s="29">
        <v>0.037</v>
      </c>
      <c r="BD18" s="29">
        <v>0.131</v>
      </c>
      <c r="BE18" s="29">
        <v>0.297</v>
      </c>
      <c r="BF18" s="30" t="s">
        <v>15</v>
      </c>
      <c r="BG18" s="29">
        <v>0.147</v>
      </c>
      <c r="BH18" s="29">
        <v>0.055</v>
      </c>
      <c r="BI18" s="29">
        <v>-0.002</v>
      </c>
      <c r="BJ18" s="29">
        <v>-0.037</v>
      </c>
      <c r="BK18" s="29">
        <v>0.003</v>
      </c>
      <c r="BL18" s="29">
        <v>0.004</v>
      </c>
      <c r="BM18" s="29">
        <v>0.018</v>
      </c>
      <c r="BN18" s="29">
        <v>0.017</v>
      </c>
      <c r="BO18" s="29">
        <v>0.125</v>
      </c>
      <c r="BP18" s="29">
        <v>-0.042</v>
      </c>
      <c r="BQ18" s="29">
        <v>0.009</v>
      </c>
      <c r="BR18" s="29">
        <v>0.065</v>
      </c>
      <c r="BS18" s="29">
        <v>0.021</v>
      </c>
      <c r="BT18" s="29">
        <v>0.05</v>
      </c>
      <c r="BU18" s="29">
        <v>0.071</v>
      </c>
      <c r="BV18" s="29">
        <v>0.01</v>
      </c>
      <c r="BW18" s="29">
        <v>0.041</v>
      </c>
      <c r="BX18" s="29">
        <v>0.107</v>
      </c>
      <c r="BY18" s="30" t="s">
        <v>15</v>
      </c>
      <c r="BZ18" s="29">
        <v>0.032</v>
      </c>
      <c r="CA18" s="29">
        <v>-0.051</v>
      </c>
      <c r="CB18" s="29">
        <v>0.108</v>
      </c>
      <c r="CC18" s="29">
        <v>-0.005</v>
      </c>
      <c r="CD18" s="29">
        <v>0.011</v>
      </c>
      <c r="CE18" s="29">
        <v>0.073</v>
      </c>
      <c r="CF18" s="29">
        <v>0.04</v>
      </c>
      <c r="CG18" s="29">
        <v>0.108</v>
      </c>
      <c r="CH18" s="29">
        <v>0.016</v>
      </c>
      <c r="CI18" s="29">
        <v>0.015</v>
      </c>
      <c r="CJ18" s="29">
        <v>0.052</v>
      </c>
      <c r="CK18" s="29">
        <v>0.052</v>
      </c>
    </row>
    <row r="19" spans="1:89" ht="13.5">
      <c r="A19" s="30" t="s">
        <v>16</v>
      </c>
      <c r="B19" s="29">
        <v>0.204</v>
      </c>
      <c r="C19" s="29">
        <v>-0.128</v>
      </c>
      <c r="D19" s="29">
        <v>-0.066</v>
      </c>
      <c r="E19" s="29">
        <v>0.21</v>
      </c>
      <c r="F19" s="29">
        <v>-0.066</v>
      </c>
      <c r="G19" s="29">
        <v>-0.034</v>
      </c>
      <c r="H19" s="29">
        <v>-0.097</v>
      </c>
      <c r="I19" s="29">
        <v>-0.192</v>
      </c>
      <c r="J19" s="29">
        <v>-0.092</v>
      </c>
      <c r="K19" s="29">
        <v>-0.232</v>
      </c>
      <c r="L19" s="29">
        <v>-0.091</v>
      </c>
      <c r="M19" s="29">
        <v>-0.076</v>
      </c>
      <c r="N19" s="29">
        <v>0.236</v>
      </c>
      <c r="O19" s="29">
        <v>0.293</v>
      </c>
      <c r="P19" s="29">
        <v>0.067</v>
      </c>
      <c r="Q19" s="29">
        <v>0.287</v>
      </c>
      <c r="R19" s="29">
        <v>1</v>
      </c>
      <c r="S19" s="29">
        <v>0.12</v>
      </c>
      <c r="T19" s="30" t="s">
        <v>16</v>
      </c>
      <c r="U19" s="29">
        <v>0.07</v>
      </c>
      <c r="V19" s="29">
        <v>-0.235</v>
      </c>
      <c r="W19" s="29">
        <v>-0.052</v>
      </c>
      <c r="X19" s="29">
        <v>-0.028</v>
      </c>
      <c r="Y19" s="29">
        <v>-0.069</v>
      </c>
      <c r="Z19" s="29">
        <v>0.045</v>
      </c>
      <c r="AA19" s="29">
        <v>0.023</v>
      </c>
      <c r="AB19" s="29">
        <v>0.154</v>
      </c>
      <c r="AC19" s="29">
        <v>0.206</v>
      </c>
      <c r="AD19" s="29">
        <v>-0.054</v>
      </c>
      <c r="AE19" s="29">
        <v>0.078</v>
      </c>
      <c r="AF19" s="29">
        <v>0.138</v>
      </c>
      <c r="AG19" s="29">
        <v>0.076</v>
      </c>
      <c r="AH19" s="29">
        <v>0.017</v>
      </c>
      <c r="AI19" s="29">
        <v>0.037</v>
      </c>
      <c r="AJ19" s="29">
        <v>0.071</v>
      </c>
      <c r="AK19" s="29">
        <v>0.093</v>
      </c>
      <c r="AL19" s="29">
        <v>-0.011</v>
      </c>
      <c r="AM19" s="30" t="s">
        <v>16</v>
      </c>
      <c r="AN19" s="29">
        <v>0.06</v>
      </c>
      <c r="AO19" s="29">
        <v>0.15</v>
      </c>
      <c r="AP19" s="29">
        <v>0.113</v>
      </c>
      <c r="AQ19" s="29">
        <v>0.026</v>
      </c>
      <c r="AR19" s="29">
        <v>-0.062</v>
      </c>
      <c r="AS19" s="29">
        <v>0.132</v>
      </c>
      <c r="AT19" s="29">
        <v>0.146</v>
      </c>
      <c r="AU19" s="29">
        <v>0.147</v>
      </c>
      <c r="AV19" s="29">
        <v>0.164</v>
      </c>
      <c r="AW19" s="29">
        <v>0.141</v>
      </c>
      <c r="AX19" s="29">
        <v>-0.05</v>
      </c>
      <c r="AY19" s="29">
        <v>-0.023</v>
      </c>
      <c r="AZ19" s="29">
        <v>0.053</v>
      </c>
      <c r="BA19" s="29">
        <v>0.083</v>
      </c>
      <c r="BB19" s="29">
        <v>0.005</v>
      </c>
      <c r="BC19" s="29">
        <v>0.159</v>
      </c>
      <c r="BD19" s="29">
        <v>0.037</v>
      </c>
      <c r="BE19" s="29">
        <v>0.263</v>
      </c>
      <c r="BF19" s="30" t="s">
        <v>16</v>
      </c>
      <c r="BG19" s="29">
        <v>0.146</v>
      </c>
      <c r="BH19" s="29">
        <v>-0.031</v>
      </c>
      <c r="BI19" s="29">
        <v>0.041</v>
      </c>
      <c r="BJ19" s="29">
        <v>-0.065</v>
      </c>
      <c r="BK19" s="29">
        <v>0.001</v>
      </c>
      <c r="BL19" s="29">
        <v>0.086</v>
      </c>
      <c r="BM19" s="29">
        <v>0.105</v>
      </c>
      <c r="BN19" s="29">
        <v>0.04</v>
      </c>
      <c r="BO19" s="29">
        <v>0.084</v>
      </c>
      <c r="BP19" s="29">
        <v>0.052</v>
      </c>
      <c r="BQ19" s="29">
        <v>0.04</v>
      </c>
      <c r="BR19" s="29">
        <v>0.131</v>
      </c>
      <c r="BS19" s="29">
        <v>0.078</v>
      </c>
      <c r="BT19" s="29">
        <v>0.163</v>
      </c>
      <c r="BU19" s="29">
        <v>0.057</v>
      </c>
      <c r="BV19" s="29">
        <v>0.057</v>
      </c>
      <c r="BW19" s="29">
        <v>0.197</v>
      </c>
      <c r="BX19" s="29">
        <v>0.005</v>
      </c>
      <c r="BY19" s="30" t="s">
        <v>16</v>
      </c>
      <c r="BZ19" s="29">
        <v>0.044</v>
      </c>
      <c r="CA19" s="29">
        <v>-0.013</v>
      </c>
      <c r="CB19" s="29">
        <v>0.107</v>
      </c>
      <c r="CC19" s="29">
        <v>0.007</v>
      </c>
      <c r="CD19" s="29">
        <v>-0.002</v>
      </c>
      <c r="CE19" s="29">
        <v>0.006</v>
      </c>
      <c r="CF19" s="29">
        <v>0.115</v>
      </c>
      <c r="CG19" s="29">
        <v>0.067</v>
      </c>
      <c r="CH19" s="29">
        <v>0</v>
      </c>
      <c r="CI19" s="29">
        <v>-0.066</v>
      </c>
      <c r="CJ19" s="29">
        <v>0.011</v>
      </c>
      <c r="CK19" s="29">
        <v>0.095</v>
      </c>
    </row>
    <row r="20" spans="1:89" ht="13.5">
      <c r="A20" s="30" t="s">
        <v>17</v>
      </c>
      <c r="B20" s="29">
        <v>0.083</v>
      </c>
      <c r="C20" s="29">
        <v>-0.017</v>
      </c>
      <c r="D20" s="29">
        <v>0.117</v>
      </c>
      <c r="E20" s="29">
        <v>0.14</v>
      </c>
      <c r="F20" s="29">
        <v>0.182</v>
      </c>
      <c r="G20" s="29">
        <v>-0.086</v>
      </c>
      <c r="H20" s="29">
        <v>0.062</v>
      </c>
      <c r="I20" s="29">
        <v>-0.131</v>
      </c>
      <c r="J20" s="29">
        <v>-0.106</v>
      </c>
      <c r="K20" s="29">
        <v>-0.108</v>
      </c>
      <c r="L20" s="29">
        <v>-0.078</v>
      </c>
      <c r="M20" s="29">
        <v>-0.062</v>
      </c>
      <c r="N20" s="29">
        <v>0.136</v>
      </c>
      <c r="O20" s="29">
        <v>0.116</v>
      </c>
      <c r="P20" s="29">
        <v>-0.097</v>
      </c>
      <c r="Q20" s="29">
        <v>0.044</v>
      </c>
      <c r="R20" s="29">
        <v>0.12</v>
      </c>
      <c r="S20" s="29">
        <v>1</v>
      </c>
      <c r="T20" s="30" t="s">
        <v>17</v>
      </c>
      <c r="U20" s="29">
        <v>0.09</v>
      </c>
      <c r="V20" s="29">
        <v>-0.131</v>
      </c>
      <c r="W20" s="29">
        <v>-0.007</v>
      </c>
      <c r="X20" s="29">
        <v>0.016</v>
      </c>
      <c r="Y20" s="29">
        <v>-0.166</v>
      </c>
      <c r="Z20" s="29">
        <v>0.155</v>
      </c>
      <c r="AA20" s="29">
        <v>0.049</v>
      </c>
      <c r="AB20" s="29">
        <v>0.147</v>
      </c>
      <c r="AC20" s="29">
        <v>-0.075</v>
      </c>
      <c r="AD20" s="29">
        <v>0</v>
      </c>
      <c r="AE20" s="29">
        <v>0.098</v>
      </c>
      <c r="AF20" s="29">
        <v>0.038</v>
      </c>
      <c r="AG20" s="29">
        <v>0.042</v>
      </c>
      <c r="AH20" s="29">
        <v>0.116</v>
      </c>
      <c r="AI20" s="29">
        <v>0.167</v>
      </c>
      <c r="AJ20" s="29">
        <v>0.102</v>
      </c>
      <c r="AK20" s="29">
        <v>0.086</v>
      </c>
      <c r="AL20" s="29">
        <v>0.088</v>
      </c>
      <c r="AM20" s="30" t="s">
        <v>17</v>
      </c>
      <c r="AN20" s="29">
        <v>0.133</v>
      </c>
      <c r="AO20" s="29">
        <v>0.165</v>
      </c>
      <c r="AP20" s="29">
        <v>0.228</v>
      </c>
      <c r="AQ20" s="29">
        <v>0.093</v>
      </c>
      <c r="AR20" s="29">
        <v>-0.043</v>
      </c>
      <c r="AS20" s="29">
        <v>0.159</v>
      </c>
      <c r="AT20" s="29">
        <v>0.241</v>
      </c>
      <c r="AU20" s="29">
        <v>0.209</v>
      </c>
      <c r="AV20" s="29">
        <v>0.12</v>
      </c>
      <c r="AW20" s="29">
        <v>-0.03</v>
      </c>
      <c r="AX20" s="29">
        <v>-0.029</v>
      </c>
      <c r="AY20" s="29">
        <v>-0.126</v>
      </c>
      <c r="AZ20" s="29">
        <v>0.16</v>
      </c>
      <c r="BA20" s="29">
        <v>0.096</v>
      </c>
      <c r="BB20" s="29">
        <v>-0.004</v>
      </c>
      <c r="BC20" s="29">
        <v>0.078</v>
      </c>
      <c r="BD20" s="29">
        <v>0.135</v>
      </c>
      <c r="BE20" s="29">
        <v>0.213</v>
      </c>
      <c r="BF20" s="30" t="s">
        <v>17</v>
      </c>
      <c r="BG20" s="29">
        <v>0.14</v>
      </c>
      <c r="BH20" s="29">
        <v>0.009</v>
      </c>
      <c r="BI20" s="29">
        <v>0.045</v>
      </c>
      <c r="BJ20" s="29">
        <v>-0.055</v>
      </c>
      <c r="BK20" s="29">
        <v>-0.047</v>
      </c>
      <c r="BL20" s="29">
        <v>0.097</v>
      </c>
      <c r="BM20" s="29">
        <v>0.086</v>
      </c>
      <c r="BN20" s="29">
        <v>0.141</v>
      </c>
      <c r="BO20" s="29">
        <v>0.114</v>
      </c>
      <c r="BP20" s="29">
        <v>-0.11</v>
      </c>
      <c r="BQ20" s="29">
        <v>0.015</v>
      </c>
      <c r="BR20" s="29">
        <v>0.144</v>
      </c>
      <c r="BS20" s="29">
        <v>-0.05</v>
      </c>
      <c r="BT20" s="29">
        <v>0.041</v>
      </c>
      <c r="BU20" s="29">
        <v>0.08</v>
      </c>
      <c r="BV20" s="29">
        <v>0.073</v>
      </c>
      <c r="BW20" s="29">
        <v>0.061</v>
      </c>
      <c r="BX20" s="29">
        <v>0.087</v>
      </c>
      <c r="BY20" s="30" t="s">
        <v>17</v>
      </c>
      <c r="BZ20" s="29">
        <v>0.03</v>
      </c>
      <c r="CA20" s="29">
        <v>-0.036</v>
      </c>
      <c r="CB20" s="29">
        <v>0.14</v>
      </c>
      <c r="CC20" s="29">
        <v>0.102</v>
      </c>
      <c r="CD20" s="29">
        <v>0.118</v>
      </c>
      <c r="CE20" s="29">
        <v>0.056</v>
      </c>
      <c r="CF20" s="29">
        <v>0.1</v>
      </c>
      <c r="CG20" s="29">
        <v>0.039</v>
      </c>
      <c r="CH20" s="29">
        <v>0.041</v>
      </c>
      <c r="CI20" s="29">
        <v>0.115</v>
      </c>
      <c r="CJ20" s="29">
        <v>0.083</v>
      </c>
      <c r="CK20" s="29">
        <v>0.109</v>
      </c>
    </row>
    <row r="21" spans="1:89" ht="13.5">
      <c r="A21" s="30" t="s">
        <v>18</v>
      </c>
      <c r="B21" s="29">
        <v>0.084</v>
      </c>
      <c r="C21" s="29">
        <v>-0.059</v>
      </c>
      <c r="D21" s="29">
        <v>-0.037</v>
      </c>
      <c r="E21" s="29">
        <v>-0.076</v>
      </c>
      <c r="F21" s="29">
        <v>-0.059</v>
      </c>
      <c r="G21" s="29">
        <v>-0.008</v>
      </c>
      <c r="H21" s="29">
        <v>-0.046</v>
      </c>
      <c r="I21" s="29">
        <v>-0.023</v>
      </c>
      <c r="J21" s="29">
        <v>-0.034</v>
      </c>
      <c r="K21" s="29">
        <v>-0.016</v>
      </c>
      <c r="L21" s="29">
        <v>-0.09</v>
      </c>
      <c r="M21" s="29">
        <v>-0.063</v>
      </c>
      <c r="N21" s="29">
        <v>0.078</v>
      </c>
      <c r="O21" s="29">
        <v>0.021</v>
      </c>
      <c r="P21" s="29">
        <v>-0.043</v>
      </c>
      <c r="Q21" s="29">
        <v>0.025</v>
      </c>
      <c r="R21" s="29">
        <v>0.07</v>
      </c>
      <c r="S21" s="29">
        <v>0.09</v>
      </c>
      <c r="T21" s="30" t="s">
        <v>18</v>
      </c>
      <c r="U21" s="29">
        <v>1</v>
      </c>
      <c r="V21" s="29">
        <v>-0.235</v>
      </c>
      <c r="W21" s="29">
        <v>0.041</v>
      </c>
      <c r="X21" s="29">
        <v>-0.013</v>
      </c>
      <c r="Y21" s="29">
        <v>-0.045</v>
      </c>
      <c r="Z21" s="29">
        <v>0.035</v>
      </c>
      <c r="AA21" s="29">
        <v>0.089</v>
      </c>
      <c r="AB21" s="29">
        <v>0.016</v>
      </c>
      <c r="AC21" s="29">
        <v>-0.003</v>
      </c>
      <c r="AD21" s="29">
        <v>0.009</v>
      </c>
      <c r="AE21" s="29">
        <v>0.044</v>
      </c>
      <c r="AF21" s="29">
        <v>0.038</v>
      </c>
      <c r="AG21" s="29">
        <v>0.026</v>
      </c>
      <c r="AH21" s="29">
        <v>0.045</v>
      </c>
      <c r="AI21" s="29">
        <v>0.003</v>
      </c>
      <c r="AJ21" s="29">
        <v>-0.061</v>
      </c>
      <c r="AK21" s="29">
        <v>0.07</v>
      </c>
      <c r="AL21" s="29">
        <v>-0.003</v>
      </c>
      <c r="AM21" s="30" t="s">
        <v>18</v>
      </c>
      <c r="AN21" s="29">
        <v>0.043</v>
      </c>
      <c r="AO21" s="29">
        <v>0.021</v>
      </c>
      <c r="AP21" s="29">
        <v>0.075</v>
      </c>
      <c r="AQ21" s="29">
        <v>0.046</v>
      </c>
      <c r="AR21" s="29">
        <v>0.025</v>
      </c>
      <c r="AS21" s="29">
        <v>-0.015</v>
      </c>
      <c r="AT21" s="29">
        <v>0.077</v>
      </c>
      <c r="AU21" s="29">
        <v>-0.004</v>
      </c>
      <c r="AV21" s="29">
        <v>0.072</v>
      </c>
      <c r="AW21" s="29">
        <v>-0.091</v>
      </c>
      <c r="AX21" s="29">
        <v>0.048</v>
      </c>
      <c r="AY21" s="29">
        <v>-0.063</v>
      </c>
      <c r="AZ21" s="29">
        <v>-0.012</v>
      </c>
      <c r="BA21" s="29">
        <v>-0.019</v>
      </c>
      <c r="BB21" s="29">
        <v>0.039</v>
      </c>
      <c r="BC21" s="29">
        <v>0.021</v>
      </c>
      <c r="BD21" s="29">
        <v>0.037</v>
      </c>
      <c r="BE21" s="29">
        <v>0.049</v>
      </c>
      <c r="BF21" s="30" t="s">
        <v>18</v>
      </c>
      <c r="BG21" s="29">
        <v>0.025</v>
      </c>
      <c r="BH21" s="29">
        <v>-0.023</v>
      </c>
      <c r="BI21" s="29">
        <v>0.013</v>
      </c>
      <c r="BJ21" s="29">
        <v>-0.012</v>
      </c>
      <c r="BK21" s="29">
        <v>-0.061</v>
      </c>
      <c r="BL21" s="29">
        <v>0.024</v>
      </c>
      <c r="BM21" s="29">
        <v>0.092</v>
      </c>
      <c r="BN21" s="29">
        <v>0.077</v>
      </c>
      <c r="BO21" s="29">
        <v>0.027</v>
      </c>
      <c r="BP21" s="29">
        <v>0.042</v>
      </c>
      <c r="BQ21" s="29">
        <v>-0.002</v>
      </c>
      <c r="BR21" s="29">
        <v>-0.011</v>
      </c>
      <c r="BS21" s="29">
        <v>0.017</v>
      </c>
      <c r="BT21" s="29">
        <v>0.052</v>
      </c>
      <c r="BU21" s="29">
        <v>0.015</v>
      </c>
      <c r="BV21" s="29">
        <v>0.05</v>
      </c>
      <c r="BW21" s="29">
        <v>0.117</v>
      </c>
      <c r="BX21" s="29">
        <v>0.029</v>
      </c>
      <c r="BY21" s="30" t="s">
        <v>18</v>
      </c>
      <c r="BZ21" s="29">
        <v>0.063</v>
      </c>
      <c r="CA21" s="29">
        <v>0.063</v>
      </c>
      <c r="CB21" s="29">
        <v>-0.027</v>
      </c>
      <c r="CC21" s="29">
        <v>0.094</v>
      </c>
      <c r="CD21" s="29">
        <v>0.012</v>
      </c>
      <c r="CE21" s="29">
        <v>0.064</v>
      </c>
      <c r="CF21" s="29">
        <v>0.094</v>
      </c>
      <c r="CG21" s="29">
        <v>0.039</v>
      </c>
      <c r="CH21" s="29">
        <v>0.019</v>
      </c>
      <c r="CI21" s="29">
        <v>0.02</v>
      </c>
      <c r="CJ21" s="29">
        <v>0.032</v>
      </c>
      <c r="CK21" s="29">
        <v>0.038</v>
      </c>
    </row>
    <row r="22" spans="1:89" ht="13.5">
      <c r="A22" s="30" t="s">
        <v>19</v>
      </c>
      <c r="B22" s="29">
        <v>-0.056</v>
      </c>
      <c r="C22" s="29">
        <v>-0.052</v>
      </c>
      <c r="D22" s="29">
        <v>-0.103</v>
      </c>
      <c r="E22" s="29">
        <v>-0.266</v>
      </c>
      <c r="F22" s="29">
        <v>-0.084</v>
      </c>
      <c r="G22" s="29">
        <v>0.137</v>
      </c>
      <c r="H22" s="29">
        <v>0.006</v>
      </c>
      <c r="I22" s="29">
        <v>0.182</v>
      </c>
      <c r="J22" s="29">
        <v>0.102</v>
      </c>
      <c r="K22" s="29">
        <v>0.179</v>
      </c>
      <c r="L22" s="29">
        <v>-0.029</v>
      </c>
      <c r="M22" s="29">
        <v>-0.009</v>
      </c>
      <c r="N22" s="29">
        <v>-0.279</v>
      </c>
      <c r="O22" s="29">
        <v>-0.252</v>
      </c>
      <c r="P22" s="29">
        <v>0.073</v>
      </c>
      <c r="Q22" s="29">
        <v>-0.561</v>
      </c>
      <c r="R22" s="29">
        <v>-0.235</v>
      </c>
      <c r="S22" s="29">
        <v>-0.131</v>
      </c>
      <c r="T22" s="30" t="s">
        <v>19</v>
      </c>
      <c r="U22" s="29">
        <v>-0.235</v>
      </c>
      <c r="V22" s="29">
        <v>1</v>
      </c>
      <c r="W22" s="29">
        <v>0.001</v>
      </c>
      <c r="X22" s="29">
        <v>0.046</v>
      </c>
      <c r="Y22" s="29">
        <v>0.184</v>
      </c>
      <c r="Z22" s="29">
        <v>0.131</v>
      </c>
      <c r="AA22" s="29">
        <v>0.064</v>
      </c>
      <c r="AB22" s="29">
        <v>0.007</v>
      </c>
      <c r="AC22" s="29">
        <v>-0.143</v>
      </c>
      <c r="AD22" s="29">
        <v>0.206</v>
      </c>
      <c r="AE22" s="29">
        <v>0.036</v>
      </c>
      <c r="AF22" s="29">
        <v>0.018</v>
      </c>
      <c r="AG22" s="29">
        <v>-0.08</v>
      </c>
      <c r="AH22" s="29">
        <v>0.015</v>
      </c>
      <c r="AI22" s="29">
        <v>-0.018</v>
      </c>
      <c r="AJ22" s="29">
        <v>0.063</v>
      </c>
      <c r="AK22" s="29">
        <v>0.022</v>
      </c>
      <c r="AL22" s="29">
        <v>-0.031</v>
      </c>
      <c r="AM22" s="30" t="s">
        <v>19</v>
      </c>
      <c r="AN22" s="29">
        <v>0.03</v>
      </c>
      <c r="AO22" s="29">
        <v>-0.019</v>
      </c>
      <c r="AP22" s="29">
        <v>-0.049</v>
      </c>
      <c r="AQ22" s="29">
        <v>0.035</v>
      </c>
      <c r="AR22" s="29">
        <v>0.14</v>
      </c>
      <c r="AS22" s="29">
        <v>-0.026</v>
      </c>
      <c r="AT22" s="29">
        <v>-0.079</v>
      </c>
      <c r="AU22" s="29">
        <v>-0.05</v>
      </c>
      <c r="AV22" s="29">
        <v>-0.062</v>
      </c>
      <c r="AW22" s="29">
        <v>-0.335</v>
      </c>
      <c r="AX22" s="29">
        <v>0.171</v>
      </c>
      <c r="AY22" s="29">
        <v>0.008</v>
      </c>
      <c r="AZ22" s="29">
        <v>-0.144</v>
      </c>
      <c r="BA22" s="29">
        <v>-0.09</v>
      </c>
      <c r="BB22" s="29">
        <v>0.051</v>
      </c>
      <c r="BC22" s="29">
        <v>0.05</v>
      </c>
      <c r="BD22" s="29">
        <v>-0.026</v>
      </c>
      <c r="BE22" s="29">
        <v>-0.247</v>
      </c>
      <c r="BF22" s="30" t="s">
        <v>19</v>
      </c>
      <c r="BG22" s="29">
        <v>-0.065</v>
      </c>
      <c r="BH22" s="29">
        <v>-0.018</v>
      </c>
      <c r="BI22" s="29">
        <v>-0.059</v>
      </c>
      <c r="BJ22" s="29">
        <v>0.046</v>
      </c>
      <c r="BK22" s="29">
        <v>0.033</v>
      </c>
      <c r="BL22" s="29">
        <v>0.05</v>
      </c>
      <c r="BM22" s="29">
        <v>0.041</v>
      </c>
      <c r="BN22" s="29">
        <v>-0.051</v>
      </c>
      <c r="BO22" s="29">
        <v>-0.106</v>
      </c>
      <c r="BP22" s="29">
        <v>0.054</v>
      </c>
      <c r="BQ22" s="29">
        <v>0.075</v>
      </c>
      <c r="BR22" s="29">
        <v>-0.061</v>
      </c>
      <c r="BS22" s="29">
        <v>0.029</v>
      </c>
      <c r="BT22" s="29">
        <v>-0.045</v>
      </c>
      <c r="BU22" s="29">
        <v>-0.012</v>
      </c>
      <c r="BV22" s="29">
        <v>0.027</v>
      </c>
      <c r="BW22" s="29">
        <v>-0.048</v>
      </c>
      <c r="BX22" s="29">
        <v>-0.12</v>
      </c>
      <c r="BY22" s="30" t="s">
        <v>19</v>
      </c>
      <c r="BZ22" s="29">
        <v>0.01</v>
      </c>
      <c r="CA22" s="29">
        <v>-0.053</v>
      </c>
      <c r="CB22" s="29">
        <v>-0.123</v>
      </c>
      <c r="CC22" s="29">
        <v>0.01</v>
      </c>
      <c r="CD22" s="29">
        <v>-0.008</v>
      </c>
      <c r="CE22" s="29">
        <v>-0.018</v>
      </c>
      <c r="CF22" s="29">
        <v>0.019</v>
      </c>
      <c r="CG22" s="29">
        <v>-0.031</v>
      </c>
      <c r="CH22" s="29">
        <v>-0.095</v>
      </c>
      <c r="CI22" s="29">
        <v>-0.02</v>
      </c>
      <c r="CJ22" s="29">
        <v>-0.062</v>
      </c>
      <c r="CK22" s="29">
        <v>-0.125</v>
      </c>
    </row>
    <row r="23" spans="1:89" ht="13.5">
      <c r="A23" s="30" t="s">
        <v>20</v>
      </c>
      <c r="B23" s="29">
        <v>-0.045</v>
      </c>
      <c r="C23" s="29">
        <v>-0.052</v>
      </c>
      <c r="D23" s="29">
        <v>-0.094</v>
      </c>
      <c r="E23" s="29">
        <v>-0.115</v>
      </c>
      <c r="F23" s="29">
        <v>-0.034</v>
      </c>
      <c r="G23" s="29">
        <v>-0.053</v>
      </c>
      <c r="H23" s="29">
        <v>0.039</v>
      </c>
      <c r="I23" s="29">
        <v>-0.054</v>
      </c>
      <c r="J23" s="29">
        <v>-0.085</v>
      </c>
      <c r="K23" s="29">
        <v>-0.023</v>
      </c>
      <c r="L23" s="29">
        <v>-0.006</v>
      </c>
      <c r="M23" s="29">
        <v>0.076</v>
      </c>
      <c r="N23" s="29">
        <v>-0.059</v>
      </c>
      <c r="O23" s="29">
        <v>-0.058</v>
      </c>
      <c r="P23" s="29">
        <v>-0.02</v>
      </c>
      <c r="Q23" s="29">
        <v>-0.103</v>
      </c>
      <c r="R23" s="29">
        <v>-0.052</v>
      </c>
      <c r="S23" s="29">
        <v>-0.007</v>
      </c>
      <c r="T23" s="30" t="s">
        <v>20</v>
      </c>
      <c r="U23" s="29">
        <v>0.041</v>
      </c>
      <c r="V23" s="29">
        <v>0.001</v>
      </c>
      <c r="W23" s="29">
        <v>1</v>
      </c>
      <c r="X23" s="29">
        <v>0.089</v>
      </c>
      <c r="Y23" s="29">
        <v>0.046</v>
      </c>
      <c r="Z23" s="29">
        <v>0.002</v>
      </c>
      <c r="AA23" s="29">
        <v>-0.015</v>
      </c>
      <c r="AB23" s="29">
        <v>-0.057</v>
      </c>
      <c r="AC23" s="29">
        <v>0.018</v>
      </c>
      <c r="AD23" s="29">
        <v>0.011</v>
      </c>
      <c r="AE23" s="29">
        <v>-0.032</v>
      </c>
      <c r="AF23" s="29">
        <v>0.025</v>
      </c>
      <c r="AG23" s="29">
        <v>-0.039</v>
      </c>
      <c r="AH23" s="29">
        <v>-0.013</v>
      </c>
      <c r="AI23" s="29">
        <v>-0.024</v>
      </c>
      <c r="AJ23" s="29">
        <v>-0.037</v>
      </c>
      <c r="AK23" s="29">
        <v>-0.018</v>
      </c>
      <c r="AL23" s="29">
        <v>0.015</v>
      </c>
      <c r="AM23" s="30" t="s">
        <v>20</v>
      </c>
      <c r="AN23" s="29">
        <v>-0.125</v>
      </c>
      <c r="AO23" s="29">
        <v>0.049</v>
      </c>
      <c r="AP23" s="29">
        <v>-0.091</v>
      </c>
      <c r="AQ23" s="29">
        <v>0.039</v>
      </c>
      <c r="AR23" s="29">
        <v>-0.009</v>
      </c>
      <c r="AS23" s="29">
        <v>-0.062</v>
      </c>
      <c r="AT23" s="29">
        <v>-0.008</v>
      </c>
      <c r="AU23" s="29">
        <v>-0.063</v>
      </c>
      <c r="AV23" s="29">
        <v>-0.01</v>
      </c>
      <c r="AW23" s="29">
        <v>-0.076</v>
      </c>
      <c r="AX23" s="29">
        <v>0.02</v>
      </c>
      <c r="AY23" s="29">
        <v>0.024</v>
      </c>
      <c r="AZ23" s="29">
        <v>-0.066</v>
      </c>
      <c r="BA23" s="29">
        <v>0.046</v>
      </c>
      <c r="BB23" s="29">
        <v>0.027</v>
      </c>
      <c r="BC23" s="29">
        <v>-0.05</v>
      </c>
      <c r="BD23" s="29">
        <v>-0.035</v>
      </c>
      <c r="BE23" s="29">
        <v>-0.075</v>
      </c>
      <c r="BF23" s="30" t="s">
        <v>20</v>
      </c>
      <c r="BG23" s="29">
        <v>-0.059</v>
      </c>
      <c r="BH23" s="29">
        <v>-0.036</v>
      </c>
      <c r="BI23" s="29">
        <v>-0.058</v>
      </c>
      <c r="BJ23" s="29">
        <v>0.119</v>
      </c>
      <c r="BK23" s="29">
        <v>0.112</v>
      </c>
      <c r="BL23" s="29">
        <v>-0.07</v>
      </c>
      <c r="BM23" s="29">
        <v>0.018</v>
      </c>
      <c r="BN23" s="29">
        <v>-0.055</v>
      </c>
      <c r="BO23" s="29">
        <v>0.017</v>
      </c>
      <c r="BP23" s="29">
        <v>0.068</v>
      </c>
      <c r="BQ23" s="29">
        <v>-0.003</v>
      </c>
      <c r="BR23" s="29">
        <v>-0.118</v>
      </c>
      <c r="BS23" s="29">
        <v>0.019</v>
      </c>
      <c r="BT23" s="29">
        <v>0.029</v>
      </c>
      <c r="BU23" s="29">
        <v>-0.035</v>
      </c>
      <c r="BV23" s="29">
        <v>-0.003</v>
      </c>
      <c r="BW23" s="29">
        <v>0.009</v>
      </c>
      <c r="BX23" s="29">
        <v>-0.052</v>
      </c>
      <c r="BY23" s="30" t="s">
        <v>20</v>
      </c>
      <c r="BZ23" s="29">
        <v>0.113</v>
      </c>
      <c r="CA23" s="29">
        <v>0.09</v>
      </c>
      <c r="CB23" s="29">
        <v>-0.161</v>
      </c>
      <c r="CC23" s="29">
        <v>-0.043</v>
      </c>
      <c r="CD23" s="29">
        <v>0.016</v>
      </c>
      <c r="CE23" s="29">
        <v>-0.022</v>
      </c>
      <c r="CF23" s="29">
        <v>0.028</v>
      </c>
      <c r="CG23" s="29">
        <v>0.066</v>
      </c>
      <c r="CH23" s="29">
        <v>0.112</v>
      </c>
      <c r="CI23" s="29">
        <v>0.02</v>
      </c>
      <c r="CJ23" s="29">
        <v>0.044</v>
      </c>
      <c r="CK23" s="29">
        <v>0.008</v>
      </c>
    </row>
    <row r="24" spans="1:89" ht="13.5">
      <c r="A24" s="30" t="s">
        <v>21</v>
      </c>
      <c r="B24" s="29">
        <v>0.05</v>
      </c>
      <c r="C24" s="29">
        <v>0.004</v>
      </c>
      <c r="D24" s="29">
        <v>0.049</v>
      </c>
      <c r="E24" s="29">
        <v>0.039</v>
      </c>
      <c r="F24" s="29">
        <v>0.002</v>
      </c>
      <c r="G24" s="29">
        <v>-0.04</v>
      </c>
      <c r="H24" s="29">
        <v>0.034</v>
      </c>
      <c r="I24" s="29">
        <v>-0.022</v>
      </c>
      <c r="J24" s="29">
        <v>-0.142</v>
      </c>
      <c r="K24" s="29">
        <v>0.013</v>
      </c>
      <c r="L24" s="29">
        <v>-0.08</v>
      </c>
      <c r="M24" s="29">
        <v>-0.063</v>
      </c>
      <c r="N24" s="29">
        <v>-0.077</v>
      </c>
      <c r="O24" s="29">
        <v>-0.104</v>
      </c>
      <c r="P24" s="29">
        <v>-0.086</v>
      </c>
      <c r="Q24" s="29">
        <v>-0.065</v>
      </c>
      <c r="R24" s="29">
        <v>-0.028</v>
      </c>
      <c r="S24" s="29">
        <v>0.016</v>
      </c>
      <c r="T24" s="30" t="s">
        <v>21</v>
      </c>
      <c r="U24" s="29">
        <v>-0.013</v>
      </c>
      <c r="V24" s="29">
        <v>0.046</v>
      </c>
      <c r="W24" s="29">
        <v>0.089</v>
      </c>
      <c r="X24" s="29">
        <v>1</v>
      </c>
      <c r="Y24" s="29">
        <v>-0.005</v>
      </c>
      <c r="Z24" s="29">
        <v>-0.067</v>
      </c>
      <c r="AA24" s="29">
        <v>-0.039</v>
      </c>
      <c r="AB24" s="29">
        <v>-0.03</v>
      </c>
      <c r="AC24" s="29">
        <v>-0.055</v>
      </c>
      <c r="AD24" s="29">
        <v>0.067</v>
      </c>
      <c r="AE24" s="29">
        <v>-0.052</v>
      </c>
      <c r="AF24" s="29">
        <v>-0.037</v>
      </c>
      <c r="AG24" s="29">
        <v>-0.081</v>
      </c>
      <c r="AH24" s="29">
        <v>0.101</v>
      </c>
      <c r="AI24" s="29">
        <v>0.088</v>
      </c>
      <c r="AJ24" s="29">
        <v>0.01</v>
      </c>
      <c r="AK24" s="29">
        <v>-0.021</v>
      </c>
      <c r="AL24" s="29">
        <v>0.014</v>
      </c>
      <c r="AM24" s="30" t="s">
        <v>21</v>
      </c>
      <c r="AN24" s="29">
        <v>-0.044</v>
      </c>
      <c r="AO24" s="29">
        <v>0.025</v>
      </c>
      <c r="AP24" s="29">
        <v>-0.043</v>
      </c>
      <c r="AQ24" s="29">
        <v>-0.005</v>
      </c>
      <c r="AR24" s="29">
        <v>0.043</v>
      </c>
      <c r="AS24" s="29">
        <v>-0.004</v>
      </c>
      <c r="AT24" s="29">
        <v>0.097</v>
      </c>
      <c r="AU24" s="29">
        <v>-0.024</v>
      </c>
      <c r="AV24" s="29">
        <v>-0.018</v>
      </c>
      <c r="AW24" s="29">
        <v>-0.001</v>
      </c>
      <c r="AX24" s="29">
        <v>0.066</v>
      </c>
      <c r="AY24" s="29">
        <v>0.01</v>
      </c>
      <c r="AZ24" s="29">
        <v>-0.019</v>
      </c>
      <c r="BA24" s="29">
        <v>0.062</v>
      </c>
      <c r="BB24" s="29">
        <v>-0.038</v>
      </c>
      <c r="BC24" s="29">
        <v>-0.069</v>
      </c>
      <c r="BD24" s="29">
        <v>-0.045</v>
      </c>
      <c r="BE24" s="29">
        <v>0.049</v>
      </c>
      <c r="BF24" s="30" t="s">
        <v>21</v>
      </c>
      <c r="BG24" s="29">
        <v>-0.016</v>
      </c>
      <c r="BH24" s="29">
        <v>0.056</v>
      </c>
      <c r="BI24" s="29">
        <v>-0.052</v>
      </c>
      <c r="BJ24" s="29">
        <v>-0.095</v>
      </c>
      <c r="BK24" s="29">
        <v>0.105</v>
      </c>
      <c r="BL24" s="29">
        <v>0.01</v>
      </c>
      <c r="BM24" s="29">
        <v>-0.06</v>
      </c>
      <c r="BN24" s="29">
        <v>-0.015</v>
      </c>
      <c r="BO24" s="29">
        <v>0.014</v>
      </c>
      <c r="BP24" s="29">
        <v>0.062</v>
      </c>
      <c r="BQ24" s="29">
        <v>0.057</v>
      </c>
      <c r="BR24" s="29">
        <v>-0.004</v>
      </c>
      <c r="BS24" s="29">
        <v>-0.022</v>
      </c>
      <c r="BT24" s="29">
        <v>-0.081</v>
      </c>
      <c r="BU24" s="29">
        <v>-0.172</v>
      </c>
      <c r="BV24" s="29">
        <v>-0.043</v>
      </c>
      <c r="BW24" s="29">
        <v>0.036</v>
      </c>
      <c r="BX24" s="29">
        <v>0.008</v>
      </c>
      <c r="BY24" s="30" t="s">
        <v>21</v>
      </c>
      <c r="BZ24" s="29">
        <v>-0.018</v>
      </c>
      <c r="CA24" s="29">
        <v>0.027</v>
      </c>
      <c r="CB24" s="29">
        <v>-0.087</v>
      </c>
      <c r="CC24" s="29">
        <v>-0.028</v>
      </c>
      <c r="CD24" s="29">
        <v>0.03</v>
      </c>
      <c r="CE24" s="29">
        <v>-0.032</v>
      </c>
      <c r="CF24" s="29">
        <v>0.069</v>
      </c>
      <c r="CG24" s="29">
        <v>0.011</v>
      </c>
      <c r="CH24" s="29">
        <v>0.062</v>
      </c>
      <c r="CI24" s="29">
        <v>0.051</v>
      </c>
      <c r="CJ24" s="29">
        <v>0.036</v>
      </c>
      <c r="CK24" s="29">
        <v>0.009</v>
      </c>
    </row>
    <row r="25" spans="1:89" ht="13.5">
      <c r="A25" s="30" t="s">
        <v>22</v>
      </c>
      <c r="B25" s="29">
        <v>-0.047</v>
      </c>
      <c r="C25" s="29">
        <v>-0.038</v>
      </c>
      <c r="D25" s="29">
        <v>-0.127</v>
      </c>
      <c r="E25" s="29">
        <v>-0.177</v>
      </c>
      <c r="F25" s="29">
        <v>-0.179</v>
      </c>
      <c r="G25" s="29">
        <v>0.004</v>
      </c>
      <c r="H25" s="29">
        <v>0.08</v>
      </c>
      <c r="I25" s="29">
        <v>0.167</v>
      </c>
      <c r="J25" s="29">
        <v>0.109</v>
      </c>
      <c r="K25" s="29">
        <v>0.057</v>
      </c>
      <c r="L25" s="29">
        <v>0.007</v>
      </c>
      <c r="M25" s="29">
        <v>0.071</v>
      </c>
      <c r="N25" s="29">
        <v>-0.18</v>
      </c>
      <c r="O25" s="29">
        <v>-0.088</v>
      </c>
      <c r="P25" s="29">
        <v>0.176</v>
      </c>
      <c r="Q25" s="29">
        <v>-0.171</v>
      </c>
      <c r="R25" s="29">
        <v>-0.069</v>
      </c>
      <c r="S25" s="29">
        <v>-0.166</v>
      </c>
      <c r="T25" s="30" t="s">
        <v>22</v>
      </c>
      <c r="U25" s="29">
        <v>-0.045</v>
      </c>
      <c r="V25" s="29">
        <v>0.184</v>
      </c>
      <c r="W25" s="29">
        <v>0.046</v>
      </c>
      <c r="X25" s="29">
        <v>-0.005</v>
      </c>
      <c r="Y25" s="29">
        <v>1</v>
      </c>
      <c r="Z25" s="29">
        <v>0.127</v>
      </c>
      <c r="AA25" s="29">
        <v>0.074</v>
      </c>
      <c r="AB25" s="29">
        <v>-0.032</v>
      </c>
      <c r="AC25" s="29">
        <v>-0.01</v>
      </c>
      <c r="AD25" s="29">
        <v>0.197</v>
      </c>
      <c r="AE25" s="29">
        <v>0.031</v>
      </c>
      <c r="AF25" s="29">
        <v>-0.054</v>
      </c>
      <c r="AG25" s="29">
        <v>-0.107</v>
      </c>
      <c r="AH25" s="29">
        <v>-0.024</v>
      </c>
      <c r="AI25" s="29">
        <v>-0.003</v>
      </c>
      <c r="AJ25" s="29">
        <v>-0.011</v>
      </c>
      <c r="AK25" s="29">
        <v>0.105</v>
      </c>
      <c r="AL25" s="29">
        <v>-0.113</v>
      </c>
      <c r="AM25" s="30" t="s">
        <v>22</v>
      </c>
      <c r="AN25" s="29">
        <v>-0.084</v>
      </c>
      <c r="AO25" s="29">
        <v>0.102</v>
      </c>
      <c r="AP25" s="29">
        <v>-0.144</v>
      </c>
      <c r="AQ25" s="29">
        <v>0.071</v>
      </c>
      <c r="AR25" s="29">
        <v>0.099</v>
      </c>
      <c r="AS25" s="29">
        <v>-0.135</v>
      </c>
      <c r="AT25" s="29">
        <v>-0.167</v>
      </c>
      <c r="AU25" s="29">
        <v>-0.151</v>
      </c>
      <c r="AV25" s="29">
        <v>-0.106</v>
      </c>
      <c r="AW25" s="29">
        <v>-0.203</v>
      </c>
      <c r="AX25" s="29">
        <v>0.151</v>
      </c>
      <c r="AY25" s="29">
        <v>0.209</v>
      </c>
      <c r="AZ25" s="29">
        <v>-0.082</v>
      </c>
      <c r="BA25" s="29">
        <v>-0.132</v>
      </c>
      <c r="BB25" s="29">
        <v>0.203</v>
      </c>
      <c r="BC25" s="29">
        <v>0.065</v>
      </c>
      <c r="BD25" s="29">
        <v>0.008</v>
      </c>
      <c r="BE25" s="29">
        <v>-0.126</v>
      </c>
      <c r="BF25" s="30" t="s">
        <v>22</v>
      </c>
      <c r="BG25" s="29">
        <v>-0.066</v>
      </c>
      <c r="BH25" s="29">
        <v>-0.06</v>
      </c>
      <c r="BI25" s="29">
        <v>-0.05</v>
      </c>
      <c r="BJ25" s="29">
        <v>0.138</v>
      </c>
      <c r="BK25" s="29">
        <v>0.099</v>
      </c>
      <c r="BL25" s="29">
        <v>-0.043</v>
      </c>
      <c r="BM25" s="29">
        <v>-0.003</v>
      </c>
      <c r="BN25" s="29">
        <v>-0.079</v>
      </c>
      <c r="BO25" s="29">
        <v>-0.093</v>
      </c>
      <c r="BP25" s="29">
        <v>0.181</v>
      </c>
      <c r="BQ25" s="29">
        <v>0.144</v>
      </c>
      <c r="BR25" s="29">
        <v>-0.048</v>
      </c>
      <c r="BS25" s="29">
        <v>0.111</v>
      </c>
      <c r="BT25" s="29">
        <v>0.023</v>
      </c>
      <c r="BU25" s="29">
        <v>0.017</v>
      </c>
      <c r="BV25" s="29">
        <v>-0.057</v>
      </c>
      <c r="BW25" s="29">
        <v>-0.151</v>
      </c>
      <c r="BX25" s="29">
        <v>-0.085</v>
      </c>
      <c r="BY25" s="30" t="s">
        <v>22</v>
      </c>
      <c r="BZ25" s="29">
        <v>0.032</v>
      </c>
      <c r="CA25" s="29">
        <v>0.084</v>
      </c>
      <c r="CB25" s="29">
        <v>-0.114</v>
      </c>
      <c r="CC25" s="29">
        <v>-0.042</v>
      </c>
      <c r="CD25" s="29">
        <v>-0.001</v>
      </c>
      <c r="CE25" s="29">
        <v>-0.063</v>
      </c>
      <c r="CF25" s="29">
        <v>-0.06</v>
      </c>
      <c r="CG25" s="29">
        <v>0.046</v>
      </c>
      <c r="CH25" s="29">
        <v>0.057</v>
      </c>
      <c r="CI25" s="29">
        <v>-0.106</v>
      </c>
      <c r="CJ25" s="29">
        <v>-0.069</v>
      </c>
      <c r="CK25" s="29">
        <v>-0.172</v>
      </c>
    </row>
    <row r="26" spans="1:89" ht="13.5">
      <c r="A26" s="30" t="s">
        <v>23</v>
      </c>
      <c r="B26" s="29">
        <v>0.127</v>
      </c>
      <c r="C26" s="29">
        <v>-0.024</v>
      </c>
      <c r="D26" s="29">
        <v>-0.046</v>
      </c>
      <c r="E26" s="29">
        <v>-0.027</v>
      </c>
      <c r="F26" s="29">
        <v>0.041</v>
      </c>
      <c r="G26" s="29">
        <v>0.036</v>
      </c>
      <c r="H26" s="29">
        <v>0.011</v>
      </c>
      <c r="I26" s="29">
        <v>0.021</v>
      </c>
      <c r="J26" s="29">
        <v>0.114</v>
      </c>
      <c r="K26" s="29">
        <v>-0.02</v>
      </c>
      <c r="L26" s="29">
        <v>-0.023</v>
      </c>
      <c r="M26" s="29">
        <v>0.073</v>
      </c>
      <c r="N26" s="29">
        <v>-0.123</v>
      </c>
      <c r="O26" s="29">
        <v>-0.003</v>
      </c>
      <c r="P26" s="29">
        <v>0.027</v>
      </c>
      <c r="Q26" s="29">
        <v>-0.072</v>
      </c>
      <c r="R26" s="29">
        <v>0.045</v>
      </c>
      <c r="S26" s="29">
        <v>0.155</v>
      </c>
      <c r="T26" s="30" t="s">
        <v>23</v>
      </c>
      <c r="U26" s="29">
        <v>0.035</v>
      </c>
      <c r="V26" s="29">
        <v>0.131</v>
      </c>
      <c r="W26" s="29">
        <v>0.002</v>
      </c>
      <c r="X26" s="29">
        <v>-0.067</v>
      </c>
      <c r="Y26" s="29">
        <v>0.127</v>
      </c>
      <c r="Z26" s="29">
        <v>1</v>
      </c>
      <c r="AA26" s="29">
        <v>0.262</v>
      </c>
      <c r="AB26" s="29">
        <v>0.303</v>
      </c>
      <c r="AC26" s="29">
        <v>-0.036</v>
      </c>
      <c r="AD26" s="29">
        <v>0.276</v>
      </c>
      <c r="AE26" s="29">
        <v>0.247</v>
      </c>
      <c r="AF26" s="29">
        <v>0.175</v>
      </c>
      <c r="AG26" s="29">
        <v>-0.009</v>
      </c>
      <c r="AH26" s="29">
        <v>0.05</v>
      </c>
      <c r="AI26" s="29">
        <v>0.066</v>
      </c>
      <c r="AJ26" s="29">
        <v>0.19</v>
      </c>
      <c r="AK26" s="29">
        <v>0.265</v>
      </c>
      <c r="AL26" s="29">
        <v>0.063</v>
      </c>
      <c r="AM26" s="30" t="s">
        <v>23</v>
      </c>
      <c r="AN26" s="29">
        <v>0.107</v>
      </c>
      <c r="AO26" s="29">
        <v>0.232</v>
      </c>
      <c r="AP26" s="29">
        <v>0.197</v>
      </c>
      <c r="AQ26" s="29">
        <v>0.168</v>
      </c>
      <c r="AR26" s="29">
        <v>0.096</v>
      </c>
      <c r="AS26" s="29">
        <v>0.071</v>
      </c>
      <c r="AT26" s="29">
        <v>0.117</v>
      </c>
      <c r="AU26" s="29">
        <v>0.132</v>
      </c>
      <c r="AV26" s="29">
        <v>0.099</v>
      </c>
      <c r="AW26" s="29">
        <v>-0.126</v>
      </c>
      <c r="AX26" s="29">
        <v>0.208</v>
      </c>
      <c r="AY26" s="29">
        <v>-0.025</v>
      </c>
      <c r="AZ26" s="29">
        <v>0.039</v>
      </c>
      <c r="BA26" s="29">
        <v>0.037</v>
      </c>
      <c r="BB26" s="29">
        <v>0.202</v>
      </c>
      <c r="BC26" s="29">
        <v>0.215</v>
      </c>
      <c r="BD26" s="29">
        <v>0.176</v>
      </c>
      <c r="BE26" s="29">
        <v>0.13</v>
      </c>
      <c r="BF26" s="30" t="s">
        <v>23</v>
      </c>
      <c r="BG26" s="29">
        <v>0.103</v>
      </c>
      <c r="BH26" s="29">
        <v>-0.073</v>
      </c>
      <c r="BI26" s="29">
        <v>0.076</v>
      </c>
      <c r="BJ26" s="29">
        <v>0.081</v>
      </c>
      <c r="BK26" s="29">
        <v>0.021</v>
      </c>
      <c r="BL26" s="29">
        <v>0.114</v>
      </c>
      <c r="BM26" s="29">
        <v>0.138</v>
      </c>
      <c r="BN26" s="29">
        <v>0.211</v>
      </c>
      <c r="BO26" s="29">
        <v>0.247</v>
      </c>
      <c r="BP26" s="29">
        <v>0.051</v>
      </c>
      <c r="BQ26" s="29">
        <v>0.105</v>
      </c>
      <c r="BR26" s="29">
        <v>0.202</v>
      </c>
      <c r="BS26" s="29">
        <v>0.089</v>
      </c>
      <c r="BT26" s="29">
        <v>0.289</v>
      </c>
      <c r="BU26" s="29">
        <v>0.212</v>
      </c>
      <c r="BV26" s="29">
        <v>0.065</v>
      </c>
      <c r="BW26" s="29">
        <v>0.1</v>
      </c>
      <c r="BX26" s="29">
        <v>0.018</v>
      </c>
      <c r="BY26" s="30" t="s">
        <v>23</v>
      </c>
      <c r="BZ26" s="29">
        <v>0.086</v>
      </c>
      <c r="CA26" s="29">
        <v>0.06</v>
      </c>
      <c r="CB26" s="29">
        <v>-0.066</v>
      </c>
      <c r="CC26" s="29">
        <v>0.047</v>
      </c>
      <c r="CD26" s="29">
        <v>0.176</v>
      </c>
      <c r="CE26" s="29">
        <v>0.092</v>
      </c>
      <c r="CF26" s="29">
        <v>0.202</v>
      </c>
      <c r="CG26" s="29">
        <v>0.131</v>
      </c>
      <c r="CH26" s="29">
        <v>0.084</v>
      </c>
      <c r="CI26" s="29">
        <v>0.028</v>
      </c>
      <c r="CJ26" s="29">
        <v>0.075</v>
      </c>
      <c r="CK26" s="29">
        <v>-0.058</v>
      </c>
    </row>
    <row r="27" spans="1:89" ht="13.5">
      <c r="A27" s="30" t="s">
        <v>24</v>
      </c>
      <c r="B27" s="29">
        <v>0.046</v>
      </c>
      <c r="C27" s="29">
        <v>-0.005</v>
      </c>
      <c r="D27" s="29">
        <v>0.032</v>
      </c>
      <c r="E27" s="29">
        <v>-0.111</v>
      </c>
      <c r="F27" s="29">
        <v>0.006</v>
      </c>
      <c r="G27" s="29">
        <v>0.006</v>
      </c>
      <c r="H27" s="29">
        <v>-0.037</v>
      </c>
      <c r="I27" s="29">
        <v>0.017</v>
      </c>
      <c r="J27" s="29">
        <v>-0.01</v>
      </c>
      <c r="K27" s="29">
        <v>-0.026</v>
      </c>
      <c r="L27" s="29">
        <v>-0.029</v>
      </c>
      <c r="M27" s="29">
        <v>-0.048</v>
      </c>
      <c r="N27" s="29">
        <v>0.003</v>
      </c>
      <c r="O27" s="29">
        <v>-0.017</v>
      </c>
      <c r="P27" s="29">
        <v>0.008</v>
      </c>
      <c r="Q27" s="29">
        <v>-0.079</v>
      </c>
      <c r="R27" s="29">
        <v>0.023</v>
      </c>
      <c r="S27" s="29">
        <v>0.049</v>
      </c>
      <c r="T27" s="30" t="s">
        <v>24</v>
      </c>
      <c r="U27" s="29">
        <v>0.089</v>
      </c>
      <c r="V27" s="29">
        <v>0.064</v>
      </c>
      <c r="W27" s="29">
        <v>-0.015</v>
      </c>
      <c r="X27" s="29">
        <v>-0.039</v>
      </c>
      <c r="Y27" s="29">
        <v>0.074</v>
      </c>
      <c r="Z27" s="29">
        <v>0.262</v>
      </c>
      <c r="AA27" s="29">
        <v>1</v>
      </c>
      <c r="AB27" s="29">
        <v>0.187</v>
      </c>
      <c r="AC27" s="29">
        <v>0.02</v>
      </c>
      <c r="AD27" s="29">
        <v>0.169</v>
      </c>
      <c r="AE27" s="29">
        <v>0.212</v>
      </c>
      <c r="AF27" s="29">
        <v>0.177</v>
      </c>
      <c r="AG27" s="29">
        <v>0.021</v>
      </c>
      <c r="AH27" s="29">
        <v>0.154</v>
      </c>
      <c r="AI27" s="29">
        <v>0.138</v>
      </c>
      <c r="AJ27" s="29">
        <v>0.064</v>
      </c>
      <c r="AK27" s="29">
        <v>0.227</v>
      </c>
      <c r="AL27" s="29">
        <v>0.074</v>
      </c>
      <c r="AM27" s="30" t="s">
        <v>24</v>
      </c>
      <c r="AN27" s="29">
        <v>0.112</v>
      </c>
      <c r="AO27" s="29">
        <v>0.101</v>
      </c>
      <c r="AP27" s="29">
        <v>0.156</v>
      </c>
      <c r="AQ27" s="29">
        <v>0.067</v>
      </c>
      <c r="AR27" s="29">
        <v>0.08</v>
      </c>
      <c r="AS27" s="29">
        <v>0.094</v>
      </c>
      <c r="AT27" s="29">
        <v>0.12</v>
      </c>
      <c r="AU27" s="29">
        <v>0.093</v>
      </c>
      <c r="AV27" s="29">
        <v>0.075</v>
      </c>
      <c r="AW27" s="29">
        <v>-0.049</v>
      </c>
      <c r="AX27" s="29">
        <v>0.183</v>
      </c>
      <c r="AY27" s="29">
        <v>-0.002</v>
      </c>
      <c r="AZ27" s="29">
        <v>-0.044</v>
      </c>
      <c r="BA27" s="29">
        <v>0.03</v>
      </c>
      <c r="BB27" s="29">
        <v>0.127</v>
      </c>
      <c r="BC27" s="29">
        <v>0.075</v>
      </c>
      <c r="BD27" s="29">
        <v>0.056</v>
      </c>
      <c r="BE27" s="29">
        <v>0.127</v>
      </c>
      <c r="BF27" s="30" t="s">
        <v>24</v>
      </c>
      <c r="BG27" s="29">
        <v>0.029</v>
      </c>
      <c r="BH27" s="29">
        <v>-0.145</v>
      </c>
      <c r="BI27" s="29">
        <v>0.121</v>
      </c>
      <c r="BJ27" s="29">
        <v>0.058</v>
      </c>
      <c r="BK27" s="29">
        <v>0.04</v>
      </c>
      <c r="BL27" s="29">
        <v>0.112</v>
      </c>
      <c r="BM27" s="29">
        <v>0.177</v>
      </c>
      <c r="BN27" s="29">
        <v>0.116</v>
      </c>
      <c r="BO27" s="29">
        <v>0.096</v>
      </c>
      <c r="BP27" s="29">
        <v>-0.061</v>
      </c>
      <c r="BQ27" s="29">
        <v>0.216</v>
      </c>
      <c r="BR27" s="29">
        <v>0.197</v>
      </c>
      <c r="BS27" s="29">
        <v>0.123</v>
      </c>
      <c r="BT27" s="29">
        <v>0.132</v>
      </c>
      <c r="BU27" s="29">
        <v>0.093</v>
      </c>
      <c r="BV27" s="29">
        <v>0.042</v>
      </c>
      <c r="BW27" s="29">
        <v>0.062</v>
      </c>
      <c r="BX27" s="29">
        <v>0.069</v>
      </c>
      <c r="BY27" s="30" t="s">
        <v>24</v>
      </c>
      <c r="BZ27" s="29">
        <v>0.136</v>
      </c>
      <c r="CA27" s="29">
        <v>0.033</v>
      </c>
      <c r="CB27" s="29">
        <v>-0.062</v>
      </c>
      <c r="CC27" s="29">
        <v>0.126</v>
      </c>
      <c r="CD27" s="29">
        <v>0.191</v>
      </c>
      <c r="CE27" s="29">
        <v>0.078</v>
      </c>
      <c r="CF27" s="29">
        <v>0.103</v>
      </c>
      <c r="CG27" s="29">
        <v>0.078</v>
      </c>
      <c r="CH27" s="29">
        <v>0.053</v>
      </c>
      <c r="CI27" s="29">
        <v>-0.007</v>
      </c>
      <c r="CJ27" s="29">
        <v>0.027</v>
      </c>
      <c r="CK27" s="29">
        <v>-0.049</v>
      </c>
    </row>
    <row r="28" spans="1:89" ht="13.5">
      <c r="A28" s="30" t="s">
        <v>25</v>
      </c>
      <c r="B28" s="29">
        <v>0.075</v>
      </c>
      <c r="C28" s="29">
        <v>-0.148</v>
      </c>
      <c r="D28" s="29">
        <v>-0.141</v>
      </c>
      <c r="E28" s="29">
        <v>0.044</v>
      </c>
      <c r="F28" s="29">
        <v>-0.091</v>
      </c>
      <c r="G28" s="29">
        <v>0.016</v>
      </c>
      <c r="H28" s="29">
        <v>-0.027</v>
      </c>
      <c r="I28" s="29">
        <v>-0.101</v>
      </c>
      <c r="J28" s="29">
        <v>-0.054</v>
      </c>
      <c r="K28" s="29">
        <v>-0.08</v>
      </c>
      <c r="L28" s="29">
        <v>-0.051</v>
      </c>
      <c r="M28" s="29">
        <v>0.03</v>
      </c>
      <c r="N28" s="29">
        <v>0.094</v>
      </c>
      <c r="O28" s="29">
        <v>0.209</v>
      </c>
      <c r="P28" s="29">
        <v>0.021</v>
      </c>
      <c r="Q28" s="29">
        <v>0.136</v>
      </c>
      <c r="R28" s="29">
        <v>0.154</v>
      </c>
      <c r="S28" s="29">
        <v>0.147</v>
      </c>
      <c r="T28" s="30" t="s">
        <v>25</v>
      </c>
      <c r="U28" s="29">
        <v>0.016</v>
      </c>
      <c r="V28" s="29">
        <v>0.007</v>
      </c>
      <c r="W28" s="29">
        <v>-0.057</v>
      </c>
      <c r="X28" s="29">
        <v>-0.03</v>
      </c>
      <c r="Y28" s="29">
        <v>-0.032</v>
      </c>
      <c r="Z28" s="29">
        <v>0.303</v>
      </c>
      <c r="AA28" s="29">
        <v>0.187</v>
      </c>
      <c r="AB28" s="29">
        <v>1</v>
      </c>
      <c r="AC28" s="29">
        <v>0.101</v>
      </c>
      <c r="AD28" s="29">
        <v>-0.003</v>
      </c>
      <c r="AE28" s="29">
        <v>0.185</v>
      </c>
      <c r="AF28" s="29">
        <v>0.139</v>
      </c>
      <c r="AG28" s="29">
        <v>0.078</v>
      </c>
      <c r="AH28" s="29">
        <v>0.121</v>
      </c>
      <c r="AI28" s="29">
        <v>0.122</v>
      </c>
      <c r="AJ28" s="29">
        <v>0.1</v>
      </c>
      <c r="AK28" s="29">
        <v>0.123</v>
      </c>
      <c r="AL28" s="29">
        <v>0.07</v>
      </c>
      <c r="AM28" s="30" t="s">
        <v>25</v>
      </c>
      <c r="AN28" s="29">
        <v>0.185</v>
      </c>
      <c r="AO28" s="29">
        <v>0.17</v>
      </c>
      <c r="AP28" s="29">
        <v>0.083</v>
      </c>
      <c r="AQ28" s="29">
        <v>0.1</v>
      </c>
      <c r="AR28" s="29">
        <v>0.015</v>
      </c>
      <c r="AS28" s="29">
        <v>0.086</v>
      </c>
      <c r="AT28" s="29">
        <v>0.13</v>
      </c>
      <c r="AU28" s="29">
        <v>0.155</v>
      </c>
      <c r="AV28" s="29">
        <v>0.147</v>
      </c>
      <c r="AW28" s="29">
        <v>0.08</v>
      </c>
      <c r="AX28" s="29">
        <v>0.078</v>
      </c>
      <c r="AY28" s="29">
        <v>0.029</v>
      </c>
      <c r="AZ28" s="29">
        <v>0.12</v>
      </c>
      <c r="BA28" s="29">
        <v>0.106</v>
      </c>
      <c r="BB28" s="29">
        <v>0.079</v>
      </c>
      <c r="BC28" s="29">
        <v>0.162</v>
      </c>
      <c r="BD28" s="29">
        <v>0.162</v>
      </c>
      <c r="BE28" s="29">
        <v>0.299</v>
      </c>
      <c r="BF28" s="30" t="s">
        <v>25</v>
      </c>
      <c r="BG28" s="29">
        <v>0.141</v>
      </c>
      <c r="BH28" s="29">
        <v>-0.051</v>
      </c>
      <c r="BI28" s="29">
        <v>0.092</v>
      </c>
      <c r="BJ28" s="29">
        <v>-0.001</v>
      </c>
      <c r="BK28" s="29">
        <v>-0.012</v>
      </c>
      <c r="BL28" s="29">
        <v>0.138</v>
      </c>
      <c r="BM28" s="29">
        <v>0.124</v>
      </c>
      <c r="BN28" s="29">
        <v>0.133</v>
      </c>
      <c r="BO28" s="29">
        <v>0.095</v>
      </c>
      <c r="BP28" s="29">
        <v>-0.07</v>
      </c>
      <c r="BQ28" s="29">
        <v>0.082</v>
      </c>
      <c r="BR28" s="29">
        <v>0.19</v>
      </c>
      <c r="BS28" s="29">
        <v>0.043</v>
      </c>
      <c r="BT28" s="29">
        <v>0.141</v>
      </c>
      <c r="BU28" s="29">
        <v>0.056</v>
      </c>
      <c r="BV28" s="29">
        <v>0.134</v>
      </c>
      <c r="BW28" s="29">
        <v>0.115</v>
      </c>
      <c r="BX28" s="29">
        <v>0.066</v>
      </c>
      <c r="BY28" s="30" t="s">
        <v>25</v>
      </c>
      <c r="BZ28" s="29">
        <v>0.028</v>
      </c>
      <c r="CA28" s="29">
        <v>-0.096</v>
      </c>
      <c r="CB28" s="29">
        <v>0.035</v>
      </c>
      <c r="CC28" s="29">
        <v>0.1</v>
      </c>
      <c r="CD28" s="29">
        <v>0.172</v>
      </c>
      <c r="CE28" s="29">
        <v>0.052</v>
      </c>
      <c r="CF28" s="29">
        <v>0.132</v>
      </c>
      <c r="CG28" s="29">
        <v>0.048</v>
      </c>
      <c r="CH28" s="29">
        <v>0.062</v>
      </c>
      <c r="CI28" s="29">
        <v>-0.065</v>
      </c>
      <c r="CJ28" s="29">
        <v>-0.062</v>
      </c>
      <c r="CK28" s="29">
        <v>-0.059</v>
      </c>
    </row>
    <row r="29" spans="1:89" ht="13.5">
      <c r="A29" s="30" t="s">
        <v>26</v>
      </c>
      <c r="B29" s="29">
        <v>0.035</v>
      </c>
      <c r="C29" s="29">
        <v>-0.041</v>
      </c>
      <c r="D29" s="29">
        <v>-0.049</v>
      </c>
      <c r="E29" s="29">
        <v>0.046</v>
      </c>
      <c r="F29" s="29">
        <v>-0.107</v>
      </c>
      <c r="G29" s="29">
        <v>-0.068</v>
      </c>
      <c r="H29" s="29">
        <v>-0.023</v>
      </c>
      <c r="I29" s="29">
        <v>-0.063</v>
      </c>
      <c r="J29" s="29">
        <v>0.097</v>
      </c>
      <c r="K29" s="29">
        <v>-0.139</v>
      </c>
      <c r="L29" s="29">
        <v>0.004</v>
      </c>
      <c r="M29" s="29">
        <v>0.07</v>
      </c>
      <c r="N29" s="29">
        <v>0.199</v>
      </c>
      <c r="O29" s="29">
        <v>0.141</v>
      </c>
      <c r="P29" s="29">
        <v>-0.058</v>
      </c>
      <c r="Q29" s="29">
        <v>0.224</v>
      </c>
      <c r="R29" s="29">
        <v>0.206</v>
      </c>
      <c r="S29" s="29">
        <v>-0.075</v>
      </c>
      <c r="T29" s="30" t="s">
        <v>26</v>
      </c>
      <c r="U29" s="29">
        <v>-0.003</v>
      </c>
      <c r="V29" s="29">
        <v>-0.143</v>
      </c>
      <c r="W29" s="29">
        <v>0.018</v>
      </c>
      <c r="X29" s="29">
        <v>-0.055</v>
      </c>
      <c r="Y29" s="29">
        <v>-0.01</v>
      </c>
      <c r="Z29" s="29">
        <v>-0.036</v>
      </c>
      <c r="AA29" s="29">
        <v>0.02</v>
      </c>
      <c r="AB29" s="29">
        <v>0.101</v>
      </c>
      <c r="AC29" s="29">
        <v>1</v>
      </c>
      <c r="AD29" s="29">
        <v>-0.181</v>
      </c>
      <c r="AE29" s="29">
        <v>-0.068</v>
      </c>
      <c r="AF29" s="29">
        <v>0.018</v>
      </c>
      <c r="AG29" s="29">
        <v>0.228</v>
      </c>
      <c r="AH29" s="29">
        <v>-0.002</v>
      </c>
      <c r="AI29" s="29">
        <v>0.053</v>
      </c>
      <c r="AJ29" s="29">
        <v>0.005</v>
      </c>
      <c r="AK29" s="29">
        <v>0.212</v>
      </c>
      <c r="AL29" s="29">
        <v>0.007</v>
      </c>
      <c r="AM29" s="30" t="s">
        <v>26</v>
      </c>
      <c r="AN29" s="29">
        <v>0.063</v>
      </c>
      <c r="AO29" s="29">
        <v>0.119</v>
      </c>
      <c r="AP29" s="29">
        <v>0.108</v>
      </c>
      <c r="AQ29" s="29">
        <v>-0.023</v>
      </c>
      <c r="AR29" s="29">
        <v>-0.081</v>
      </c>
      <c r="AS29" s="29">
        <v>0.081</v>
      </c>
      <c r="AT29" s="29">
        <v>0.048</v>
      </c>
      <c r="AU29" s="29">
        <v>-0.015</v>
      </c>
      <c r="AV29" s="29">
        <v>-0.029</v>
      </c>
      <c r="AW29" s="29">
        <v>0.067</v>
      </c>
      <c r="AX29" s="29">
        <v>-0.02</v>
      </c>
      <c r="AY29" s="29">
        <v>0.023</v>
      </c>
      <c r="AZ29" s="29">
        <v>-0.019</v>
      </c>
      <c r="BA29" s="29">
        <v>-0.033</v>
      </c>
      <c r="BB29" s="29">
        <v>0.066</v>
      </c>
      <c r="BC29" s="29">
        <v>0.056</v>
      </c>
      <c r="BD29" s="29">
        <v>-0.056</v>
      </c>
      <c r="BE29" s="29">
        <v>0.069</v>
      </c>
      <c r="BF29" s="30" t="s">
        <v>26</v>
      </c>
      <c r="BG29" s="29">
        <v>0.009</v>
      </c>
      <c r="BH29" s="29">
        <v>0.092</v>
      </c>
      <c r="BI29" s="29">
        <v>0.057</v>
      </c>
      <c r="BJ29" s="29">
        <v>0.073</v>
      </c>
      <c r="BK29" s="29">
        <v>0.016</v>
      </c>
      <c r="BL29" s="29">
        <v>0.005</v>
      </c>
      <c r="BM29" s="29">
        <v>0.085</v>
      </c>
      <c r="BN29" s="29">
        <v>0.037</v>
      </c>
      <c r="BO29" s="29">
        <v>0.065</v>
      </c>
      <c r="BP29" s="29">
        <v>0.058</v>
      </c>
      <c r="BQ29" s="29">
        <v>0.102</v>
      </c>
      <c r="BR29" s="29">
        <v>0.114</v>
      </c>
      <c r="BS29" s="29">
        <v>0.16</v>
      </c>
      <c r="BT29" s="29">
        <v>0.096</v>
      </c>
      <c r="BU29" s="29">
        <v>0.035</v>
      </c>
      <c r="BV29" s="29">
        <v>-0.013</v>
      </c>
      <c r="BW29" s="29">
        <v>0.034</v>
      </c>
      <c r="BX29" s="29">
        <v>-0.101</v>
      </c>
      <c r="BY29" s="30" t="s">
        <v>26</v>
      </c>
      <c r="BZ29" s="29">
        <v>0.095</v>
      </c>
      <c r="CA29" s="29">
        <v>0.009</v>
      </c>
      <c r="CB29" s="29">
        <v>-0.011</v>
      </c>
      <c r="CC29" s="29">
        <v>-0.03</v>
      </c>
      <c r="CD29" s="29">
        <v>-0.03</v>
      </c>
      <c r="CE29" s="29">
        <v>-0.032</v>
      </c>
      <c r="CF29" s="29">
        <v>-0.002</v>
      </c>
      <c r="CG29" s="29">
        <v>0.121</v>
      </c>
      <c r="CH29" s="29">
        <v>0.101</v>
      </c>
      <c r="CI29" s="29">
        <v>-0.11</v>
      </c>
      <c r="CJ29" s="29">
        <v>-0.106</v>
      </c>
      <c r="CK29" s="29">
        <v>-0.062</v>
      </c>
    </row>
    <row r="30" spans="1:89" ht="13.5">
      <c r="A30" s="30" t="s">
        <v>27</v>
      </c>
      <c r="B30" s="29">
        <v>0.04</v>
      </c>
      <c r="C30" s="29">
        <v>-0.019</v>
      </c>
      <c r="D30" s="29">
        <v>0</v>
      </c>
      <c r="E30" s="29">
        <v>-0.081</v>
      </c>
      <c r="F30" s="29">
        <v>0.127</v>
      </c>
      <c r="G30" s="29">
        <v>0.055</v>
      </c>
      <c r="H30" s="29">
        <v>-0.002</v>
      </c>
      <c r="I30" s="29">
        <v>0.154</v>
      </c>
      <c r="J30" s="29">
        <v>0.08</v>
      </c>
      <c r="K30" s="29">
        <v>0.074</v>
      </c>
      <c r="L30" s="29">
        <v>-0.106</v>
      </c>
      <c r="M30" s="29">
        <v>-0.054</v>
      </c>
      <c r="N30" s="29">
        <v>-0.163</v>
      </c>
      <c r="O30" s="29">
        <v>-0.156</v>
      </c>
      <c r="P30" s="29">
        <v>0.025</v>
      </c>
      <c r="Q30" s="29">
        <v>-0.131</v>
      </c>
      <c r="R30" s="29">
        <v>-0.054</v>
      </c>
      <c r="S30" s="29">
        <v>0</v>
      </c>
      <c r="T30" s="30" t="s">
        <v>27</v>
      </c>
      <c r="U30" s="29">
        <v>0.009</v>
      </c>
      <c r="V30" s="29">
        <v>0.206</v>
      </c>
      <c r="W30" s="29">
        <v>0.011</v>
      </c>
      <c r="X30" s="29">
        <v>0.067</v>
      </c>
      <c r="Y30" s="29">
        <v>0.197</v>
      </c>
      <c r="Z30" s="29">
        <v>0.276</v>
      </c>
      <c r="AA30" s="29">
        <v>0.169</v>
      </c>
      <c r="AB30" s="29">
        <v>-0.003</v>
      </c>
      <c r="AC30" s="29">
        <v>-0.181</v>
      </c>
      <c r="AD30" s="29">
        <v>1</v>
      </c>
      <c r="AE30" s="29">
        <v>0.118</v>
      </c>
      <c r="AF30" s="29">
        <v>-0.052</v>
      </c>
      <c r="AG30" s="29">
        <v>-0.052</v>
      </c>
      <c r="AH30" s="29">
        <v>0.006</v>
      </c>
      <c r="AI30" s="29">
        <v>0.064</v>
      </c>
      <c r="AJ30" s="29">
        <v>0.184</v>
      </c>
      <c r="AK30" s="29">
        <v>0.207</v>
      </c>
      <c r="AL30" s="29">
        <v>0.048</v>
      </c>
      <c r="AM30" s="30" t="s">
        <v>27</v>
      </c>
      <c r="AN30" s="29">
        <v>0.066</v>
      </c>
      <c r="AO30" s="29">
        <v>0.182</v>
      </c>
      <c r="AP30" s="29">
        <v>0.139</v>
      </c>
      <c r="AQ30" s="29">
        <v>0.13</v>
      </c>
      <c r="AR30" s="29">
        <v>0.134</v>
      </c>
      <c r="AS30" s="29">
        <v>0.016</v>
      </c>
      <c r="AT30" s="29">
        <v>0.099</v>
      </c>
      <c r="AU30" s="29">
        <v>0.055</v>
      </c>
      <c r="AV30" s="29">
        <v>0.043</v>
      </c>
      <c r="AW30" s="29">
        <v>-0.108</v>
      </c>
      <c r="AX30" s="29">
        <v>0.225</v>
      </c>
      <c r="AY30" s="29">
        <v>-0.047</v>
      </c>
      <c r="AZ30" s="29">
        <v>0.018</v>
      </c>
      <c r="BA30" s="29">
        <v>0.037</v>
      </c>
      <c r="BB30" s="29">
        <v>0.074</v>
      </c>
      <c r="BC30" s="29">
        <v>0.049</v>
      </c>
      <c r="BD30" s="29">
        <v>0.114</v>
      </c>
      <c r="BE30" s="29">
        <v>0.055</v>
      </c>
      <c r="BF30" s="30" t="s">
        <v>27</v>
      </c>
      <c r="BG30" s="29">
        <v>0.07</v>
      </c>
      <c r="BH30" s="29">
        <v>0.017</v>
      </c>
      <c r="BI30" s="29">
        <v>-0.083</v>
      </c>
      <c r="BJ30" s="29">
        <v>0.033</v>
      </c>
      <c r="BK30" s="29">
        <v>-0.001</v>
      </c>
      <c r="BL30" s="29">
        <v>0.085</v>
      </c>
      <c r="BM30" s="29">
        <v>0.131</v>
      </c>
      <c r="BN30" s="29">
        <v>0.055</v>
      </c>
      <c r="BO30" s="29">
        <v>0.158</v>
      </c>
      <c r="BP30" s="29">
        <v>0.065</v>
      </c>
      <c r="BQ30" s="29">
        <v>0.101</v>
      </c>
      <c r="BR30" s="29">
        <v>0.185</v>
      </c>
      <c r="BS30" s="29">
        <v>0.122</v>
      </c>
      <c r="BT30" s="29">
        <v>0.074</v>
      </c>
      <c r="BU30" s="29">
        <v>0.078</v>
      </c>
      <c r="BV30" s="29">
        <v>0.054</v>
      </c>
      <c r="BW30" s="29">
        <v>-0.033</v>
      </c>
      <c r="BX30" s="29">
        <v>0.035</v>
      </c>
      <c r="BY30" s="30" t="s">
        <v>27</v>
      </c>
      <c r="BZ30" s="29">
        <v>0.085</v>
      </c>
      <c r="CA30" s="29">
        <v>0.095</v>
      </c>
      <c r="CB30" s="29">
        <v>-0.061</v>
      </c>
      <c r="CC30" s="29">
        <v>0.087</v>
      </c>
      <c r="CD30" s="29">
        <v>0.135</v>
      </c>
      <c r="CE30" s="29">
        <v>0.051</v>
      </c>
      <c r="CF30" s="29">
        <v>0.118</v>
      </c>
      <c r="CG30" s="29">
        <v>-0.026</v>
      </c>
      <c r="CH30" s="29">
        <v>0.033</v>
      </c>
      <c r="CI30" s="29">
        <v>0.055</v>
      </c>
      <c r="CJ30" s="29">
        <v>0.14</v>
      </c>
      <c r="CK30" s="29">
        <v>0.046</v>
      </c>
    </row>
    <row r="31" spans="1:89" ht="13.5">
      <c r="A31" s="30" t="s">
        <v>28</v>
      </c>
      <c r="B31" s="29">
        <v>-0.078</v>
      </c>
      <c r="C31" s="29">
        <v>-0.105</v>
      </c>
      <c r="D31" s="29">
        <v>-0.081</v>
      </c>
      <c r="E31" s="29">
        <v>0.07</v>
      </c>
      <c r="F31" s="29">
        <v>-0.014</v>
      </c>
      <c r="G31" s="29">
        <v>0.013</v>
      </c>
      <c r="H31" s="29">
        <v>-0.07</v>
      </c>
      <c r="I31" s="29">
        <v>-0.065</v>
      </c>
      <c r="J31" s="29">
        <v>-0.044</v>
      </c>
      <c r="K31" s="29">
        <v>-0.008</v>
      </c>
      <c r="L31" s="29">
        <v>-0.063</v>
      </c>
      <c r="M31" s="29">
        <v>-0.029</v>
      </c>
      <c r="N31" s="29">
        <v>-0.038</v>
      </c>
      <c r="O31" s="29">
        <v>0.069</v>
      </c>
      <c r="P31" s="29">
        <v>-0.045</v>
      </c>
      <c r="Q31" s="29">
        <v>0.044</v>
      </c>
      <c r="R31" s="29">
        <v>0.078</v>
      </c>
      <c r="S31" s="29">
        <v>0.098</v>
      </c>
      <c r="T31" s="30" t="s">
        <v>28</v>
      </c>
      <c r="U31" s="29">
        <v>0.044</v>
      </c>
      <c r="V31" s="29">
        <v>0.036</v>
      </c>
      <c r="W31" s="29">
        <v>-0.032</v>
      </c>
      <c r="X31" s="29">
        <v>-0.052</v>
      </c>
      <c r="Y31" s="29">
        <v>0.031</v>
      </c>
      <c r="Z31" s="29">
        <v>0.247</v>
      </c>
      <c r="AA31" s="29">
        <v>0.212</v>
      </c>
      <c r="AB31" s="29">
        <v>0.185</v>
      </c>
      <c r="AC31" s="29">
        <v>-0.068</v>
      </c>
      <c r="AD31" s="29">
        <v>0.118</v>
      </c>
      <c r="AE31" s="29">
        <v>1</v>
      </c>
      <c r="AF31" s="29">
        <v>0.278</v>
      </c>
      <c r="AG31" s="29">
        <v>-0.036</v>
      </c>
      <c r="AH31" s="29">
        <v>0.026</v>
      </c>
      <c r="AI31" s="29">
        <v>0.127</v>
      </c>
      <c r="AJ31" s="29">
        <v>0.145</v>
      </c>
      <c r="AK31" s="29">
        <v>0.142</v>
      </c>
      <c r="AL31" s="29">
        <v>0.185</v>
      </c>
      <c r="AM31" s="30" t="s">
        <v>28</v>
      </c>
      <c r="AN31" s="29">
        <v>0.117</v>
      </c>
      <c r="AO31" s="29">
        <v>0.143</v>
      </c>
      <c r="AP31" s="29">
        <v>0.222</v>
      </c>
      <c r="AQ31" s="29">
        <v>0.148</v>
      </c>
      <c r="AR31" s="29">
        <v>0.104</v>
      </c>
      <c r="AS31" s="29">
        <v>0.1</v>
      </c>
      <c r="AT31" s="29">
        <v>0.17</v>
      </c>
      <c r="AU31" s="29">
        <v>0.191</v>
      </c>
      <c r="AV31" s="29">
        <v>0.13</v>
      </c>
      <c r="AW31" s="29">
        <v>0.047</v>
      </c>
      <c r="AX31" s="29">
        <v>0.073</v>
      </c>
      <c r="AY31" s="29">
        <v>-0.005</v>
      </c>
      <c r="AZ31" s="29">
        <v>0.084</v>
      </c>
      <c r="BA31" s="29">
        <v>-0.009</v>
      </c>
      <c r="BB31" s="29">
        <v>0.059</v>
      </c>
      <c r="BC31" s="29">
        <v>0.16</v>
      </c>
      <c r="BD31" s="29">
        <v>0.195</v>
      </c>
      <c r="BE31" s="29">
        <v>0.135</v>
      </c>
      <c r="BF31" s="30" t="s">
        <v>28</v>
      </c>
      <c r="BG31" s="29">
        <v>0.129</v>
      </c>
      <c r="BH31" s="29">
        <v>-0.089</v>
      </c>
      <c r="BI31" s="29">
        <v>0.069</v>
      </c>
      <c r="BJ31" s="29">
        <v>-0.025</v>
      </c>
      <c r="BK31" s="29">
        <v>-0.081</v>
      </c>
      <c r="BL31" s="29">
        <v>0.262</v>
      </c>
      <c r="BM31" s="29">
        <v>0.206</v>
      </c>
      <c r="BN31" s="29">
        <v>0.164</v>
      </c>
      <c r="BO31" s="29">
        <v>0.149</v>
      </c>
      <c r="BP31" s="29">
        <v>-0.038</v>
      </c>
      <c r="BQ31" s="29">
        <v>0.142</v>
      </c>
      <c r="BR31" s="29">
        <v>0.162</v>
      </c>
      <c r="BS31" s="29">
        <v>0.059</v>
      </c>
      <c r="BT31" s="29">
        <v>0.175</v>
      </c>
      <c r="BU31" s="29">
        <v>0.2</v>
      </c>
      <c r="BV31" s="29">
        <v>0.069</v>
      </c>
      <c r="BW31" s="29">
        <v>0.149</v>
      </c>
      <c r="BX31" s="29">
        <v>-0.067</v>
      </c>
      <c r="BY31" s="30" t="s">
        <v>28</v>
      </c>
      <c r="BZ31" s="29">
        <v>0.211</v>
      </c>
      <c r="CA31" s="29">
        <v>0.012</v>
      </c>
      <c r="CB31" s="29">
        <v>0.007</v>
      </c>
      <c r="CC31" s="29">
        <v>0.185</v>
      </c>
      <c r="CD31" s="29">
        <v>0.165</v>
      </c>
      <c r="CE31" s="29">
        <v>0.07</v>
      </c>
      <c r="CF31" s="29">
        <v>0.171</v>
      </c>
      <c r="CG31" s="29">
        <v>-0.013</v>
      </c>
      <c r="CH31" s="29">
        <v>0.024</v>
      </c>
      <c r="CI31" s="29">
        <v>0.014</v>
      </c>
      <c r="CJ31" s="29">
        <v>0.009</v>
      </c>
      <c r="CK31" s="29">
        <v>-0.084</v>
      </c>
    </row>
    <row r="32" spans="1:89" ht="13.5">
      <c r="A32" s="30"/>
      <c r="B32" s="29" t="s">
        <v>0</v>
      </c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29" t="s">
        <v>9</v>
      </c>
      <c r="L32" s="29" t="s">
        <v>10</v>
      </c>
      <c r="M32" s="29" t="s">
        <v>11</v>
      </c>
      <c r="N32" s="29" t="s">
        <v>12</v>
      </c>
      <c r="O32" s="29" t="s">
        <v>13</v>
      </c>
      <c r="P32" s="29" t="s">
        <v>14</v>
      </c>
      <c r="Q32" s="29" t="s">
        <v>15</v>
      </c>
      <c r="R32" s="29" t="s">
        <v>16</v>
      </c>
      <c r="S32" s="29" t="s">
        <v>17</v>
      </c>
      <c r="U32" s="29" t="s">
        <v>18</v>
      </c>
      <c r="V32" s="29" t="s">
        <v>19</v>
      </c>
      <c r="W32" s="29" t="s">
        <v>20</v>
      </c>
      <c r="X32" s="29" t="s">
        <v>21</v>
      </c>
      <c r="Y32" s="29" t="s">
        <v>22</v>
      </c>
      <c r="Z32" s="29" t="s">
        <v>23</v>
      </c>
      <c r="AA32" s="29" t="s">
        <v>24</v>
      </c>
      <c r="AB32" s="29" t="s">
        <v>25</v>
      </c>
      <c r="AC32" s="29" t="s">
        <v>26</v>
      </c>
      <c r="AD32" s="29" t="s">
        <v>27</v>
      </c>
      <c r="AE32" s="29" t="s">
        <v>28</v>
      </c>
      <c r="AF32" s="29" t="s">
        <v>29</v>
      </c>
      <c r="AG32" s="29" t="s">
        <v>30</v>
      </c>
      <c r="AH32" s="29" t="s">
        <v>31</v>
      </c>
      <c r="AI32" s="29" t="s">
        <v>32</v>
      </c>
      <c r="AJ32" s="29" t="s">
        <v>33</v>
      </c>
      <c r="AK32" s="29" t="s">
        <v>34</v>
      </c>
      <c r="AL32" s="29" t="s">
        <v>35</v>
      </c>
      <c r="AN32" s="29" t="s">
        <v>36</v>
      </c>
      <c r="AO32" s="29" t="s">
        <v>37</v>
      </c>
      <c r="AP32" s="29" t="s">
        <v>38</v>
      </c>
      <c r="AQ32" s="29" t="s">
        <v>39</v>
      </c>
      <c r="AR32" s="29" t="s">
        <v>40</v>
      </c>
      <c r="AS32" s="29" t="s">
        <v>41</v>
      </c>
      <c r="AT32" s="29" t="s">
        <v>42</v>
      </c>
      <c r="AU32" s="29" t="s">
        <v>43</v>
      </c>
      <c r="AV32" s="29" t="s">
        <v>44</v>
      </c>
      <c r="AW32" s="29" t="s">
        <v>45</v>
      </c>
      <c r="AX32" s="29" t="s">
        <v>46</v>
      </c>
      <c r="AY32" s="29" t="s">
        <v>47</v>
      </c>
      <c r="AZ32" s="29" t="s">
        <v>48</v>
      </c>
      <c r="BA32" s="29" t="s">
        <v>49</v>
      </c>
      <c r="BB32" s="29" t="s">
        <v>50</v>
      </c>
      <c r="BC32" s="29" t="s">
        <v>51</v>
      </c>
      <c r="BD32" s="29" t="s">
        <v>52</v>
      </c>
      <c r="BE32" s="29" t="s">
        <v>53</v>
      </c>
      <c r="BG32" s="29" t="s">
        <v>54</v>
      </c>
      <c r="BH32" s="29" t="s">
        <v>55</v>
      </c>
      <c r="BI32" s="29" t="s">
        <v>56</v>
      </c>
      <c r="BJ32" s="29" t="s">
        <v>57</v>
      </c>
      <c r="BK32" s="29" t="s">
        <v>58</v>
      </c>
      <c r="BL32" s="29" t="s">
        <v>59</v>
      </c>
      <c r="BM32" s="29" t="s">
        <v>60</v>
      </c>
      <c r="BN32" s="29" t="s">
        <v>61</v>
      </c>
      <c r="BO32" s="29" t="s">
        <v>62</v>
      </c>
      <c r="BP32" s="29" t="s">
        <v>63</v>
      </c>
      <c r="BQ32" s="29" t="s">
        <v>64</v>
      </c>
      <c r="BR32" s="29" t="s">
        <v>65</v>
      </c>
      <c r="BS32" s="29" t="s">
        <v>66</v>
      </c>
      <c r="BT32" s="29" t="s">
        <v>67</v>
      </c>
      <c r="BU32" s="29" t="s">
        <v>68</v>
      </c>
      <c r="BV32" s="29" t="s">
        <v>69</v>
      </c>
      <c r="BW32" s="29" t="s">
        <v>70</v>
      </c>
      <c r="BX32" s="29" t="s">
        <v>71</v>
      </c>
      <c r="BY32" s="29"/>
      <c r="BZ32" s="29" t="s">
        <v>72</v>
      </c>
      <c r="CA32" s="29" t="s">
        <v>73</v>
      </c>
      <c r="CB32" s="29" t="s">
        <v>74</v>
      </c>
      <c r="CC32" s="29" t="s">
        <v>75</v>
      </c>
      <c r="CD32" s="29" t="s">
        <v>76</v>
      </c>
      <c r="CE32" s="29" t="s">
        <v>77</v>
      </c>
      <c r="CF32" s="29" t="s">
        <v>78</v>
      </c>
      <c r="CG32" s="29" t="s">
        <v>79</v>
      </c>
      <c r="CH32" s="29" t="s">
        <v>80</v>
      </c>
      <c r="CI32" s="29" t="s">
        <v>81</v>
      </c>
      <c r="CJ32" s="29" t="s">
        <v>82</v>
      </c>
      <c r="CK32" s="29" t="s">
        <v>83</v>
      </c>
    </row>
    <row r="33" spans="1:89" ht="13.5">
      <c r="A33" s="30" t="s">
        <v>29</v>
      </c>
      <c r="B33" s="29">
        <v>-0.017</v>
      </c>
      <c r="C33" s="29">
        <v>0.01</v>
      </c>
      <c r="D33" s="29">
        <v>0.023</v>
      </c>
      <c r="E33" s="29">
        <v>-0.025</v>
      </c>
      <c r="F33" s="29">
        <v>0.059</v>
      </c>
      <c r="G33" s="29">
        <v>-0.045</v>
      </c>
      <c r="H33" s="29">
        <v>0.008</v>
      </c>
      <c r="I33" s="29">
        <v>-0.064</v>
      </c>
      <c r="J33" s="29">
        <v>-0.048</v>
      </c>
      <c r="K33" s="29">
        <v>-0.125</v>
      </c>
      <c r="L33" s="29">
        <v>-0.026</v>
      </c>
      <c r="M33" s="29">
        <v>0.035</v>
      </c>
      <c r="N33" s="29">
        <v>0.042</v>
      </c>
      <c r="O33" s="29">
        <v>0.111</v>
      </c>
      <c r="P33" s="29">
        <v>-0.02</v>
      </c>
      <c r="Q33" s="29">
        <v>0.005</v>
      </c>
      <c r="R33" s="29">
        <v>0.138</v>
      </c>
      <c r="S33" s="29">
        <v>0.038</v>
      </c>
      <c r="T33" s="30" t="s">
        <v>29</v>
      </c>
      <c r="U33" s="29">
        <v>0.038</v>
      </c>
      <c r="V33" s="29">
        <v>0.018</v>
      </c>
      <c r="W33" s="29">
        <v>0.025</v>
      </c>
      <c r="X33" s="29">
        <v>-0.037</v>
      </c>
      <c r="Y33" s="29">
        <v>-0.054</v>
      </c>
      <c r="Z33" s="29">
        <v>0.175</v>
      </c>
      <c r="AA33" s="29">
        <v>0.177</v>
      </c>
      <c r="AB33" s="29">
        <v>0.139</v>
      </c>
      <c r="AC33" s="29">
        <v>0.018</v>
      </c>
      <c r="AD33" s="29">
        <v>-0.052</v>
      </c>
      <c r="AE33" s="29">
        <v>0.278</v>
      </c>
      <c r="AF33" s="29">
        <v>1</v>
      </c>
      <c r="AG33" s="29">
        <v>0.06</v>
      </c>
      <c r="AH33" s="29">
        <v>0.032</v>
      </c>
      <c r="AI33" s="29">
        <v>0.074</v>
      </c>
      <c r="AJ33" s="29">
        <v>0.058</v>
      </c>
      <c r="AK33" s="29">
        <v>0.113</v>
      </c>
      <c r="AL33" s="29">
        <v>0.033</v>
      </c>
      <c r="AM33" s="30" t="s">
        <v>29</v>
      </c>
      <c r="AN33" s="29">
        <v>0.074</v>
      </c>
      <c r="AO33" s="29">
        <v>0.173</v>
      </c>
      <c r="AP33" s="29">
        <v>0.155</v>
      </c>
      <c r="AQ33" s="29">
        <v>0.138</v>
      </c>
      <c r="AR33" s="29">
        <v>-0.021</v>
      </c>
      <c r="AS33" s="29">
        <v>0.128</v>
      </c>
      <c r="AT33" s="29">
        <v>0.117</v>
      </c>
      <c r="AU33" s="29">
        <v>0.103</v>
      </c>
      <c r="AV33" s="29">
        <v>0.075</v>
      </c>
      <c r="AW33" s="29">
        <v>-0.073</v>
      </c>
      <c r="AX33" s="29">
        <v>0.155</v>
      </c>
      <c r="AY33" s="29">
        <v>-0.129</v>
      </c>
      <c r="AZ33" s="29">
        <v>0.087</v>
      </c>
      <c r="BA33" s="29">
        <v>0.04</v>
      </c>
      <c r="BB33" s="29">
        <v>0.083</v>
      </c>
      <c r="BC33" s="29">
        <v>0.057</v>
      </c>
      <c r="BD33" s="29">
        <v>0.133</v>
      </c>
      <c r="BE33" s="29">
        <v>0.103</v>
      </c>
      <c r="BF33" s="30" t="s">
        <v>29</v>
      </c>
      <c r="BG33" s="29">
        <v>0.161</v>
      </c>
      <c r="BH33" s="29">
        <v>-0.062</v>
      </c>
      <c r="BI33" s="29">
        <v>0.082</v>
      </c>
      <c r="BJ33" s="29">
        <v>-0.013</v>
      </c>
      <c r="BK33" s="29">
        <v>-0.013</v>
      </c>
      <c r="BL33" s="29">
        <v>0.072</v>
      </c>
      <c r="BM33" s="29">
        <v>0.064</v>
      </c>
      <c r="BN33" s="29">
        <v>0.043</v>
      </c>
      <c r="BO33" s="29">
        <v>0.134</v>
      </c>
      <c r="BP33" s="29">
        <v>0.009</v>
      </c>
      <c r="BQ33" s="29">
        <v>0.098</v>
      </c>
      <c r="BR33" s="29">
        <v>0.136</v>
      </c>
      <c r="BS33" s="29">
        <v>0.066</v>
      </c>
      <c r="BT33" s="29">
        <v>0.139</v>
      </c>
      <c r="BU33" s="29">
        <v>0.133</v>
      </c>
      <c r="BV33" s="29">
        <v>0.078</v>
      </c>
      <c r="BW33" s="29">
        <v>0.072</v>
      </c>
      <c r="BX33" s="29">
        <v>0.019</v>
      </c>
      <c r="BY33" s="30" t="s">
        <v>29</v>
      </c>
      <c r="BZ33" s="29">
        <v>0.138</v>
      </c>
      <c r="CA33" s="29">
        <v>-0.074</v>
      </c>
      <c r="CB33" s="29">
        <v>0.029</v>
      </c>
      <c r="CC33" s="29">
        <v>0.144</v>
      </c>
      <c r="CD33" s="29">
        <v>0.125</v>
      </c>
      <c r="CE33" s="29">
        <v>0.083</v>
      </c>
      <c r="CF33" s="29">
        <v>0.167</v>
      </c>
      <c r="CG33" s="29">
        <v>0.126</v>
      </c>
      <c r="CH33" s="29">
        <v>-0.039</v>
      </c>
      <c r="CI33" s="29">
        <v>0.039</v>
      </c>
      <c r="CJ33" s="29">
        <v>0.037</v>
      </c>
      <c r="CK33" s="29">
        <v>0.014</v>
      </c>
    </row>
    <row r="34" spans="1:89" ht="13.5">
      <c r="A34" s="30" t="s">
        <v>30</v>
      </c>
      <c r="B34" s="29">
        <v>0.102</v>
      </c>
      <c r="C34" s="29">
        <v>0.103</v>
      </c>
      <c r="D34" s="29">
        <v>0.155</v>
      </c>
      <c r="E34" s="29">
        <v>0.077</v>
      </c>
      <c r="F34" s="29">
        <v>0.204</v>
      </c>
      <c r="G34" s="29">
        <v>-0.023</v>
      </c>
      <c r="H34" s="29">
        <v>-0.038</v>
      </c>
      <c r="I34" s="29">
        <v>0.019</v>
      </c>
      <c r="J34" s="29">
        <v>0.113</v>
      </c>
      <c r="K34" s="29">
        <v>-0.11</v>
      </c>
      <c r="L34" s="29">
        <v>0.067</v>
      </c>
      <c r="M34" s="29">
        <v>-0.058</v>
      </c>
      <c r="N34" s="29">
        <v>0.074</v>
      </c>
      <c r="O34" s="29">
        <v>0.047</v>
      </c>
      <c r="P34" s="29">
        <v>-0.129</v>
      </c>
      <c r="Q34" s="29">
        <v>0.139</v>
      </c>
      <c r="R34" s="29">
        <v>0.076</v>
      </c>
      <c r="S34" s="29">
        <v>0.042</v>
      </c>
      <c r="T34" s="30" t="s">
        <v>30</v>
      </c>
      <c r="U34" s="29">
        <v>0.026</v>
      </c>
      <c r="V34" s="29">
        <v>-0.08</v>
      </c>
      <c r="W34" s="29">
        <v>-0.039</v>
      </c>
      <c r="X34" s="29">
        <v>-0.081</v>
      </c>
      <c r="Y34" s="29">
        <v>-0.107</v>
      </c>
      <c r="Z34" s="29">
        <v>-0.009</v>
      </c>
      <c r="AA34" s="29">
        <v>0.021</v>
      </c>
      <c r="AB34" s="29">
        <v>0.078</v>
      </c>
      <c r="AC34" s="29">
        <v>0.228</v>
      </c>
      <c r="AD34" s="29">
        <v>-0.052</v>
      </c>
      <c r="AE34" s="29">
        <v>-0.036</v>
      </c>
      <c r="AF34" s="29">
        <v>0.06</v>
      </c>
      <c r="AG34" s="29">
        <v>1</v>
      </c>
      <c r="AH34" s="29">
        <v>0.061</v>
      </c>
      <c r="AI34" s="29">
        <v>0.07</v>
      </c>
      <c r="AJ34" s="29">
        <v>0.073</v>
      </c>
      <c r="AK34" s="29">
        <v>0.238</v>
      </c>
      <c r="AL34" s="29">
        <v>0.086</v>
      </c>
      <c r="AM34" s="30" t="s">
        <v>30</v>
      </c>
      <c r="AN34" s="29">
        <v>0.101</v>
      </c>
      <c r="AO34" s="29">
        <v>0.021</v>
      </c>
      <c r="AP34" s="29">
        <v>0.233</v>
      </c>
      <c r="AQ34" s="29">
        <v>0.036</v>
      </c>
      <c r="AR34" s="29">
        <v>-0.043</v>
      </c>
      <c r="AS34" s="29">
        <v>0.152</v>
      </c>
      <c r="AT34" s="29">
        <v>0.165</v>
      </c>
      <c r="AU34" s="29">
        <v>0.063</v>
      </c>
      <c r="AV34" s="29">
        <v>0.036</v>
      </c>
      <c r="AW34" s="29">
        <v>0.072</v>
      </c>
      <c r="AX34" s="29">
        <v>0.046</v>
      </c>
      <c r="AY34" s="29">
        <v>-0.089</v>
      </c>
      <c r="AZ34" s="29">
        <v>0.086</v>
      </c>
      <c r="BA34" s="29">
        <v>0.129</v>
      </c>
      <c r="BB34" s="29">
        <v>0.071</v>
      </c>
      <c r="BC34" s="29">
        <v>-0.02</v>
      </c>
      <c r="BD34" s="29">
        <v>-0.04</v>
      </c>
      <c r="BE34" s="29">
        <v>0.105</v>
      </c>
      <c r="BF34" s="30" t="s">
        <v>30</v>
      </c>
      <c r="BG34" s="29">
        <v>0.048</v>
      </c>
      <c r="BH34" s="29">
        <v>0.054</v>
      </c>
      <c r="BI34" s="29">
        <v>0.025</v>
      </c>
      <c r="BJ34" s="29">
        <v>0.038</v>
      </c>
      <c r="BK34" s="29">
        <v>0.001</v>
      </c>
      <c r="BL34" s="29">
        <v>0.008</v>
      </c>
      <c r="BM34" s="29">
        <v>-0.014</v>
      </c>
      <c r="BN34" s="29">
        <v>0.095</v>
      </c>
      <c r="BO34" s="29">
        <v>0.15</v>
      </c>
      <c r="BP34" s="29">
        <v>-0.07</v>
      </c>
      <c r="BQ34" s="29">
        <v>0.009</v>
      </c>
      <c r="BR34" s="29">
        <v>0.049</v>
      </c>
      <c r="BS34" s="29">
        <v>0.079</v>
      </c>
      <c r="BT34" s="29">
        <v>0.156</v>
      </c>
      <c r="BU34" s="29">
        <v>0.159</v>
      </c>
      <c r="BV34" s="29">
        <v>0.03</v>
      </c>
      <c r="BW34" s="29">
        <v>0.045</v>
      </c>
      <c r="BX34" s="29">
        <v>0.036</v>
      </c>
      <c r="BY34" s="30" t="s">
        <v>30</v>
      </c>
      <c r="BZ34" s="29">
        <v>0.11</v>
      </c>
      <c r="CA34" s="29">
        <v>0.064</v>
      </c>
      <c r="CB34" s="29">
        <v>0.121</v>
      </c>
      <c r="CC34" s="29">
        <v>0.073</v>
      </c>
      <c r="CD34" s="29">
        <v>0.018</v>
      </c>
      <c r="CE34" s="29">
        <v>-0.01</v>
      </c>
      <c r="CF34" s="29">
        <v>-0.015</v>
      </c>
      <c r="CG34" s="29">
        <v>0.034</v>
      </c>
      <c r="CH34" s="29">
        <v>-0.014</v>
      </c>
      <c r="CI34" s="29">
        <v>0.092</v>
      </c>
      <c r="CJ34" s="29">
        <v>0.063</v>
      </c>
      <c r="CK34" s="29">
        <v>0.191</v>
      </c>
    </row>
    <row r="35" spans="1:89" ht="13.5">
      <c r="A35" s="30" t="s">
        <v>31</v>
      </c>
      <c r="B35" s="29">
        <v>0</v>
      </c>
      <c r="C35" s="29">
        <v>0.166</v>
      </c>
      <c r="D35" s="29">
        <v>0.24</v>
      </c>
      <c r="E35" s="29">
        <v>0.017</v>
      </c>
      <c r="F35" s="29">
        <v>0.156</v>
      </c>
      <c r="G35" s="29">
        <v>-0.026</v>
      </c>
      <c r="H35" s="29">
        <v>-0.031</v>
      </c>
      <c r="I35" s="29">
        <v>0.073</v>
      </c>
      <c r="J35" s="29">
        <v>-0.005</v>
      </c>
      <c r="K35" s="29">
        <v>0.005</v>
      </c>
      <c r="L35" s="29">
        <v>0.022</v>
      </c>
      <c r="M35" s="29">
        <v>-0.024</v>
      </c>
      <c r="N35" s="29">
        <v>-0.007</v>
      </c>
      <c r="O35" s="29">
        <v>-0.054</v>
      </c>
      <c r="P35" s="29">
        <v>-0.08</v>
      </c>
      <c r="Q35" s="29">
        <v>0.012</v>
      </c>
      <c r="R35" s="29">
        <v>0.017</v>
      </c>
      <c r="S35" s="29">
        <v>0.116</v>
      </c>
      <c r="T35" s="30" t="s">
        <v>31</v>
      </c>
      <c r="U35" s="29">
        <v>0.045</v>
      </c>
      <c r="V35" s="29">
        <v>0.015</v>
      </c>
      <c r="W35" s="29">
        <v>-0.013</v>
      </c>
      <c r="X35" s="29">
        <v>0.101</v>
      </c>
      <c r="Y35" s="29">
        <v>-0.024</v>
      </c>
      <c r="Z35" s="29">
        <v>0.05</v>
      </c>
      <c r="AA35" s="29">
        <v>0.154</v>
      </c>
      <c r="AB35" s="29">
        <v>0.121</v>
      </c>
      <c r="AC35" s="29">
        <v>-0.002</v>
      </c>
      <c r="AD35" s="29">
        <v>0.006</v>
      </c>
      <c r="AE35" s="29">
        <v>0.026</v>
      </c>
      <c r="AF35" s="29">
        <v>0.032</v>
      </c>
      <c r="AG35" s="29">
        <v>0.061</v>
      </c>
      <c r="AH35" s="29">
        <v>1</v>
      </c>
      <c r="AI35" s="29">
        <v>0.347</v>
      </c>
      <c r="AJ35" s="29">
        <v>-0.015</v>
      </c>
      <c r="AK35" s="29">
        <v>0.058</v>
      </c>
      <c r="AL35" s="29">
        <v>0.033</v>
      </c>
      <c r="AM35" s="30" t="s">
        <v>31</v>
      </c>
      <c r="AN35" s="29">
        <v>0.232</v>
      </c>
      <c r="AO35" s="29">
        <v>0.109</v>
      </c>
      <c r="AP35" s="29">
        <v>0.21</v>
      </c>
      <c r="AQ35" s="29">
        <v>0.021</v>
      </c>
      <c r="AR35" s="29">
        <v>0.043</v>
      </c>
      <c r="AS35" s="29">
        <v>0.065</v>
      </c>
      <c r="AT35" s="29">
        <v>0.107</v>
      </c>
      <c r="AU35" s="29">
        <v>0.068</v>
      </c>
      <c r="AV35" s="29">
        <v>0.025</v>
      </c>
      <c r="AW35" s="29">
        <v>-0.028</v>
      </c>
      <c r="AX35" s="29">
        <v>0.091</v>
      </c>
      <c r="AY35" s="29">
        <v>0.012</v>
      </c>
      <c r="AZ35" s="29">
        <v>0.119</v>
      </c>
      <c r="BA35" s="29">
        <v>0.211</v>
      </c>
      <c r="BB35" s="29">
        <v>0.07</v>
      </c>
      <c r="BC35" s="29">
        <v>0.055</v>
      </c>
      <c r="BD35" s="29">
        <v>0.145</v>
      </c>
      <c r="BE35" s="29">
        <v>0.189</v>
      </c>
      <c r="BF35" s="30" t="s">
        <v>31</v>
      </c>
      <c r="BG35" s="29">
        <v>0.129</v>
      </c>
      <c r="BH35" s="29">
        <v>-0.069</v>
      </c>
      <c r="BI35" s="29">
        <v>0.046</v>
      </c>
      <c r="BJ35" s="29">
        <v>-0.025</v>
      </c>
      <c r="BK35" s="29">
        <v>-0.016</v>
      </c>
      <c r="BL35" s="29">
        <v>0.041</v>
      </c>
      <c r="BM35" s="29">
        <v>0.07</v>
      </c>
      <c r="BN35" s="29">
        <v>0.103</v>
      </c>
      <c r="BO35" s="29">
        <v>0.047</v>
      </c>
      <c r="BP35" s="29">
        <v>-0.092</v>
      </c>
      <c r="BQ35" s="29">
        <v>0.076</v>
      </c>
      <c r="BR35" s="29">
        <v>0.165</v>
      </c>
      <c r="BS35" s="29">
        <v>0.059</v>
      </c>
      <c r="BT35" s="29">
        <v>0.031</v>
      </c>
      <c r="BU35" s="29">
        <v>-0.002</v>
      </c>
      <c r="BV35" s="29">
        <v>0.194</v>
      </c>
      <c r="BW35" s="29">
        <v>0.053</v>
      </c>
      <c r="BX35" s="29">
        <v>0.141</v>
      </c>
      <c r="BY35" s="30" t="s">
        <v>31</v>
      </c>
      <c r="BZ35" s="29">
        <v>0.037</v>
      </c>
      <c r="CA35" s="29">
        <v>0.01</v>
      </c>
      <c r="CB35" s="29">
        <v>0.063</v>
      </c>
      <c r="CC35" s="29">
        <v>0.102</v>
      </c>
      <c r="CD35" s="29">
        <v>0.042</v>
      </c>
      <c r="CE35" s="29">
        <v>-0.026</v>
      </c>
      <c r="CF35" s="29">
        <v>0.157</v>
      </c>
      <c r="CG35" s="29">
        <v>0.044</v>
      </c>
      <c r="CH35" s="29">
        <v>-0.026</v>
      </c>
      <c r="CI35" s="29">
        <v>0.053</v>
      </c>
      <c r="CJ35" s="29">
        <v>0.043</v>
      </c>
      <c r="CK35" s="29">
        <v>0.134</v>
      </c>
    </row>
    <row r="36" spans="1:89" ht="13.5">
      <c r="A36" s="30" t="s">
        <v>32</v>
      </c>
      <c r="B36" s="29">
        <v>0.049</v>
      </c>
      <c r="C36" s="29">
        <v>-0.098</v>
      </c>
      <c r="D36" s="29">
        <v>-0.017</v>
      </c>
      <c r="E36" s="29">
        <v>0.131</v>
      </c>
      <c r="F36" s="29">
        <v>-0.062</v>
      </c>
      <c r="G36" s="29">
        <v>0.005</v>
      </c>
      <c r="H36" s="29">
        <v>-0.013</v>
      </c>
      <c r="I36" s="29">
        <v>-0.109</v>
      </c>
      <c r="J36" s="29">
        <v>-0.049</v>
      </c>
      <c r="K36" s="29">
        <v>-0.036</v>
      </c>
      <c r="L36" s="29">
        <v>0.048</v>
      </c>
      <c r="M36" s="29">
        <v>-0.07</v>
      </c>
      <c r="N36" s="29">
        <v>0.023</v>
      </c>
      <c r="O36" s="29">
        <v>0.128</v>
      </c>
      <c r="P36" s="29">
        <v>0.031</v>
      </c>
      <c r="Q36" s="29">
        <v>0.071</v>
      </c>
      <c r="R36" s="29">
        <v>0.037</v>
      </c>
      <c r="S36" s="29">
        <v>0.167</v>
      </c>
      <c r="T36" s="30" t="s">
        <v>32</v>
      </c>
      <c r="U36" s="29">
        <v>0.003</v>
      </c>
      <c r="V36" s="29">
        <v>-0.018</v>
      </c>
      <c r="W36" s="29">
        <v>-0.024</v>
      </c>
      <c r="X36" s="29">
        <v>0.088</v>
      </c>
      <c r="Y36" s="29">
        <v>-0.003</v>
      </c>
      <c r="Z36" s="29">
        <v>0.066</v>
      </c>
      <c r="AA36" s="29">
        <v>0.138</v>
      </c>
      <c r="AB36" s="29">
        <v>0.122</v>
      </c>
      <c r="AC36" s="29">
        <v>0.053</v>
      </c>
      <c r="AD36" s="29">
        <v>0.064</v>
      </c>
      <c r="AE36" s="29">
        <v>0.127</v>
      </c>
      <c r="AF36" s="29">
        <v>0.074</v>
      </c>
      <c r="AG36" s="29">
        <v>0.07</v>
      </c>
      <c r="AH36" s="29">
        <v>0.347</v>
      </c>
      <c r="AI36" s="29">
        <v>1</v>
      </c>
      <c r="AJ36" s="29">
        <v>0.083</v>
      </c>
      <c r="AK36" s="29">
        <v>0.129</v>
      </c>
      <c r="AL36" s="29">
        <v>0.095</v>
      </c>
      <c r="AM36" s="30" t="s">
        <v>32</v>
      </c>
      <c r="AN36" s="29">
        <v>0.139</v>
      </c>
      <c r="AO36" s="29">
        <v>0.269</v>
      </c>
      <c r="AP36" s="29">
        <v>0.157</v>
      </c>
      <c r="AQ36" s="29">
        <v>0.094</v>
      </c>
      <c r="AR36" s="29">
        <v>-0.041</v>
      </c>
      <c r="AS36" s="29">
        <v>0.169</v>
      </c>
      <c r="AT36" s="29">
        <v>0.145</v>
      </c>
      <c r="AU36" s="29">
        <v>0.066</v>
      </c>
      <c r="AV36" s="29">
        <v>0.008</v>
      </c>
      <c r="AW36" s="29">
        <v>0.044</v>
      </c>
      <c r="AX36" s="29">
        <v>-0.015</v>
      </c>
      <c r="AY36" s="29">
        <v>0.02</v>
      </c>
      <c r="AZ36" s="29">
        <v>0.119</v>
      </c>
      <c r="BA36" s="29">
        <v>0.08</v>
      </c>
      <c r="BB36" s="29">
        <v>0.016</v>
      </c>
      <c r="BC36" s="29">
        <v>0.136</v>
      </c>
      <c r="BD36" s="29">
        <v>0.11</v>
      </c>
      <c r="BE36" s="29">
        <v>0.208</v>
      </c>
      <c r="BF36" s="30" t="s">
        <v>32</v>
      </c>
      <c r="BG36" s="29">
        <v>0.102</v>
      </c>
      <c r="BH36" s="29">
        <v>-0.034</v>
      </c>
      <c r="BI36" s="29">
        <v>0.016</v>
      </c>
      <c r="BJ36" s="29">
        <v>-0.013</v>
      </c>
      <c r="BK36" s="29">
        <v>0.01</v>
      </c>
      <c r="BL36" s="29">
        <v>0.04</v>
      </c>
      <c r="BM36" s="29">
        <v>0.07</v>
      </c>
      <c r="BN36" s="29">
        <v>0.146</v>
      </c>
      <c r="BO36" s="29">
        <v>0.057</v>
      </c>
      <c r="BP36" s="29">
        <v>-0.014</v>
      </c>
      <c r="BQ36" s="29">
        <v>0.27</v>
      </c>
      <c r="BR36" s="29">
        <v>0.227</v>
      </c>
      <c r="BS36" s="29">
        <v>0.057</v>
      </c>
      <c r="BT36" s="29">
        <v>0.008</v>
      </c>
      <c r="BU36" s="29">
        <v>0.014</v>
      </c>
      <c r="BV36" s="29">
        <v>0.046</v>
      </c>
      <c r="BW36" s="29">
        <v>-0.042</v>
      </c>
      <c r="BX36" s="29">
        <v>0.112</v>
      </c>
      <c r="BY36" s="30" t="s">
        <v>32</v>
      </c>
      <c r="BZ36" s="29">
        <v>0.183</v>
      </c>
      <c r="CA36" s="29">
        <v>0.002</v>
      </c>
      <c r="CB36" s="29">
        <v>0</v>
      </c>
      <c r="CC36" s="29">
        <v>0.048</v>
      </c>
      <c r="CD36" s="29">
        <v>0.073</v>
      </c>
      <c r="CE36" s="29">
        <v>0.137</v>
      </c>
      <c r="CF36" s="29">
        <v>0.117</v>
      </c>
      <c r="CG36" s="29">
        <v>0.126</v>
      </c>
      <c r="CH36" s="29">
        <v>0.083</v>
      </c>
      <c r="CI36" s="29">
        <v>-0.081</v>
      </c>
      <c r="CJ36" s="29">
        <v>-0.049</v>
      </c>
      <c r="CK36" s="29">
        <v>0.015</v>
      </c>
    </row>
    <row r="37" spans="1:89" ht="13.5">
      <c r="A37" s="30" t="s">
        <v>33</v>
      </c>
      <c r="B37" s="29">
        <v>0.031</v>
      </c>
      <c r="C37" s="29">
        <v>-0.068</v>
      </c>
      <c r="D37" s="29">
        <v>-0.006</v>
      </c>
      <c r="E37" s="29">
        <v>0.074</v>
      </c>
      <c r="F37" s="29">
        <v>0.088</v>
      </c>
      <c r="G37" s="29">
        <v>0.055</v>
      </c>
      <c r="H37" s="29">
        <v>0.037</v>
      </c>
      <c r="I37" s="29">
        <v>-0.074</v>
      </c>
      <c r="J37" s="29">
        <v>-0.016</v>
      </c>
      <c r="K37" s="29">
        <v>-0.06</v>
      </c>
      <c r="L37" s="29">
        <v>0.053</v>
      </c>
      <c r="M37" s="29">
        <v>0.037</v>
      </c>
      <c r="N37" s="29">
        <v>-0.061</v>
      </c>
      <c r="O37" s="29">
        <v>0.069</v>
      </c>
      <c r="P37" s="29">
        <v>0.032</v>
      </c>
      <c r="Q37" s="29">
        <v>0.06</v>
      </c>
      <c r="R37" s="29">
        <v>0.071</v>
      </c>
      <c r="S37" s="29">
        <v>0.102</v>
      </c>
      <c r="T37" s="30" t="s">
        <v>33</v>
      </c>
      <c r="U37" s="29">
        <v>-0.061</v>
      </c>
      <c r="V37" s="29">
        <v>0.063</v>
      </c>
      <c r="W37" s="29">
        <v>-0.037</v>
      </c>
      <c r="X37" s="29">
        <v>0.01</v>
      </c>
      <c r="Y37" s="29">
        <v>-0.011</v>
      </c>
      <c r="Z37" s="29">
        <v>0.19</v>
      </c>
      <c r="AA37" s="29">
        <v>0.064</v>
      </c>
      <c r="AB37" s="29">
        <v>0.1</v>
      </c>
      <c r="AC37" s="29">
        <v>0.005</v>
      </c>
      <c r="AD37" s="29">
        <v>0.184</v>
      </c>
      <c r="AE37" s="29">
        <v>0.145</v>
      </c>
      <c r="AF37" s="29">
        <v>0.058</v>
      </c>
      <c r="AG37" s="29">
        <v>0.073</v>
      </c>
      <c r="AH37" s="29">
        <v>-0.015</v>
      </c>
      <c r="AI37" s="29">
        <v>0.083</v>
      </c>
      <c r="AJ37" s="29">
        <v>1</v>
      </c>
      <c r="AK37" s="29">
        <v>0.289</v>
      </c>
      <c r="AL37" s="29">
        <v>0.162</v>
      </c>
      <c r="AM37" s="30" t="s">
        <v>33</v>
      </c>
      <c r="AN37" s="29">
        <v>0.069</v>
      </c>
      <c r="AO37" s="29">
        <v>0.242</v>
      </c>
      <c r="AP37" s="29">
        <v>0.157</v>
      </c>
      <c r="AQ37" s="29">
        <v>0.12</v>
      </c>
      <c r="AR37" s="29">
        <v>0.08</v>
      </c>
      <c r="AS37" s="29">
        <v>0.169</v>
      </c>
      <c r="AT37" s="29">
        <v>0.121</v>
      </c>
      <c r="AU37" s="29">
        <v>0.103</v>
      </c>
      <c r="AV37" s="29">
        <v>0.046</v>
      </c>
      <c r="AW37" s="29">
        <v>-0.008</v>
      </c>
      <c r="AX37" s="29">
        <v>0.011</v>
      </c>
      <c r="AY37" s="29">
        <v>-0.047</v>
      </c>
      <c r="AZ37" s="29">
        <v>0.069</v>
      </c>
      <c r="BA37" s="29">
        <v>0.002</v>
      </c>
      <c r="BB37" s="29">
        <v>0.201</v>
      </c>
      <c r="BC37" s="29">
        <v>0.079</v>
      </c>
      <c r="BD37" s="29">
        <v>0.132</v>
      </c>
      <c r="BE37" s="29">
        <v>0.078</v>
      </c>
      <c r="BF37" s="30" t="s">
        <v>33</v>
      </c>
      <c r="BG37" s="29">
        <v>0.109</v>
      </c>
      <c r="BH37" s="29">
        <v>0.052</v>
      </c>
      <c r="BI37" s="29">
        <v>0.086</v>
      </c>
      <c r="BJ37" s="29">
        <v>0.054</v>
      </c>
      <c r="BK37" s="29">
        <v>-0.015</v>
      </c>
      <c r="BL37" s="29">
        <v>0.134</v>
      </c>
      <c r="BM37" s="29">
        <v>0.145</v>
      </c>
      <c r="BN37" s="29">
        <v>0.078</v>
      </c>
      <c r="BO37" s="29">
        <v>0.232</v>
      </c>
      <c r="BP37" s="29">
        <v>0.075</v>
      </c>
      <c r="BQ37" s="29">
        <v>0.111</v>
      </c>
      <c r="BR37" s="29">
        <v>0.202</v>
      </c>
      <c r="BS37" s="29">
        <v>0.206</v>
      </c>
      <c r="BT37" s="29">
        <v>0.105</v>
      </c>
      <c r="BU37" s="29">
        <v>0.113</v>
      </c>
      <c r="BV37" s="29">
        <v>0.035</v>
      </c>
      <c r="BW37" s="29">
        <v>-0.027</v>
      </c>
      <c r="BX37" s="29">
        <v>0.008</v>
      </c>
      <c r="BY37" s="30" t="s">
        <v>33</v>
      </c>
      <c r="BZ37" s="29">
        <v>0.14</v>
      </c>
      <c r="CA37" s="29">
        <v>0.053</v>
      </c>
      <c r="CB37" s="29">
        <v>0.021</v>
      </c>
      <c r="CC37" s="29">
        <v>0.074</v>
      </c>
      <c r="CD37" s="29">
        <v>0.135</v>
      </c>
      <c r="CE37" s="29">
        <v>0.154</v>
      </c>
      <c r="CF37" s="29">
        <v>0.091</v>
      </c>
      <c r="CG37" s="29">
        <v>0.139</v>
      </c>
      <c r="CH37" s="29">
        <v>0.008</v>
      </c>
      <c r="CI37" s="29">
        <v>-0.024</v>
      </c>
      <c r="CJ37" s="29">
        <v>-0.034</v>
      </c>
      <c r="CK37" s="29">
        <v>0.039</v>
      </c>
    </row>
    <row r="38" spans="1:89" ht="13.5">
      <c r="A38" s="30" t="s">
        <v>34</v>
      </c>
      <c r="B38" s="29">
        <v>0.071</v>
      </c>
      <c r="C38" s="29">
        <v>-0.002</v>
      </c>
      <c r="D38" s="29">
        <v>0.02</v>
      </c>
      <c r="E38" s="29">
        <v>-0.031</v>
      </c>
      <c r="F38" s="29">
        <v>0.094</v>
      </c>
      <c r="G38" s="29">
        <v>0.007</v>
      </c>
      <c r="H38" s="29">
        <v>-0.017</v>
      </c>
      <c r="I38" s="29">
        <v>-0.027</v>
      </c>
      <c r="J38" s="29">
        <v>0.037</v>
      </c>
      <c r="K38" s="29">
        <v>-0.095</v>
      </c>
      <c r="L38" s="29">
        <v>0.053</v>
      </c>
      <c r="M38" s="29">
        <v>-0.017</v>
      </c>
      <c r="N38" s="29">
        <v>0.002</v>
      </c>
      <c r="O38" s="29">
        <v>0.088</v>
      </c>
      <c r="P38" s="29">
        <v>-0.039</v>
      </c>
      <c r="Q38" s="29">
        <v>0.034</v>
      </c>
      <c r="R38" s="29">
        <v>0.093</v>
      </c>
      <c r="S38" s="29">
        <v>0.086</v>
      </c>
      <c r="T38" s="30" t="s">
        <v>34</v>
      </c>
      <c r="U38" s="29">
        <v>0.07</v>
      </c>
      <c r="V38" s="29">
        <v>0.022</v>
      </c>
      <c r="W38" s="29">
        <v>-0.018</v>
      </c>
      <c r="X38" s="29">
        <v>-0.021</v>
      </c>
      <c r="Y38" s="29">
        <v>0.105</v>
      </c>
      <c r="Z38" s="29">
        <v>0.265</v>
      </c>
      <c r="AA38" s="29">
        <v>0.227</v>
      </c>
      <c r="AB38" s="29">
        <v>0.123</v>
      </c>
      <c r="AC38" s="29">
        <v>0.212</v>
      </c>
      <c r="AD38" s="29">
        <v>0.207</v>
      </c>
      <c r="AE38" s="29">
        <v>0.142</v>
      </c>
      <c r="AF38" s="29">
        <v>0.113</v>
      </c>
      <c r="AG38" s="29">
        <v>0.238</v>
      </c>
      <c r="AH38" s="29">
        <v>0.058</v>
      </c>
      <c r="AI38" s="29">
        <v>0.129</v>
      </c>
      <c r="AJ38" s="29">
        <v>0.289</v>
      </c>
      <c r="AK38" s="29">
        <v>1</v>
      </c>
      <c r="AL38" s="29">
        <v>0.085</v>
      </c>
      <c r="AM38" s="30" t="s">
        <v>34</v>
      </c>
      <c r="AN38" s="29">
        <v>0.149</v>
      </c>
      <c r="AO38" s="29">
        <v>0.191</v>
      </c>
      <c r="AP38" s="29">
        <v>0.233</v>
      </c>
      <c r="AQ38" s="29">
        <v>0.2</v>
      </c>
      <c r="AR38" s="29">
        <v>0.132</v>
      </c>
      <c r="AS38" s="29">
        <v>0.13</v>
      </c>
      <c r="AT38" s="29">
        <v>0.121</v>
      </c>
      <c r="AU38" s="29">
        <v>0.115</v>
      </c>
      <c r="AV38" s="29">
        <v>0.07</v>
      </c>
      <c r="AW38" s="29">
        <v>-0.059</v>
      </c>
      <c r="AX38" s="29">
        <v>0.086</v>
      </c>
      <c r="AY38" s="29">
        <v>-0.037</v>
      </c>
      <c r="AZ38" s="29">
        <v>0.048</v>
      </c>
      <c r="BA38" s="29">
        <v>0.041</v>
      </c>
      <c r="BB38" s="29">
        <v>0.261</v>
      </c>
      <c r="BC38" s="29">
        <v>0.152</v>
      </c>
      <c r="BD38" s="29">
        <v>0.163</v>
      </c>
      <c r="BE38" s="29">
        <v>0.094</v>
      </c>
      <c r="BF38" s="30" t="s">
        <v>34</v>
      </c>
      <c r="BG38" s="29">
        <v>0.09</v>
      </c>
      <c r="BH38" s="29">
        <v>-0.039</v>
      </c>
      <c r="BI38" s="29">
        <v>0.039</v>
      </c>
      <c r="BJ38" s="29">
        <v>0.109</v>
      </c>
      <c r="BK38" s="29">
        <v>-0.053</v>
      </c>
      <c r="BL38" s="29">
        <v>0.116</v>
      </c>
      <c r="BM38" s="29">
        <v>0.19</v>
      </c>
      <c r="BN38" s="29">
        <v>0.154</v>
      </c>
      <c r="BO38" s="29">
        <v>0.314</v>
      </c>
      <c r="BP38" s="29">
        <v>0.025</v>
      </c>
      <c r="BQ38" s="29">
        <v>0.11</v>
      </c>
      <c r="BR38" s="29">
        <v>0.185</v>
      </c>
      <c r="BS38" s="29">
        <v>0.388</v>
      </c>
      <c r="BT38" s="29">
        <v>0.167</v>
      </c>
      <c r="BU38" s="29">
        <v>0.206</v>
      </c>
      <c r="BV38" s="29">
        <v>0.025</v>
      </c>
      <c r="BW38" s="29">
        <v>-0.011</v>
      </c>
      <c r="BX38" s="29">
        <v>0.007</v>
      </c>
      <c r="BY38" s="30" t="s">
        <v>34</v>
      </c>
      <c r="BZ38" s="29">
        <v>0.16</v>
      </c>
      <c r="CA38" s="29">
        <v>-0.004</v>
      </c>
      <c r="CB38" s="29">
        <v>0.004</v>
      </c>
      <c r="CC38" s="29">
        <v>0.126</v>
      </c>
      <c r="CD38" s="29">
        <v>0.191</v>
      </c>
      <c r="CE38" s="29">
        <v>0.128</v>
      </c>
      <c r="CF38" s="29">
        <v>0.16</v>
      </c>
      <c r="CG38" s="29">
        <v>0.104</v>
      </c>
      <c r="CH38" s="29">
        <v>0.069</v>
      </c>
      <c r="CI38" s="29">
        <v>-0.025</v>
      </c>
      <c r="CJ38" s="29">
        <v>-0.011</v>
      </c>
      <c r="CK38" s="29">
        <v>0.046</v>
      </c>
    </row>
    <row r="39" spans="1:89" ht="13.5">
      <c r="A39" s="30" t="s">
        <v>35</v>
      </c>
      <c r="B39" s="29">
        <v>-0.048</v>
      </c>
      <c r="C39" s="29">
        <v>-0.005</v>
      </c>
      <c r="D39" s="29">
        <v>0.01</v>
      </c>
      <c r="E39" s="29">
        <v>0.071</v>
      </c>
      <c r="F39" s="29">
        <v>0.005</v>
      </c>
      <c r="G39" s="29">
        <v>-0.071</v>
      </c>
      <c r="H39" s="29">
        <v>0.076</v>
      </c>
      <c r="I39" s="29">
        <v>-0.091</v>
      </c>
      <c r="J39" s="29">
        <v>-0.037</v>
      </c>
      <c r="K39" s="29">
        <v>-0.034</v>
      </c>
      <c r="L39" s="29">
        <v>0</v>
      </c>
      <c r="M39" s="29">
        <v>-0.054</v>
      </c>
      <c r="N39" s="29">
        <v>0.015</v>
      </c>
      <c r="O39" s="29">
        <v>0.021</v>
      </c>
      <c r="P39" s="29">
        <v>-0.057</v>
      </c>
      <c r="Q39" s="29">
        <v>0.064</v>
      </c>
      <c r="R39" s="29">
        <v>-0.011</v>
      </c>
      <c r="S39" s="29">
        <v>0.088</v>
      </c>
      <c r="T39" s="30" t="s">
        <v>35</v>
      </c>
      <c r="U39" s="29">
        <v>-0.003</v>
      </c>
      <c r="V39" s="29">
        <v>-0.031</v>
      </c>
      <c r="W39" s="29">
        <v>0.015</v>
      </c>
      <c r="X39" s="29">
        <v>0.014</v>
      </c>
      <c r="Y39" s="29">
        <v>-0.113</v>
      </c>
      <c r="Z39" s="29">
        <v>0.063</v>
      </c>
      <c r="AA39" s="29">
        <v>0.074</v>
      </c>
      <c r="AB39" s="29">
        <v>0.07</v>
      </c>
      <c r="AC39" s="29">
        <v>0.007</v>
      </c>
      <c r="AD39" s="29">
        <v>0.048</v>
      </c>
      <c r="AE39" s="29">
        <v>0.185</v>
      </c>
      <c r="AF39" s="29">
        <v>0.033</v>
      </c>
      <c r="AG39" s="29">
        <v>0.086</v>
      </c>
      <c r="AH39" s="29">
        <v>0.033</v>
      </c>
      <c r="AI39" s="29">
        <v>0.095</v>
      </c>
      <c r="AJ39" s="29">
        <v>0.162</v>
      </c>
      <c r="AK39" s="29">
        <v>0.085</v>
      </c>
      <c r="AL39" s="29">
        <v>1</v>
      </c>
      <c r="AM39" s="30" t="s">
        <v>35</v>
      </c>
      <c r="AN39" s="29">
        <v>0.121</v>
      </c>
      <c r="AO39" s="29">
        <v>-0.055</v>
      </c>
      <c r="AP39" s="29">
        <v>0.03</v>
      </c>
      <c r="AQ39" s="29">
        <v>-0.175</v>
      </c>
      <c r="AR39" s="29">
        <v>0.123</v>
      </c>
      <c r="AS39" s="29">
        <v>0.029</v>
      </c>
      <c r="AT39" s="29">
        <v>0.064</v>
      </c>
      <c r="AU39" s="29">
        <v>0.028</v>
      </c>
      <c r="AV39" s="29">
        <v>0.06</v>
      </c>
      <c r="AW39" s="29">
        <v>0.044</v>
      </c>
      <c r="AX39" s="29">
        <v>-0.033</v>
      </c>
      <c r="AY39" s="29">
        <v>-0.006</v>
      </c>
      <c r="AZ39" s="29">
        <v>0.048</v>
      </c>
      <c r="BA39" s="29">
        <v>0.048</v>
      </c>
      <c r="BB39" s="29">
        <v>0.019</v>
      </c>
      <c r="BC39" s="29">
        <v>0.082</v>
      </c>
      <c r="BD39" s="29">
        <v>0.093</v>
      </c>
      <c r="BE39" s="29">
        <v>0.149</v>
      </c>
      <c r="BF39" s="30" t="s">
        <v>35</v>
      </c>
      <c r="BG39" s="29">
        <v>0.123</v>
      </c>
      <c r="BH39" s="29">
        <v>0</v>
      </c>
      <c r="BI39" s="29">
        <v>0.068</v>
      </c>
      <c r="BJ39" s="29">
        <v>-0.044</v>
      </c>
      <c r="BK39" s="29">
        <v>-0.023</v>
      </c>
      <c r="BL39" s="29">
        <v>0.117</v>
      </c>
      <c r="BM39" s="29">
        <v>0.126</v>
      </c>
      <c r="BN39" s="29">
        <v>0.118</v>
      </c>
      <c r="BO39" s="29">
        <v>0.061</v>
      </c>
      <c r="BP39" s="29">
        <v>0.018</v>
      </c>
      <c r="BQ39" s="29">
        <v>0.09</v>
      </c>
      <c r="BR39" s="29">
        <v>0.109</v>
      </c>
      <c r="BS39" s="29">
        <v>0.113</v>
      </c>
      <c r="BT39" s="29">
        <v>0.176</v>
      </c>
      <c r="BU39" s="29">
        <v>0.111</v>
      </c>
      <c r="BV39" s="29">
        <v>0.03</v>
      </c>
      <c r="BW39" s="29">
        <v>0.122</v>
      </c>
      <c r="BX39" s="29">
        <v>-0.046</v>
      </c>
      <c r="BY39" s="30" t="s">
        <v>35</v>
      </c>
      <c r="BZ39" s="29">
        <v>-0.006</v>
      </c>
      <c r="CA39" s="29">
        <v>0.055</v>
      </c>
      <c r="CB39" s="29">
        <v>0.111</v>
      </c>
      <c r="CC39" s="29">
        <v>0.133</v>
      </c>
      <c r="CD39" s="29">
        <v>0.111</v>
      </c>
      <c r="CE39" s="29">
        <v>0.122</v>
      </c>
      <c r="CF39" s="29">
        <v>0.143</v>
      </c>
      <c r="CG39" s="29">
        <v>-0.01</v>
      </c>
      <c r="CH39" s="29">
        <v>0.036</v>
      </c>
      <c r="CI39" s="29">
        <v>0.054</v>
      </c>
      <c r="CJ39" s="29">
        <v>0.062</v>
      </c>
      <c r="CK39" s="29">
        <v>0.085</v>
      </c>
    </row>
    <row r="40" spans="1:89" ht="13.5">
      <c r="A40" s="30" t="s">
        <v>36</v>
      </c>
      <c r="B40" s="29">
        <v>-0.022</v>
      </c>
      <c r="C40" s="29">
        <v>0.127</v>
      </c>
      <c r="D40" s="29">
        <v>0.138</v>
      </c>
      <c r="E40" s="29">
        <v>0.006</v>
      </c>
      <c r="F40" s="29">
        <v>0.155</v>
      </c>
      <c r="G40" s="29">
        <v>0.051</v>
      </c>
      <c r="H40" s="29">
        <v>0.071</v>
      </c>
      <c r="I40" s="29">
        <v>-0.034</v>
      </c>
      <c r="J40" s="29">
        <v>-0.014</v>
      </c>
      <c r="K40" s="29">
        <v>-0.036</v>
      </c>
      <c r="L40" s="29">
        <v>-0.043</v>
      </c>
      <c r="M40" s="29">
        <v>-0.121</v>
      </c>
      <c r="N40" s="29">
        <v>0.021</v>
      </c>
      <c r="O40" s="29">
        <v>-0.006</v>
      </c>
      <c r="P40" s="29">
        <v>-0.063</v>
      </c>
      <c r="Q40" s="29">
        <v>0.017</v>
      </c>
      <c r="R40" s="29">
        <v>0.06</v>
      </c>
      <c r="S40" s="29">
        <v>0.133</v>
      </c>
      <c r="T40" s="30" t="s">
        <v>36</v>
      </c>
      <c r="U40" s="29">
        <v>0.043</v>
      </c>
      <c r="V40" s="29">
        <v>0.03</v>
      </c>
      <c r="W40" s="29">
        <v>-0.125</v>
      </c>
      <c r="X40" s="29">
        <v>-0.044</v>
      </c>
      <c r="Y40" s="29">
        <v>-0.084</v>
      </c>
      <c r="Z40" s="29">
        <v>0.107</v>
      </c>
      <c r="AA40" s="29">
        <v>0.112</v>
      </c>
      <c r="AB40" s="29">
        <v>0.185</v>
      </c>
      <c r="AC40" s="29">
        <v>0.063</v>
      </c>
      <c r="AD40" s="29">
        <v>0.066</v>
      </c>
      <c r="AE40" s="29">
        <v>0.117</v>
      </c>
      <c r="AF40" s="29">
        <v>0.074</v>
      </c>
      <c r="AG40" s="29">
        <v>0.101</v>
      </c>
      <c r="AH40" s="29">
        <v>0.232</v>
      </c>
      <c r="AI40" s="29">
        <v>0.139</v>
      </c>
      <c r="AJ40" s="29">
        <v>0.069</v>
      </c>
      <c r="AK40" s="29">
        <v>0.149</v>
      </c>
      <c r="AL40" s="29">
        <v>0.121</v>
      </c>
      <c r="AM40" s="30" t="s">
        <v>36</v>
      </c>
      <c r="AN40" s="29">
        <v>1</v>
      </c>
      <c r="AO40" s="29">
        <v>0.145</v>
      </c>
      <c r="AP40" s="29">
        <v>0.315</v>
      </c>
      <c r="AQ40" s="29">
        <v>0.12</v>
      </c>
      <c r="AR40" s="29">
        <v>0.063</v>
      </c>
      <c r="AS40" s="29">
        <v>0.127</v>
      </c>
      <c r="AT40" s="29">
        <v>0.184</v>
      </c>
      <c r="AU40" s="29">
        <v>0.122</v>
      </c>
      <c r="AV40" s="29">
        <v>0.065</v>
      </c>
      <c r="AW40" s="29">
        <v>-0.033</v>
      </c>
      <c r="AX40" s="29">
        <v>-0.005</v>
      </c>
      <c r="AY40" s="29">
        <v>-0.034</v>
      </c>
      <c r="AZ40" s="29">
        <v>0.133</v>
      </c>
      <c r="BA40" s="29">
        <v>0.067</v>
      </c>
      <c r="BB40" s="29">
        <v>0.014</v>
      </c>
      <c r="BC40" s="29">
        <v>0.121</v>
      </c>
      <c r="BD40" s="29">
        <v>0.114</v>
      </c>
      <c r="BE40" s="29">
        <v>0.142</v>
      </c>
      <c r="BF40" s="30" t="s">
        <v>36</v>
      </c>
      <c r="BG40" s="29">
        <v>0.102</v>
      </c>
      <c r="BH40" s="29">
        <v>-0.001</v>
      </c>
      <c r="BI40" s="29">
        <v>0.004</v>
      </c>
      <c r="BJ40" s="29">
        <v>-0.147</v>
      </c>
      <c r="BK40" s="29">
        <v>-0.137</v>
      </c>
      <c r="BL40" s="29">
        <v>0.23</v>
      </c>
      <c r="BM40" s="29">
        <v>0.137</v>
      </c>
      <c r="BN40" s="29">
        <v>0.172</v>
      </c>
      <c r="BO40" s="29">
        <v>0.042</v>
      </c>
      <c r="BP40" s="29">
        <v>-0.295</v>
      </c>
      <c r="BQ40" s="29">
        <v>0.103</v>
      </c>
      <c r="BR40" s="29">
        <v>0.186</v>
      </c>
      <c r="BS40" s="29">
        <v>0.096</v>
      </c>
      <c r="BT40" s="29">
        <v>0.101</v>
      </c>
      <c r="BU40" s="29">
        <v>0.071</v>
      </c>
      <c r="BV40" s="29">
        <v>0.122</v>
      </c>
      <c r="BW40" s="29">
        <v>0.078</v>
      </c>
      <c r="BX40" s="29">
        <v>0.218</v>
      </c>
      <c r="BY40" s="30" t="s">
        <v>36</v>
      </c>
      <c r="BZ40" s="29">
        <v>-0.042</v>
      </c>
      <c r="CA40" s="29">
        <v>-0.109</v>
      </c>
      <c r="CB40" s="29">
        <v>0.188</v>
      </c>
      <c r="CC40" s="29">
        <v>0.238</v>
      </c>
      <c r="CD40" s="29">
        <v>0.085</v>
      </c>
      <c r="CE40" s="29">
        <v>0.14</v>
      </c>
      <c r="CF40" s="29">
        <v>0.121</v>
      </c>
      <c r="CG40" s="29">
        <v>-0.012</v>
      </c>
      <c r="CH40" s="29">
        <v>-0.007</v>
      </c>
      <c r="CI40" s="29">
        <v>0.154</v>
      </c>
      <c r="CJ40" s="29">
        <v>0.121</v>
      </c>
      <c r="CK40" s="29">
        <v>0.207</v>
      </c>
    </row>
    <row r="41" spans="1:89" ht="13.5">
      <c r="A41" s="30" t="s">
        <v>37</v>
      </c>
      <c r="B41" s="29">
        <v>0.11</v>
      </c>
      <c r="C41" s="29">
        <v>-0.14</v>
      </c>
      <c r="D41" s="29">
        <v>-0.111</v>
      </c>
      <c r="E41" s="29">
        <v>0.064</v>
      </c>
      <c r="F41" s="29">
        <v>-0.058</v>
      </c>
      <c r="G41" s="29">
        <v>0.036</v>
      </c>
      <c r="H41" s="29">
        <v>0.001</v>
      </c>
      <c r="I41" s="29">
        <v>-0.066</v>
      </c>
      <c r="J41" s="29">
        <v>-0.034</v>
      </c>
      <c r="K41" s="29">
        <v>-0.057</v>
      </c>
      <c r="L41" s="29">
        <v>-0.013</v>
      </c>
      <c r="M41" s="29">
        <v>-0.023</v>
      </c>
      <c r="N41" s="29">
        <v>-0.008</v>
      </c>
      <c r="O41" s="29">
        <v>0.051</v>
      </c>
      <c r="P41" s="29">
        <v>0.046</v>
      </c>
      <c r="Q41" s="29">
        <v>0.023</v>
      </c>
      <c r="R41" s="29">
        <v>0.15</v>
      </c>
      <c r="S41" s="29">
        <v>0.165</v>
      </c>
      <c r="T41" s="30" t="s">
        <v>37</v>
      </c>
      <c r="U41" s="29">
        <v>0.021</v>
      </c>
      <c r="V41" s="29">
        <v>-0.019</v>
      </c>
      <c r="W41" s="29">
        <v>0.049</v>
      </c>
      <c r="X41" s="29">
        <v>0.025</v>
      </c>
      <c r="Y41" s="29">
        <v>0.102</v>
      </c>
      <c r="Z41" s="29">
        <v>0.232</v>
      </c>
      <c r="AA41" s="29">
        <v>0.101</v>
      </c>
      <c r="AB41" s="29">
        <v>0.17</v>
      </c>
      <c r="AC41" s="29">
        <v>0.119</v>
      </c>
      <c r="AD41" s="29">
        <v>0.182</v>
      </c>
      <c r="AE41" s="29">
        <v>0.143</v>
      </c>
      <c r="AF41" s="29">
        <v>0.173</v>
      </c>
      <c r="AG41" s="29">
        <v>0.021</v>
      </c>
      <c r="AH41" s="29">
        <v>0.109</v>
      </c>
      <c r="AI41" s="29">
        <v>0.269</v>
      </c>
      <c r="AJ41" s="29">
        <v>0.242</v>
      </c>
      <c r="AK41" s="29">
        <v>0.191</v>
      </c>
      <c r="AL41" s="29">
        <v>-0.055</v>
      </c>
      <c r="AM41" s="30" t="s">
        <v>37</v>
      </c>
      <c r="AN41" s="29">
        <v>0.145</v>
      </c>
      <c r="AO41" s="29">
        <v>1</v>
      </c>
      <c r="AP41" s="29">
        <v>0.302</v>
      </c>
      <c r="AQ41" s="29">
        <v>0.225</v>
      </c>
      <c r="AR41" s="29">
        <v>-0.002</v>
      </c>
      <c r="AS41" s="29">
        <v>0.217</v>
      </c>
      <c r="AT41" s="29">
        <v>0.17</v>
      </c>
      <c r="AU41" s="29">
        <v>0.075</v>
      </c>
      <c r="AV41" s="29">
        <v>0.062</v>
      </c>
      <c r="AW41" s="29">
        <v>-0.049</v>
      </c>
      <c r="AX41" s="29">
        <v>0.068</v>
      </c>
      <c r="AY41" s="29">
        <v>0.022</v>
      </c>
      <c r="AZ41" s="29">
        <v>0.068</v>
      </c>
      <c r="BA41" s="29">
        <v>-0.003</v>
      </c>
      <c r="BB41" s="29">
        <v>0.05</v>
      </c>
      <c r="BC41" s="29">
        <v>0.211</v>
      </c>
      <c r="BD41" s="29">
        <v>0.21</v>
      </c>
      <c r="BE41" s="29">
        <v>0.18</v>
      </c>
      <c r="BF41" s="30" t="s">
        <v>37</v>
      </c>
      <c r="BG41" s="29">
        <v>0.167</v>
      </c>
      <c r="BH41" s="29">
        <v>-0.012</v>
      </c>
      <c r="BI41" s="29">
        <v>0.012</v>
      </c>
      <c r="BJ41" s="29">
        <v>-0.01</v>
      </c>
      <c r="BK41" s="29">
        <v>-0.044</v>
      </c>
      <c r="BL41" s="29">
        <v>0.115</v>
      </c>
      <c r="BM41" s="29">
        <v>0.12</v>
      </c>
      <c r="BN41" s="29">
        <v>0.143</v>
      </c>
      <c r="BO41" s="29">
        <v>0.175</v>
      </c>
      <c r="BP41" s="29">
        <v>0.069</v>
      </c>
      <c r="BQ41" s="29">
        <v>0.219</v>
      </c>
      <c r="BR41" s="29">
        <v>0.279</v>
      </c>
      <c r="BS41" s="29">
        <v>0.082</v>
      </c>
      <c r="BT41" s="29">
        <v>0.087</v>
      </c>
      <c r="BU41" s="29">
        <v>0.126</v>
      </c>
      <c r="BV41" s="29">
        <v>0.103</v>
      </c>
      <c r="BW41" s="29">
        <v>0.031</v>
      </c>
      <c r="BX41" s="29">
        <v>0.145</v>
      </c>
      <c r="BY41" s="30" t="s">
        <v>37</v>
      </c>
      <c r="BZ41" s="29">
        <v>0.145</v>
      </c>
      <c r="CA41" s="29">
        <v>-0.12</v>
      </c>
      <c r="CB41" s="29">
        <v>0.035</v>
      </c>
      <c r="CC41" s="29">
        <v>0.131</v>
      </c>
      <c r="CD41" s="29">
        <v>0.207</v>
      </c>
      <c r="CE41" s="29">
        <v>0.162</v>
      </c>
      <c r="CF41" s="29">
        <v>0.238</v>
      </c>
      <c r="CG41" s="29">
        <v>0.111</v>
      </c>
      <c r="CH41" s="29">
        <v>0.034</v>
      </c>
      <c r="CI41" s="29">
        <v>-0.073</v>
      </c>
      <c r="CJ41" s="29">
        <v>-0.061</v>
      </c>
      <c r="CK41" s="29">
        <v>-0.015</v>
      </c>
    </row>
    <row r="42" spans="1:89" ht="13.5">
      <c r="A42" s="30" t="s">
        <v>38</v>
      </c>
      <c r="B42" s="29">
        <v>-0.039</v>
      </c>
      <c r="C42" s="29">
        <v>0.119</v>
      </c>
      <c r="D42" s="29">
        <v>0.187</v>
      </c>
      <c r="E42" s="29">
        <v>0.093</v>
      </c>
      <c r="F42" s="29">
        <v>0.308</v>
      </c>
      <c r="G42" s="29">
        <v>0.015</v>
      </c>
      <c r="H42" s="29">
        <v>-0.027</v>
      </c>
      <c r="I42" s="29">
        <v>0.013</v>
      </c>
      <c r="J42" s="29">
        <v>-0.015</v>
      </c>
      <c r="K42" s="29">
        <v>-0.081</v>
      </c>
      <c r="L42" s="29">
        <v>0.027</v>
      </c>
      <c r="M42" s="29">
        <v>-0.084</v>
      </c>
      <c r="N42" s="29">
        <v>0.09</v>
      </c>
      <c r="O42" s="29">
        <v>0.087</v>
      </c>
      <c r="P42" s="29">
        <v>-0.202</v>
      </c>
      <c r="Q42" s="29">
        <v>0.113</v>
      </c>
      <c r="R42" s="29">
        <v>0.113</v>
      </c>
      <c r="S42" s="29">
        <v>0.228</v>
      </c>
      <c r="T42" s="30" t="s">
        <v>38</v>
      </c>
      <c r="U42" s="29">
        <v>0.075</v>
      </c>
      <c r="V42" s="29">
        <v>-0.049</v>
      </c>
      <c r="W42" s="29">
        <v>-0.091</v>
      </c>
      <c r="X42" s="29">
        <v>-0.043</v>
      </c>
      <c r="Y42" s="29">
        <v>-0.144</v>
      </c>
      <c r="Z42" s="29">
        <v>0.197</v>
      </c>
      <c r="AA42" s="29">
        <v>0.156</v>
      </c>
      <c r="AB42" s="29">
        <v>0.083</v>
      </c>
      <c r="AC42" s="29">
        <v>0.108</v>
      </c>
      <c r="AD42" s="29">
        <v>0.139</v>
      </c>
      <c r="AE42" s="29">
        <v>0.222</v>
      </c>
      <c r="AF42" s="29">
        <v>0.155</v>
      </c>
      <c r="AG42" s="29">
        <v>0.233</v>
      </c>
      <c r="AH42" s="29">
        <v>0.21</v>
      </c>
      <c r="AI42" s="29">
        <v>0.157</v>
      </c>
      <c r="AJ42" s="29">
        <v>0.157</v>
      </c>
      <c r="AK42" s="29">
        <v>0.233</v>
      </c>
      <c r="AL42" s="29">
        <v>0.03</v>
      </c>
      <c r="AM42" s="30" t="s">
        <v>38</v>
      </c>
      <c r="AN42" s="29">
        <v>0.315</v>
      </c>
      <c r="AO42" s="29">
        <v>0.302</v>
      </c>
      <c r="AP42" s="29">
        <v>1</v>
      </c>
      <c r="AQ42" s="29">
        <v>0.195</v>
      </c>
      <c r="AR42" s="29">
        <v>0.034</v>
      </c>
      <c r="AS42" s="29">
        <v>0.178</v>
      </c>
      <c r="AT42" s="29">
        <v>0.247</v>
      </c>
      <c r="AU42" s="29">
        <v>0.157</v>
      </c>
      <c r="AV42" s="29">
        <v>0.053</v>
      </c>
      <c r="AW42" s="29">
        <v>0.008</v>
      </c>
      <c r="AX42" s="29">
        <v>0.138</v>
      </c>
      <c r="AY42" s="29">
        <v>-0.145</v>
      </c>
      <c r="AZ42" s="29">
        <v>0.061</v>
      </c>
      <c r="BA42" s="29">
        <v>0.111</v>
      </c>
      <c r="BB42" s="29">
        <v>0.115</v>
      </c>
      <c r="BC42" s="29">
        <v>0.11</v>
      </c>
      <c r="BD42" s="29">
        <v>0.121</v>
      </c>
      <c r="BE42" s="29">
        <v>0.219</v>
      </c>
      <c r="BF42" s="30" t="s">
        <v>38</v>
      </c>
      <c r="BG42" s="29">
        <v>0.125</v>
      </c>
      <c r="BH42" s="29">
        <v>0.004</v>
      </c>
      <c r="BI42" s="29">
        <v>0.135</v>
      </c>
      <c r="BJ42" s="29">
        <v>-0.103</v>
      </c>
      <c r="BK42" s="29">
        <v>-0.083</v>
      </c>
      <c r="BL42" s="29">
        <v>0.159</v>
      </c>
      <c r="BM42" s="29">
        <v>0.176</v>
      </c>
      <c r="BN42" s="29">
        <v>0.202</v>
      </c>
      <c r="BO42" s="29">
        <v>0.252</v>
      </c>
      <c r="BP42" s="29">
        <v>-0.038</v>
      </c>
      <c r="BQ42" s="29">
        <v>0.003</v>
      </c>
      <c r="BR42" s="29">
        <v>0.111</v>
      </c>
      <c r="BS42" s="29">
        <v>0.088</v>
      </c>
      <c r="BT42" s="29">
        <v>0.185</v>
      </c>
      <c r="BU42" s="29">
        <v>0.209</v>
      </c>
      <c r="BV42" s="29">
        <v>0.142</v>
      </c>
      <c r="BW42" s="29">
        <v>0.096</v>
      </c>
      <c r="BX42" s="29">
        <v>0.146</v>
      </c>
      <c r="BY42" s="30" t="s">
        <v>38</v>
      </c>
      <c r="BZ42" s="29">
        <v>0.095</v>
      </c>
      <c r="CA42" s="29">
        <v>-0.013</v>
      </c>
      <c r="CB42" s="29">
        <v>0.097</v>
      </c>
      <c r="CC42" s="29">
        <v>0.172</v>
      </c>
      <c r="CD42" s="29">
        <v>0.113</v>
      </c>
      <c r="CE42" s="29">
        <v>0.11</v>
      </c>
      <c r="CF42" s="29">
        <v>0.115</v>
      </c>
      <c r="CG42" s="29">
        <v>0.02</v>
      </c>
      <c r="CH42" s="29">
        <v>0.014</v>
      </c>
      <c r="CI42" s="29">
        <v>0.137</v>
      </c>
      <c r="CJ42" s="29">
        <v>0.104</v>
      </c>
      <c r="CK42" s="29">
        <v>0.177</v>
      </c>
    </row>
    <row r="43" spans="1:89" ht="13.5">
      <c r="A43" s="30" t="s">
        <v>39</v>
      </c>
      <c r="B43" s="29">
        <v>-0.022</v>
      </c>
      <c r="C43" s="29">
        <v>-0.098</v>
      </c>
      <c r="D43" s="29">
        <v>-0.116</v>
      </c>
      <c r="E43" s="29">
        <v>0.011</v>
      </c>
      <c r="F43" s="29">
        <v>-0.025</v>
      </c>
      <c r="G43" s="29">
        <v>0.013</v>
      </c>
      <c r="H43" s="29">
        <v>0.028</v>
      </c>
      <c r="I43" s="29">
        <v>-0.068</v>
      </c>
      <c r="J43" s="29">
        <v>-0.02</v>
      </c>
      <c r="K43" s="29">
        <v>-0.027</v>
      </c>
      <c r="L43" s="29">
        <v>-0.06</v>
      </c>
      <c r="M43" s="29">
        <v>0.06</v>
      </c>
      <c r="N43" s="29">
        <v>-0.03</v>
      </c>
      <c r="O43" s="29">
        <v>-0.025</v>
      </c>
      <c r="P43" s="29">
        <v>0.043</v>
      </c>
      <c r="Q43" s="29">
        <v>0.006</v>
      </c>
      <c r="R43" s="29">
        <v>0.026</v>
      </c>
      <c r="S43" s="29">
        <v>0.093</v>
      </c>
      <c r="T43" s="30" t="s">
        <v>39</v>
      </c>
      <c r="U43" s="29">
        <v>0.046</v>
      </c>
      <c r="V43" s="29">
        <v>0.035</v>
      </c>
      <c r="W43" s="29">
        <v>0.039</v>
      </c>
      <c r="X43" s="29">
        <v>-0.005</v>
      </c>
      <c r="Y43" s="29">
        <v>0.071</v>
      </c>
      <c r="Z43" s="29">
        <v>0.168</v>
      </c>
      <c r="AA43" s="29">
        <v>0.067</v>
      </c>
      <c r="AB43" s="29">
        <v>0.1</v>
      </c>
      <c r="AC43" s="29">
        <v>-0.023</v>
      </c>
      <c r="AD43" s="29">
        <v>0.13</v>
      </c>
      <c r="AE43" s="29">
        <v>0.148</v>
      </c>
      <c r="AF43" s="29">
        <v>0.138</v>
      </c>
      <c r="AG43" s="29">
        <v>0.036</v>
      </c>
      <c r="AH43" s="29">
        <v>0.021</v>
      </c>
      <c r="AI43" s="29">
        <v>0.094</v>
      </c>
      <c r="AJ43" s="29">
        <v>0.12</v>
      </c>
      <c r="AK43" s="29">
        <v>0.2</v>
      </c>
      <c r="AL43" s="29">
        <v>-0.175</v>
      </c>
      <c r="AM43" s="30" t="s">
        <v>39</v>
      </c>
      <c r="AN43" s="29">
        <v>0.12</v>
      </c>
      <c r="AO43" s="29">
        <v>0.225</v>
      </c>
      <c r="AP43" s="29">
        <v>0.195</v>
      </c>
      <c r="AQ43" s="29">
        <v>1</v>
      </c>
      <c r="AR43" s="29">
        <v>0.127</v>
      </c>
      <c r="AS43" s="29">
        <v>0.099</v>
      </c>
      <c r="AT43" s="29">
        <v>0.014</v>
      </c>
      <c r="AU43" s="29">
        <v>0.052</v>
      </c>
      <c r="AV43" s="29">
        <v>-0.007</v>
      </c>
      <c r="AW43" s="29">
        <v>-0.069</v>
      </c>
      <c r="AX43" s="29">
        <v>-0.008</v>
      </c>
      <c r="AY43" s="29">
        <v>0.008</v>
      </c>
      <c r="AZ43" s="29">
        <v>-0.048</v>
      </c>
      <c r="BA43" s="29">
        <v>-0.015</v>
      </c>
      <c r="BB43" s="29">
        <v>0.045</v>
      </c>
      <c r="BC43" s="29">
        <v>0.136</v>
      </c>
      <c r="BD43" s="29">
        <v>0.114</v>
      </c>
      <c r="BE43" s="29">
        <v>0.105</v>
      </c>
      <c r="BF43" s="30" t="s">
        <v>39</v>
      </c>
      <c r="BG43" s="29">
        <v>0.064</v>
      </c>
      <c r="BH43" s="29">
        <v>0.014</v>
      </c>
      <c r="BI43" s="29">
        <v>0.015</v>
      </c>
      <c r="BJ43" s="29">
        <v>0.002</v>
      </c>
      <c r="BK43" s="29">
        <v>0.059</v>
      </c>
      <c r="BL43" s="29">
        <v>0.142</v>
      </c>
      <c r="BM43" s="29">
        <v>-0.021</v>
      </c>
      <c r="BN43" s="29">
        <v>0.042</v>
      </c>
      <c r="BO43" s="29">
        <v>0.125</v>
      </c>
      <c r="BP43" s="29">
        <v>0.052</v>
      </c>
      <c r="BQ43" s="29">
        <v>0.114</v>
      </c>
      <c r="BR43" s="29">
        <v>0.132</v>
      </c>
      <c r="BS43" s="29">
        <v>0.082</v>
      </c>
      <c r="BT43" s="29">
        <v>0.053</v>
      </c>
      <c r="BU43" s="29">
        <v>0.061</v>
      </c>
      <c r="BV43" s="29">
        <v>0.051</v>
      </c>
      <c r="BW43" s="29">
        <v>-0.029</v>
      </c>
      <c r="BX43" s="29">
        <v>0.1</v>
      </c>
      <c r="BY43" s="30" t="s">
        <v>39</v>
      </c>
      <c r="BZ43" s="29">
        <v>0.063</v>
      </c>
      <c r="CA43" s="29">
        <v>-0.004</v>
      </c>
      <c r="CB43" s="29">
        <v>-0.068</v>
      </c>
      <c r="CC43" s="29">
        <v>0.065</v>
      </c>
      <c r="CD43" s="29">
        <v>0.144</v>
      </c>
      <c r="CE43" s="29">
        <v>0.077</v>
      </c>
      <c r="CF43" s="29">
        <v>0.075</v>
      </c>
      <c r="CG43" s="29">
        <v>0.045</v>
      </c>
      <c r="CH43" s="29">
        <v>-0.022</v>
      </c>
      <c r="CI43" s="29">
        <v>0.035</v>
      </c>
      <c r="CJ43" s="29">
        <v>0.033</v>
      </c>
      <c r="CK43" s="29">
        <v>-0.057</v>
      </c>
    </row>
    <row r="44" spans="1:89" ht="13.5">
      <c r="A44" s="30" t="s">
        <v>40</v>
      </c>
      <c r="B44" s="29">
        <v>-0.172</v>
      </c>
      <c r="C44" s="29">
        <v>-0.135</v>
      </c>
      <c r="D44" s="29">
        <v>-0.129</v>
      </c>
      <c r="E44" s="29">
        <v>-0.074</v>
      </c>
      <c r="F44" s="29">
        <v>-0.057</v>
      </c>
      <c r="G44" s="29">
        <v>0.074</v>
      </c>
      <c r="H44" s="29">
        <v>-0.034</v>
      </c>
      <c r="I44" s="29">
        <v>0.087</v>
      </c>
      <c r="J44" s="29">
        <v>0.082</v>
      </c>
      <c r="K44" s="29">
        <v>0.088</v>
      </c>
      <c r="L44" s="29">
        <v>-0.089</v>
      </c>
      <c r="M44" s="29">
        <v>-0.031</v>
      </c>
      <c r="N44" s="29">
        <v>-0.15</v>
      </c>
      <c r="O44" s="29">
        <v>-0.134</v>
      </c>
      <c r="P44" s="29">
        <v>0.035</v>
      </c>
      <c r="Q44" s="29">
        <v>-0.058</v>
      </c>
      <c r="R44" s="29">
        <v>-0.062</v>
      </c>
      <c r="S44" s="29">
        <v>-0.043</v>
      </c>
      <c r="T44" s="30" t="s">
        <v>40</v>
      </c>
      <c r="U44" s="29">
        <v>0.025</v>
      </c>
      <c r="V44" s="29">
        <v>0.14</v>
      </c>
      <c r="W44" s="29">
        <v>-0.009</v>
      </c>
      <c r="X44" s="29">
        <v>0.043</v>
      </c>
      <c r="Y44" s="29">
        <v>0.099</v>
      </c>
      <c r="Z44" s="29">
        <v>0.096</v>
      </c>
      <c r="AA44" s="29">
        <v>0.08</v>
      </c>
      <c r="AB44" s="29">
        <v>0.015</v>
      </c>
      <c r="AC44" s="29">
        <v>-0.081</v>
      </c>
      <c r="AD44" s="29">
        <v>0.134</v>
      </c>
      <c r="AE44" s="29">
        <v>0.104</v>
      </c>
      <c r="AF44" s="29">
        <v>-0.021</v>
      </c>
      <c r="AG44" s="29">
        <v>-0.043</v>
      </c>
      <c r="AH44" s="29">
        <v>0.043</v>
      </c>
      <c r="AI44" s="29">
        <v>-0.041</v>
      </c>
      <c r="AJ44" s="29">
        <v>0.08</v>
      </c>
      <c r="AK44" s="29">
        <v>0.132</v>
      </c>
      <c r="AL44" s="29">
        <v>0.123</v>
      </c>
      <c r="AM44" s="30" t="s">
        <v>40</v>
      </c>
      <c r="AN44" s="29">
        <v>0.063</v>
      </c>
      <c r="AO44" s="29">
        <v>-0.002</v>
      </c>
      <c r="AP44" s="29">
        <v>0.034</v>
      </c>
      <c r="AQ44" s="29">
        <v>0.127</v>
      </c>
      <c r="AR44" s="29">
        <v>1</v>
      </c>
      <c r="AS44" s="29">
        <v>-0.39</v>
      </c>
      <c r="AT44" s="29">
        <v>-0.285</v>
      </c>
      <c r="AU44" s="29">
        <v>-0.262</v>
      </c>
      <c r="AV44" s="29">
        <v>-0.304</v>
      </c>
      <c r="AW44" s="29">
        <v>-0.086</v>
      </c>
      <c r="AX44" s="29">
        <v>0.077</v>
      </c>
      <c r="AY44" s="29">
        <v>-0.074</v>
      </c>
      <c r="AZ44" s="29">
        <v>-0.074</v>
      </c>
      <c r="BA44" s="29">
        <v>-0.091</v>
      </c>
      <c r="BB44" s="29">
        <v>0.076</v>
      </c>
      <c r="BC44" s="29">
        <v>-0.03</v>
      </c>
      <c r="BD44" s="29">
        <v>0.089</v>
      </c>
      <c r="BE44" s="29">
        <v>-0.084</v>
      </c>
      <c r="BF44" s="30" t="s">
        <v>40</v>
      </c>
      <c r="BG44" s="29">
        <v>-0.039</v>
      </c>
      <c r="BH44" s="29">
        <v>0.03</v>
      </c>
      <c r="BI44" s="29">
        <v>-0.062</v>
      </c>
      <c r="BJ44" s="29">
        <v>0.011</v>
      </c>
      <c r="BK44" s="29">
        <v>-0.076</v>
      </c>
      <c r="BL44" s="29">
        <v>0.101</v>
      </c>
      <c r="BM44" s="29">
        <v>0.03</v>
      </c>
      <c r="BN44" s="29">
        <v>-0.034</v>
      </c>
      <c r="BO44" s="29">
        <v>0.036</v>
      </c>
      <c r="BP44" s="29">
        <v>0.025</v>
      </c>
      <c r="BQ44" s="29">
        <v>0.08</v>
      </c>
      <c r="BR44" s="29">
        <v>-0.03</v>
      </c>
      <c r="BS44" s="29">
        <v>0.192</v>
      </c>
      <c r="BT44" s="29">
        <v>-0.011</v>
      </c>
      <c r="BU44" s="29">
        <v>0.002</v>
      </c>
      <c r="BV44" s="29">
        <v>-0.009</v>
      </c>
      <c r="BW44" s="29">
        <v>0.039</v>
      </c>
      <c r="BX44" s="29">
        <v>-0.098</v>
      </c>
      <c r="BY44" s="30" t="s">
        <v>40</v>
      </c>
      <c r="BZ44" s="29">
        <v>0.041</v>
      </c>
      <c r="CA44" s="29">
        <v>-0.002</v>
      </c>
      <c r="CB44" s="29">
        <v>-0.039</v>
      </c>
      <c r="CC44" s="29">
        <v>0.139</v>
      </c>
      <c r="CD44" s="29">
        <v>0.151</v>
      </c>
      <c r="CE44" s="29">
        <v>0</v>
      </c>
      <c r="CF44" s="29">
        <v>0.048</v>
      </c>
      <c r="CG44" s="29">
        <v>-0.041</v>
      </c>
      <c r="CH44" s="29">
        <v>0.007</v>
      </c>
      <c r="CI44" s="29">
        <v>0.01</v>
      </c>
      <c r="CJ44" s="29">
        <v>0.021</v>
      </c>
      <c r="CK44" s="29">
        <v>-0.074</v>
      </c>
    </row>
    <row r="45" spans="1:89" ht="13.5">
      <c r="A45" s="30" t="s">
        <v>41</v>
      </c>
      <c r="B45" s="29">
        <v>0.084</v>
      </c>
      <c r="C45" s="29">
        <v>0.002</v>
      </c>
      <c r="D45" s="29">
        <v>0.018</v>
      </c>
      <c r="E45" s="29">
        <v>0.15</v>
      </c>
      <c r="F45" s="29">
        <v>0.026</v>
      </c>
      <c r="G45" s="29">
        <v>-0.078</v>
      </c>
      <c r="H45" s="29">
        <v>0.043</v>
      </c>
      <c r="I45" s="29">
        <v>-0.124</v>
      </c>
      <c r="J45" s="29">
        <v>-0.047</v>
      </c>
      <c r="K45" s="29">
        <v>-0.089</v>
      </c>
      <c r="L45" s="29">
        <v>0.079</v>
      </c>
      <c r="M45" s="29">
        <v>-0.002</v>
      </c>
      <c r="N45" s="29">
        <v>0.112</v>
      </c>
      <c r="O45" s="29">
        <v>0.134</v>
      </c>
      <c r="P45" s="29">
        <v>0.011</v>
      </c>
      <c r="Q45" s="29">
        <v>0.11</v>
      </c>
      <c r="R45" s="29">
        <v>0.132</v>
      </c>
      <c r="S45" s="29">
        <v>0.159</v>
      </c>
      <c r="T45" s="30" t="s">
        <v>41</v>
      </c>
      <c r="U45" s="29">
        <v>-0.015</v>
      </c>
      <c r="V45" s="29">
        <v>-0.026</v>
      </c>
      <c r="W45" s="29">
        <v>-0.062</v>
      </c>
      <c r="X45" s="29">
        <v>-0.004</v>
      </c>
      <c r="Y45" s="29">
        <v>-0.135</v>
      </c>
      <c r="Z45" s="29">
        <v>0.071</v>
      </c>
      <c r="AA45" s="29">
        <v>0.094</v>
      </c>
      <c r="AB45" s="29">
        <v>0.086</v>
      </c>
      <c r="AC45" s="29">
        <v>0.081</v>
      </c>
      <c r="AD45" s="29">
        <v>0.016</v>
      </c>
      <c r="AE45" s="29">
        <v>0.1</v>
      </c>
      <c r="AF45" s="29">
        <v>0.128</v>
      </c>
      <c r="AG45" s="29">
        <v>0.152</v>
      </c>
      <c r="AH45" s="29">
        <v>0.065</v>
      </c>
      <c r="AI45" s="29">
        <v>0.169</v>
      </c>
      <c r="AJ45" s="29">
        <v>0.169</v>
      </c>
      <c r="AK45" s="29">
        <v>0.13</v>
      </c>
      <c r="AL45" s="29">
        <v>0.029</v>
      </c>
      <c r="AM45" s="30" t="s">
        <v>41</v>
      </c>
      <c r="AN45" s="29">
        <v>0.127</v>
      </c>
      <c r="AO45" s="29">
        <v>0.217</v>
      </c>
      <c r="AP45" s="29">
        <v>0.178</v>
      </c>
      <c r="AQ45" s="29">
        <v>0.099</v>
      </c>
      <c r="AR45" s="29">
        <v>-0.39</v>
      </c>
      <c r="AS45" s="29">
        <v>1</v>
      </c>
      <c r="AT45" s="29">
        <v>0.406</v>
      </c>
      <c r="AU45" s="29">
        <v>0.265</v>
      </c>
      <c r="AV45" s="29">
        <v>0.099</v>
      </c>
      <c r="AW45" s="29">
        <v>0.081</v>
      </c>
      <c r="AX45" s="29">
        <v>-0.009</v>
      </c>
      <c r="AY45" s="29">
        <v>-0.013</v>
      </c>
      <c r="AZ45" s="29">
        <v>0.166</v>
      </c>
      <c r="BA45" s="29">
        <v>0.156</v>
      </c>
      <c r="BB45" s="29">
        <v>0.093</v>
      </c>
      <c r="BC45" s="29">
        <v>0.137</v>
      </c>
      <c r="BD45" s="29">
        <v>0.157</v>
      </c>
      <c r="BE45" s="29">
        <v>0.189</v>
      </c>
      <c r="BF45" s="30" t="s">
        <v>41</v>
      </c>
      <c r="BG45" s="29">
        <v>0.191</v>
      </c>
      <c r="BH45" s="29">
        <v>-0.091</v>
      </c>
      <c r="BI45" s="29">
        <v>0.074</v>
      </c>
      <c r="BJ45" s="29">
        <v>0.006</v>
      </c>
      <c r="BK45" s="29">
        <v>-0.053</v>
      </c>
      <c r="BL45" s="29">
        <v>0.117</v>
      </c>
      <c r="BM45" s="29">
        <v>0.124</v>
      </c>
      <c r="BN45" s="29">
        <v>0.292</v>
      </c>
      <c r="BO45" s="29">
        <v>0.168</v>
      </c>
      <c r="BP45" s="29">
        <v>-0.054</v>
      </c>
      <c r="BQ45" s="29">
        <v>0.211</v>
      </c>
      <c r="BR45" s="29">
        <v>0.323</v>
      </c>
      <c r="BS45" s="29">
        <v>0.08</v>
      </c>
      <c r="BT45" s="29">
        <v>0.119</v>
      </c>
      <c r="BU45" s="29">
        <v>0.126</v>
      </c>
      <c r="BV45" s="29">
        <v>0.187</v>
      </c>
      <c r="BW45" s="29">
        <v>0.083</v>
      </c>
      <c r="BX45" s="29">
        <v>0.131</v>
      </c>
      <c r="BY45" s="30" t="s">
        <v>41</v>
      </c>
      <c r="BZ45" s="29">
        <v>0.078</v>
      </c>
      <c r="CA45" s="29">
        <v>-0.054</v>
      </c>
      <c r="CB45" s="29">
        <v>0.166</v>
      </c>
      <c r="CC45" s="29">
        <v>0.079</v>
      </c>
      <c r="CD45" s="29">
        <v>0.088</v>
      </c>
      <c r="CE45" s="29">
        <v>0.133</v>
      </c>
      <c r="CF45" s="29">
        <v>0.122</v>
      </c>
      <c r="CG45" s="29">
        <v>0.058</v>
      </c>
      <c r="CH45" s="29">
        <v>-0.028</v>
      </c>
      <c r="CI45" s="29">
        <v>0.042</v>
      </c>
      <c r="CJ45" s="29">
        <v>0.046</v>
      </c>
      <c r="CK45" s="29">
        <v>0.064</v>
      </c>
    </row>
    <row r="46" spans="1:89" ht="13.5">
      <c r="A46" s="30" t="s">
        <v>42</v>
      </c>
      <c r="B46" s="29">
        <v>0.095</v>
      </c>
      <c r="C46" s="29">
        <v>0.001</v>
      </c>
      <c r="D46" s="29">
        <v>0.044</v>
      </c>
      <c r="E46" s="29">
        <v>0.117</v>
      </c>
      <c r="F46" s="29">
        <v>0.08</v>
      </c>
      <c r="G46" s="29">
        <v>-0.037</v>
      </c>
      <c r="H46" s="29">
        <v>0.031</v>
      </c>
      <c r="I46" s="29">
        <v>-0.173</v>
      </c>
      <c r="J46" s="29">
        <v>-0.153</v>
      </c>
      <c r="K46" s="29">
        <v>-0.056</v>
      </c>
      <c r="L46" s="29">
        <v>-0.063</v>
      </c>
      <c r="M46" s="29">
        <v>-0.092</v>
      </c>
      <c r="N46" s="29">
        <v>0.02</v>
      </c>
      <c r="O46" s="29">
        <v>0.049</v>
      </c>
      <c r="P46" s="29">
        <v>-0.107</v>
      </c>
      <c r="Q46" s="29">
        <v>0.119</v>
      </c>
      <c r="R46" s="29">
        <v>0.146</v>
      </c>
      <c r="S46" s="29">
        <v>0.241</v>
      </c>
      <c r="T46" s="30" t="s">
        <v>42</v>
      </c>
      <c r="U46" s="29">
        <v>0.077</v>
      </c>
      <c r="V46" s="29">
        <v>-0.079</v>
      </c>
      <c r="W46" s="29">
        <v>-0.008</v>
      </c>
      <c r="X46" s="29">
        <v>0.097</v>
      </c>
      <c r="Y46" s="29">
        <v>-0.167</v>
      </c>
      <c r="Z46" s="29">
        <v>0.117</v>
      </c>
      <c r="AA46" s="29">
        <v>0.12</v>
      </c>
      <c r="AB46" s="29">
        <v>0.13</v>
      </c>
      <c r="AC46" s="29">
        <v>0.048</v>
      </c>
      <c r="AD46" s="29">
        <v>0.099</v>
      </c>
      <c r="AE46" s="29">
        <v>0.17</v>
      </c>
      <c r="AF46" s="29">
        <v>0.117</v>
      </c>
      <c r="AG46" s="29">
        <v>0.165</v>
      </c>
      <c r="AH46" s="29">
        <v>0.107</v>
      </c>
      <c r="AI46" s="29">
        <v>0.145</v>
      </c>
      <c r="AJ46" s="29">
        <v>0.121</v>
      </c>
      <c r="AK46" s="29">
        <v>0.121</v>
      </c>
      <c r="AL46" s="29">
        <v>0.064</v>
      </c>
      <c r="AM46" s="30" t="s">
        <v>42</v>
      </c>
      <c r="AN46" s="29">
        <v>0.184</v>
      </c>
      <c r="AO46" s="29">
        <v>0.17</v>
      </c>
      <c r="AP46" s="29">
        <v>0.247</v>
      </c>
      <c r="AQ46" s="29">
        <v>0.014</v>
      </c>
      <c r="AR46" s="29">
        <v>-0.285</v>
      </c>
      <c r="AS46" s="29">
        <v>0.406</v>
      </c>
      <c r="AT46" s="29">
        <v>1</v>
      </c>
      <c r="AU46" s="29">
        <v>0.607</v>
      </c>
      <c r="AV46" s="29">
        <v>0.394</v>
      </c>
      <c r="AW46" s="29">
        <v>0.067</v>
      </c>
      <c r="AX46" s="29">
        <v>0.048</v>
      </c>
      <c r="AY46" s="29">
        <v>-0.053</v>
      </c>
      <c r="AZ46" s="29">
        <v>0.119</v>
      </c>
      <c r="BA46" s="29">
        <v>0.083</v>
      </c>
      <c r="BB46" s="29">
        <v>0.025</v>
      </c>
      <c r="BC46" s="29">
        <v>0.108</v>
      </c>
      <c r="BD46" s="29">
        <v>0.136</v>
      </c>
      <c r="BE46" s="29">
        <v>0.223</v>
      </c>
      <c r="BF46" s="30" t="s">
        <v>42</v>
      </c>
      <c r="BG46" s="29">
        <v>0.196</v>
      </c>
      <c r="BH46" s="29">
        <v>-0.055</v>
      </c>
      <c r="BI46" s="29">
        <v>0.044</v>
      </c>
      <c r="BJ46" s="29">
        <v>0.023</v>
      </c>
      <c r="BK46" s="29">
        <v>-0.053</v>
      </c>
      <c r="BL46" s="29">
        <v>0.119</v>
      </c>
      <c r="BM46" s="29">
        <v>0.137</v>
      </c>
      <c r="BN46" s="29">
        <v>0.195</v>
      </c>
      <c r="BO46" s="29">
        <v>0.183</v>
      </c>
      <c r="BP46" s="29">
        <v>-0.061</v>
      </c>
      <c r="BQ46" s="29">
        <v>0.123</v>
      </c>
      <c r="BR46" s="29">
        <v>0.198</v>
      </c>
      <c r="BS46" s="29">
        <v>-0.042</v>
      </c>
      <c r="BT46" s="29">
        <v>0.11</v>
      </c>
      <c r="BU46" s="29">
        <v>0.104</v>
      </c>
      <c r="BV46" s="29">
        <v>0.073</v>
      </c>
      <c r="BW46" s="29">
        <v>0.117</v>
      </c>
      <c r="BX46" s="29">
        <v>0.093</v>
      </c>
      <c r="BY46" s="30" t="s">
        <v>42</v>
      </c>
      <c r="BZ46" s="29">
        <v>0.165</v>
      </c>
      <c r="CA46" s="29">
        <v>-0.023</v>
      </c>
      <c r="CB46" s="29">
        <v>0.131</v>
      </c>
      <c r="CC46" s="29">
        <v>0.072</v>
      </c>
      <c r="CD46" s="29">
        <v>0.057</v>
      </c>
      <c r="CE46" s="29">
        <v>0.081</v>
      </c>
      <c r="CF46" s="29">
        <v>0.113</v>
      </c>
      <c r="CG46" s="29">
        <v>0.008</v>
      </c>
      <c r="CH46" s="29">
        <v>0.005</v>
      </c>
      <c r="CI46" s="29">
        <v>0.039</v>
      </c>
      <c r="CJ46" s="29">
        <v>0.042</v>
      </c>
      <c r="CK46" s="29">
        <v>0.071</v>
      </c>
    </row>
    <row r="47" spans="1:89" ht="13.5">
      <c r="A47" s="30" t="s">
        <v>43</v>
      </c>
      <c r="B47" s="29">
        <v>0.144</v>
      </c>
      <c r="C47" s="29">
        <v>-0.041</v>
      </c>
      <c r="D47" s="29">
        <v>-0.027</v>
      </c>
      <c r="E47" s="29">
        <v>0.018</v>
      </c>
      <c r="F47" s="29">
        <v>-0.007</v>
      </c>
      <c r="G47" s="29">
        <v>-0.098</v>
      </c>
      <c r="H47" s="29">
        <v>-0.057</v>
      </c>
      <c r="I47" s="29">
        <v>-0.128</v>
      </c>
      <c r="J47" s="29">
        <v>-0.079</v>
      </c>
      <c r="K47" s="29">
        <v>-0.079</v>
      </c>
      <c r="L47" s="29">
        <v>-0.022</v>
      </c>
      <c r="M47" s="29">
        <v>-0.034</v>
      </c>
      <c r="N47" s="29">
        <v>-0.007</v>
      </c>
      <c r="O47" s="29">
        <v>0.071</v>
      </c>
      <c r="P47" s="29">
        <v>-0.05</v>
      </c>
      <c r="Q47" s="29">
        <v>0.084</v>
      </c>
      <c r="R47" s="29">
        <v>0.147</v>
      </c>
      <c r="S47" s="29">
        <v>0.209</v>
      </c>
      <c r="T47" s="30" t="s">
        <v>43</v>
      </c>
      <c r="U47" s="29">
        <v>-0.004</v>
      </c>
      <c r="V47" s="29">
        <v>-0.05</v>
      </c>
      <c r="W47" s="29">
        <v>-0.063</v>
      </c>
      <c r="X47" s="29">
        <v>-0.024</v>
      </c>
      <c r="Y47" s="29">
        <v>-0.151</v>
      </c>
      <c r="Z47" s="29">
        <v>0.132</v>
      </c>
      <c r="AA47" s="29">
        <v>0.093</v>
      </c>
      <c r="AB47" s="29">
        <v>0.155</v>
      </c>
      <c r="AC47" s="29">
        <v>-0.015</v>
      </c>
      <c r="AD47" s="29">
        <v>0.055</v>
      </c>
      <c r="AE47" s="29">
        <v>0.191</v>
      </c>
      <c r="AF47" s="29">
        <v>0.103</v>
      </c>
      <c r="AG47" s="29">
        <v>0.063</v>
      </c>
      <c r="AH47" s="29">
        <v>0.068</v>
      </c>
      <c r="AI47" s="29">
        <v>0.066</v>
      </c>
      <c r="AJ47" s="29">
        <v>0.103</v>
      </c>
      <c r="AK47" s="29">
        <v>0.115</v>
      </c>
      <c r="AL47" s="29">
        <v>0.028</v>
      </c>
      <c r="AM47" s="30" t="s">
        <v>43</v>
      </c>
      <c r="AN47" s="29">
        <v>0.122</v>
      </c>
      <c r="AO47" s="29">
        <v>0.075</v>
      </c>
      <c r="AP47" s="29">
        <v>0.157</v>
      </c>
      <c r="AQ47" s="29">
        <v>0.052</v>
      </c>
      <c r="AR47" s="29">
        <v>-0.262</v>
      </c>
      <c r="AS47" s="29">
        <v>0.265</v>
      </c>
      <c r="AT47" s="29">
        <v>0.607</v>
      </c>
      <c r="AU47" s="29">
        <v>1</v>
      </c>
      <c r="AV47" s="29">
        <v>0.675</v>
      </c>
      <c r="AW47" s="29">
        <v>0.04</v>
      </c>
      <c r="AX47" s="29">
        <v>0.007</v>
      </c>
      <c r="AY47" s="29">
        <v>-0.017</v>
      </c>
      <c r="AZ47" s="29">
        <v>0.074</v>
      </c>
      <c r="BA47" s="29">
        <v>0.11</v>
      </c>
      <c r="BB47" s="29">
        <v>0.023</v>
      </c>
      <c r="BC47" s="29">
        <v>0.068</v>
      </c>
      <c r="BD47" s="29">
        <v>0.059</v>
      </c>
      <c r="BE47" s="29">
        <v>0.182</v>
      </c>
      <c r="BF47" s="30" t="s">
        <v>43</v>
      </c>
      <c r="BG47" s="29">
        <v>0.155</v>
      </c>
      <c r="BH47" s="29">
        <v>-0.052</v>
      </c>
      <c r="BI47" s="29">
        <v>0.071</v>
      </c>
      <c r="BJ47" s="29">
        <v>0.101</v>
      </c>
      <c r="BK47" s="29">
        <v>-0.1</v>
      </c>
      <c r="BL47" s="29">
        <v>0.078</v>
      </c>
      <c r="BM47" s="29">
        <v>0.103</v>
      </c>
      <c r="BN47" s="29">
        <v>0.133</v>
      </c>
      <c r="BO47" s="29">
        <v>0.099</v>
      </c>
      <c r="BP47" s="29">
        <v>-0.105</v>
      </c>
      <c r="BQ47" s="29">
        <v>0.022</v>
      </c>
      <c r="BR47" s="29">
        <v>0.155</v>
      </c>
      <c r="BS47" s="29">
        <v>-0.082</v>
      </c>
      <c r="BT47" s="29">
        <v>0.054</v>
      </c>
      <c r="BU47" s="29">
        <v>0.078</v>
      </c>
      <c r="BV47" s="29">
        <v>0.07</v>
      </c>
      <c r="BW47" s="29">
        <v>0.176</v>
      </c>
      <c r="BX47" s="29">
        <v>0.024</v>
      </c>
      <c r="BY47" s="30" t="s">
        <v>43</v>
      </c>
      <c r="BZ47" s="29">
        <v>0.102</v>
      </c>
      <c r="CA47" s="29">
        <v>0.013</v>
      </c>
      <c r="CB47" s="29">
        <v>0.072</v>
      </c>
      <c r="CC47" s="29">
        <v>-0.026</v>
      </c>
      <c r="CD47" s="29">
        <v>0.031</v>
      </c>
      <c r="CE47" s="29">
        <v>0.025</v>
      </c>
      <c r="CF47" s="29">
        <v>0.092</v>
      </c>
      <c r="CG47" s="29">
        <v>-0.036</v>
      </c>
      <c r="CH47" s="29">
        <v>-0.079</v>
      </c>
      <c r="CI47" s="29">
        <v>-0.024</v>
      </c>
      <c r="CJ47" s="29">
        <v>-0.023</v>
      </c>
      <c r="CK47" s="29">
        <v>0.02</v>
      </c>
    </row>
    <row r="48" spans="1:89" ht="13.5">
      <c r="A48" s="30" t="s">
        <v>44</v>
      </c>
      <c r="B48" s="29">
        <v>0.2</v>
      </c>
      <c r="C48" s="29">
        <v>-0.053</v>
      </c>
      <c r="D48" s="29">
        <v>-0.051</v>
      </c>
      <c r="E48" s="29">
        <v>0.002</v>
      </c>
      <c r="F48" s="29">
        <v>-0.045</v>
      </c>
      <c r="G48" s="29">
        <v>-0.085</v>
      </c>
      <c r="H48" s="29">
        <v>-0.058</v>
      </c>
      <c r="I48" s="29">
        <v>-0.156</v>
      </c>
      <c r="J48" s="29">
        <v>-0.088</v>
      </c>
      <c r="K48" s="29">
        <v>-0.087</v>
      </c>
      <c r="L48" s="29">
        <v>-0.079</v>
      </c>
      <c r="M48" s="29">
        <v>-0.021</v>
      </c>
      <c r="N48" s="29">
        <v>0.065</v>
      </c>
      <c r="O48" s="29">
        <v>0.043</v>
      </c>
      <c r="P48" s="29">
        <v>-0.067</v>
      </c>
      <c r="Q48" s="29">
        <v>0.01</v>
      </c>
      <c r="R48" s="29">
        <v>0.164</v>
      </c>
      <c r="S48" s="29">
        <v>0.12</v>
      </c>
      <c r="T48" s="30" t="s">
        <v>44</v>
      </c>
      <c r="U48" s="29">
        <v>0.072</v>
      </c>
      <c r="V48" s="29">
        <v>-0.062</v>
      </c>
      <c r="W48" s="29">
        <v>-0.01</v>
      </c>
      <c r="X48" s="29">
        <v>-0.018</v>
      </c>
      <c r="Y48" s="29">
        <v>-0.106</v>
      </c>
      <c r="Z48" s="29">
        <v>0.099</v>
      </c>
      <c r="AA48" s="29">
        <v>0.075</v>
      </c>
      <c r="AB48" s="29">
        <v>0.147</v>
      </c>
      <c r="AC48" s="29">
        <v>-0.029</v>
      </c>
      <c r="AD48" s="29">
        <v>0.043</v>
      </c>
      <c r="AE48" s="29">
        <v>0.13</v>
      </c>
      <c r="AF48" s="29">
        <v>0.075</v>
      </c>
      <c r="AG48" s="29">
        <v>0.036</v>
      </c>
      <c r="AH48" s="29">
        <v>0.025</v>
      </c>
      <c r="AI48" s="29">
        <v>0.008</v>
      </c>
      <c r="AJ48" s="29">
        <v>0.046</v>
      </c>
      <c r="AK48" s="29">
        <v>0.07</v>
      </c>
      <c r="AL48" s="29">
        <v>0.06</v>
      </c>
      <c r="AM48" s="30" t="s">
        <v>44</v>
      </c>
      <c r="AN48" s="29">
        <v>0.065</v>
      </c>
      <c r="AO48" s="29">
        <v>0.062</v>
      </c>
      <c r="AP48" s="29">
        <v>0.053</v>
      </c>
      <c r="AQ48" s="29">
        <v>-0.007</v>
      </c>
      <c r="AR48" s="29">
        <v>-0.304</v>
      </c>
      <c r="AS48" s="29">
        <v>0.099</v>
      </c>
      <c r="AT48" s="29">
        <v>0.394</v>
      </c>
      <c r="AU48" s="29">
        <v>0.675</v>
      </c>
      <c r="AV48" s="29">
        <v>1</v>
      </c>
      <c r="AW48" s="29">
        <v>0.067</v>
      </c>
      <c r="AX48" s="29">
        <v>0.006</v>
      </c>
      <c r="AY48" s="29">
        <v>0.023</v>
      </c>
      <c r="AZ48" s="29">
        <v>0.038</v>
      </c>
      <c r="BA48" s="29">
        <v>0.088</v>
      </c>
      <c r="BB48" s="29">
        <v>-0.031</v>
      </c>
      <c r="BC48" s="29">
        <v>0.007</v>
      </c>
      <c r="BD48" s="29">
        <v>-0.034</v>
      </c>
      <c r="BE48" s="29">
        <v>0.063</v>
      </c>
      <c r="BF48" s="30" t="s">
        <v>44</v>
      </c>
      <c r="BG48" s="29">
        <v>0.148</v>
      </c>
      <c r="BH48" s="29">
        <v>-0.118</v>
      </c>
      <c r="BI48" s="29">
        <v>0.075</v>
      </c>
      <c r="BJ48" s="29">
        <v>0.058</v>
      </c>
      <c r="BK48" s="29">
        <v>-0.081</v>
      </c>
      <c r="BL48" s="29">
        <v>-0.002</v>
      </c>
      <c r="BM48" s="29">
        <v>0.054</v>
      </c>
      <c r="BN48" s="29">
        <v>0.073</v>
      </c>
      <c r="BO48" s="29">
        <v>0.017</v>
      </c>
      <c r="BP48" s="29">
        <v>-0.109</v>
      </c>
      <c r="BQ48" s="29">
        <v>-0.04</v>
      </c>
      <c r="BR48" s="29">
        <v>0.096</v>
      </c>
      <c r="BS48" s="29">
        <v>-0.089</v>
      </c>
      <c r="BT48" s="29">
        <v>0.106</v>
      </c>
      <c r="BU48" s="29">
        <v>0.012</v>
      </c>
      <c r="BV48" s="29">
        <v>0.027</v>
      </c>
      <c r="BW48" s="29">
        <v>0.121</v>
      </c>
      <c r="BX48" s="29">
        <v>0.052</v>
      </c>
      <c r="BY48" s="30" t="s">
        <v>44</v>
      </c>
      <c r="BZ48" s="29">
        <v>0.06</v>
      </c>
      <c r="CA48" s="29">
        <v>0.024</v>
      </c>
      <c r="CB48" s="29">
        <v>0.033</v>
      </c>
      <c r="CC48" s="29">
        <v>-0.047</v>
      </c>
      <c r="CD48" s="29">
        <v>0.037</v>
      </c>
      <c r="CE48" s="29">
        <v>-0.017</v>
      </c>
      <c r="CF48" s="29">
        <v>0.11</v>
      </c>
      <c r="CG48" s="29">
        <v>-0.057</v>
      </c>
      <c r="CH48" s="29">
        <v>-0.024</v>
      </c>
      <c r="CI48" s="29">
        <v>0.078</v>
      </c>
      <c r="CJ48" s="29">
        <v>0.061</v>
      </c>
      <c r="CK48" s="29">
        <v>0.075</v>
      </c>
    </row>
    <row r="49" spans="1:89" ht="13.5">
      <c r="A49" s="30" t="s">
        <v>45</v>
      </c>
      <c r="B49" s="29">
        <v>0.008</v>
      </c>
      <c r="C49" s="29">
        <v>0.045</v>
      </c>
      <c r="D49" s="29">
        <v>0.089</v>
      </c>
      <c r="E49" s="29">
        <v>0.266</v>
      </c>
      <c r="F49" s="29">
        <v>0.063</v>
      </c>
      <c r="G49" s="29">
        <v>0.109</v>
      </c>
      <c r="H49" s="29">
        <v>-0.079</v>
      </c>
      <c r="I49" s="29">
        <v>-0.077</v>
      </c>
      <c r="J49" s="29">
        <v>0.012</v>
      </c>
      <c r="K49" s="29">
        <v>-0.045</v>
      </c>
      <c r="L49" s="29">
        <v>0.008</v>
      </c>
      <c r="M49" s="29">
        <v>-0.049</v>
      </c>
      <c r="N49" s="29">
        <v>0.145</v>
      </c>
      <c r="O49" s="29">
        <v>0.171</v>
      </c>
      <c r="P49" s="29">
        <v>-0.078</v>
      </c>
      <c r="Q49" s="29">
        <v>0.398</v>
      </c>
      <c r="R49" s="29">
        <v>0.141</v>
      </c>
      <c r="S49" s="29">
        <v>-0.03</v>
      </c>
      <c r="T49" s="30" t="s">
        <v>45</v>
      </c>
      <c r="U49" s="29">
        <v>-0.091</v>
      </c>
      <c r="V49" s="29">
        <v>-0.335</v>
      </c>
      <c r="W49" s="29">
        <v>-0.076</v>
      </c>
      <c r="X49" s="29">
        <v>-0.001</v>
      </c>
      <c r="Y49" s="29">
        <v>-0.203</v>
      </c>
      <c r="Z49" s="29">
        <v>-0.126</v>
      </c>
      <c r="AA49" s="29">
        <v>-0.049</v>
      </c>
      <c r="AB49" s="29">
        <v>0.08</v>
      </c>
      <c r="AC49" s="29">
        <v>0.067</v>
      </c>
      <c r="AD49" s="29">
        <v>-0.108</v>
      </c>
      <c r="AE49" s="29">
        <v>0.047</v>
      </c>
      <c r="AF49" s="29">
        <v>-0.073</v>
      </c>
      <c r="AG49" s="29">
        <v>0.072</v>
      </c>
      <c r="AH49" s="29">
        <v>-0.028</v>
      </c>
      <c r="AI49" s="29">
        <v>0.044</v>
      </c>
      <c r="AJ49" s="29">
        <v>-0.008</v>
      </c>
      <c r="AK49" s="29">
        <v>-0.059</v>
      </c>
      <c r="AL49" s="29">
        <v>0.044</v>
      </c>
      <c r="AM49" s="30" t="s">
        <v>45</v>
      </c>
      <c r="AN49" s="29">
        <v>-0.033</v>
      </c>
      <c r="AO49" s="29">
        <v>-0.049</v>
      </c>
      <c r="AP49" s="29">
        <v>0.008</v>
      </c>
      <c r="AQ49" s="29">
        <v>-0.069</v>
      </c>
      <c r="AR49" s="29">
        <v>-0.086</v>
      </c>
      <c r="AS49" s="29">
        <v>0.081</v>
      </c>
      <c r="AT49" s="29">
        <v>0.067</v>
      </c>
      <c r="AU49" s="29">
        <v>0.04</v>
      </c>
      <c r="AV49" s="29">
        <v>0.067</v>
      </c>
      <c r="AW49" s="29">
        <v>1</v>
      </c>
      <c r="AX49" s="29">
        <v>-0.133</v>
      </c>
      <c r="AY49" s="29">
        <v>0.036</v>
      </c>
      <c r="AZ49" s="29">
        <v>0.176</v>
      </c>
      <c r="BA49" s="29">
        <v>0.141</v>
      </c>
      <c r="BB49" s="29">
        <v>-0.057</v>
      </c>
      <c r="BC49" s="29">
        <v>-0.033</v>
      </c>
      <c r="BD49" s="29">
        <v>0.081</v>
      </c>
      <c r="BE49" s="29">
        <v>0.159</v>
      </c>
      <c r="BF49" s="30" t="s">
        <v>45</v>
      </c>
      <c r="BG49" s="29">
        <v>0.102</v>
      </c>
      <c r="BH49" s="29">
        <v>0.064</v>
      </c>
      <c r="BI49" s="29">
        <v>-0.043</v>
      </c>
      <c r="BJ49" s="29">
        <v>-0.057</v>
      </c>
      <c r="BK49" s="29">
        <v>-0.026</v>
      </c>
      <c r="BL49" s="29">
        <v>-0.033</v>
      </c>
      <c r="BM49" s="29">
        <v>0.027</v>
      </c>
      <c r="BN49" s="29">
        <v>0.026</v>
      </c>
      <c r="BO49" s="29">
        <v>0.052</v>
      </c>
      <c r="BP49" s="29">
        <v>0.009</v>
      </c>
      <c r="BQ49" s="29">
        <v>-0.018</v>
      </c>
      <c r="BR49" s="29">
        <v>0.043</v>
      </c>
      <c r="BS49" s="29">
        <v>-0.053</v>
      </c>
      <c r="BT49" s="29">
        <v>-0.016</v>
      </c>
      <c r="BU49" s="29">
        <v>0.053</v>
      </c>
      <c r="BV49" s="29">
        <v>0.01</v>
      </c>
      <c r="BW49" s="29">
        <v>0.038</v>
      </c>
      <c r="BX49" s="29">
        <v>0.134</v>
      </c>
      <c r="BY49" s="30" t="s">
        <v>45</v>
      </c>
      <c r="BZ49" s="29">
        <v>-0.038</v>
      </c>
      <c r="CA49" s="29">
        <v>0.007</v>
      </c>
      <c r="CB49" s="29">
        <v>0.067</v>
      </c>
      <c r="CC49" s="29">
        <v>0.022</v>
      </c>
      <c r="CD49" s="29">
        <v>0.034</v>
      </c>
      <c r="CE49" s="29">
        <v>-0.04</v>
      </c>
      <c r="CF49" s="29">
        <v>-0.011</v>
      </c>
      <c r="CG49" s="29">
        <v>0.016</v>
      </c>
      <c r="CH49" s="29">
        <v>0.01</v>
      </c>
      <c r="CI49" s="29">
        <v>0.004</v>
      </c>
      <c r="CJ49" s="29">
        <v>0.065</v>
      </c>
      <c r="CK49" s="29">
        <v>0.046</v>
      </c>
    </row>
    <row r="50" spans="1:89" ht="13.5">
      <c r="A50" s="30" t="s">
        <v>46</v>
      </c>
      <c r="B50" s="29">
        <v>-0.086</v>
      </c>
      <c r="C50" s="29">
        <v>0.088</v>
      </c>
      <c r="D50" s="29">
        <v>0.075</v>
      </c>
      <c r="E50" s="29">
        <v>-0.089</v>
      </c>
      <c r="F50" s="29">
        <v>0.12</v>
      </c>
      <c r="G50" s="29">
        <v>0.066</v>
      </c>
      <c r="H50" s="29">
        <v>-0.042</v>
      </c>
      <c r="I50" s="29">
        <v>0.092</v>
      </c>
      <c r="J50" s="29">
        <v>0.067</v>
      </c>
      <c r="K50" s="29">
        <v>0.041</v>
      </c>
      <c r="L50" s="29">
        <v>0.033</v>
      </c>
      <c r="M50" s="29">
        <v>0.022</v>
      </c>
      <c r="N50" s="29">
        <v>-0.088</v>
      </c>
      <c r="O50" s="29">
        <v>-0.109</v>
      </c>
      <c r="P50" s="29">
        <v>-0.135</v>
      </c>
      <c r="Q50" s="29">
        <v>-0.201</v>
      </c>
      <c r="R50" s="29">
        <v>-0.05</v>
      </c>
      <c r="S50" s="29">
        <v>-0.029</v>
      </c>
      <c r="T50" s="30" t="s">
        <v>46</v>
      </c>
      <c r="U50" s="29">
        <v>0.048</v>
      </c>
      <c r="V50" s="29">
        <v>0.171</v>
      </c>
      <c r="W50" s="29">
        <v>0.02</v>
      </c>
      <c r="X50" s="29">
        <v>0.066</v>
      </c>
      <c r="Y50" s="29">
        <v>0.151</v>
      </c>
      <c r="Z50" s="29">
        <v>0.208</v>
      </c>
      <c r="AA50" s="29">
        <v>0.183</v>
      </c>
      <c r="AB50" s="29">
        <v>0.078</v>
      </c>
      <c r="AC50" s="29">
        <v>-0.02</v>
      </c>
      <c r="AD50" s="29">
        <v>0.225</v>
      </c>
      <c r="AE50" s="29">
        <v>0.073</v>
      </c>
      <c r="AF50" s="29">
        <v>0.155</v>
      </c>
      <c r="AG50" s="29">
        <v>0.046</v>
      </c>
      <c r="AH50" s="29">
        <v>0.091</v>
      </c>
      <c r="AI50" s="29">
        <v>-0.015</v>
      </c>
      <c r="AJ50" s="29">
        <v>0.011</v>
      </c>
      <c r="AK50" s="29">
        <v>0.086</v>
      </c>
      <c r="AL50" s="29">
        <v>-0.033</v>
      </c>
      <c r="AM50" s="30" t="s">
        <v>46</v>
      </c>
      <c r="AN50" s="29">
        <v>-0.005</v>
      </c>
      <c r="AO50" s="29">
        <v>0.068</v>
      </c>
      <c r="AP50" s="29">
        <v>0.138</v>
      </c>
      <c r="AQ50" s="29">
        <v>-0.008</v>
      </c>
      <c r="AR50" s="29">
        <v>0.077</v>
      </c>
      <c r="AS50" s="29">
        <v>-0.009</v>
      </c>
      <c r="AT50" s="29">
        <v>0.048</v>
      </c>
      <c r="AU50" s="29">
        <v>0.007</v>
      </c>
      <c r="AV50" s="29">
        <v>0.006</v>
      </c>
      <c r="AW50" s="29">
        <v>-0.133</v>
      </c>
      <c r="AX50" s="29">
        <v>1</v>
      </c>
      <c r="AY50" s="29">
        <v>-0.134</v>
      </c>
      <c r="AZ50" s="29">
        <v>-0.009</v>
      </c>
      <c r="BA50" s="29">
        <v>0.055</v>
      </c>
      <c r="BB50" s="29">
        <v>0.256</v>
      </c>
      <c r="BC50" s="29">
        <v>0.025</v>
      </c>
      <c r="BD50" s="29">
        <v>-0.038</v>
      </c>
      <c r="BE50" s="29">
        <v>-0.03</v>
      </c>
      <c r="BF50" s="30" t="s">
        <v>46</v>
      </c>
      <c r="BG50" s="29">
        <v>-0.014</v>
      </c>
      <c r="BH50" s="29">
        <v>-0.072</v>
      </c>
      <c r="BI50" s="29">
        <v>0.133</v>
      </c>
      <c r="BJ50" s="29">
        <v>0.113</v>
      </c>
      <c r="BK50" s="29">
        <v>0.019</v>
      </c>
      <c r="BL50" s="29">
        <v>0.014</v>
      </c>
      <c r="BM50" s="29">
        <v>0.1</v>
      </c>
      <c r="BN50" s="29">
        <v>0.06</v>
      </c>
      <c r="BO50" s="29">
        <v>0.094</v>
      </c>
      <c r="BP50" s="29">
        <v>0.055</v>
      </c>
      <c r="BQ50" s="29">
        <v>0.057</v>
      </c>
      <c r="BR50" s="29">
        <v>0.044</v>
      </c>
      <c r="BS50" s="29">
        <v>0.117</v>
      </c>
      <c r="BT50" s="29">
        <v>0.102</v>
      </c>
      <c r="BU50" s="29">
        <v>0.167</v>
      </c>
      <c r="BV50" s="29">
        <v>0.054</v>
      </c>
      <c r="BW50" s="29">
        <v>0.082</v>
      </c>
      <c r="BX50" s="29">
        <v>-0.071</v>
      </c>
      <c r="BY50" s="30" t="s">
        <v>46</v>
      </c>
      <c r="BZ50" s="29">
        <v>0.075</v>
      </c>
      <c r="CA50" s="29">
        <v>0.13</v>
      </c>
      <c r="CB50" s="29">
        <v>-0.079</v>
      </c>
      <c r="CC50" s="29">
        <v>0.026</v>
      </c>
      <c r="CD50" s="29">
        <v>-0.011</v>
      </c>
      <c r="CE50" s="29">
        <v>-0.081</v>
      </c>
      <c r="CF50" s="29">
        <v>0.015</v>
      </c>
      <c r="CG50" s="29">
        <v>0.078</v>
      </c>
      <c r="CH50" s="29">
        <v>0.084</v>
      </c>
      <c r="CI50" s="29">
        <v>0.058</v>
      </c>
      <c r="CJ50" s="29">
        <v>0.054</v>
      </c>
      <c r="CK50" s="29">
        <v>-0.005</v>
      </c>
    </row>
    <row r="51" spans="1:89" ht="13.5">
      <c r="A51" s="30" t="s">
        <v>47</v>
      </c>
      <c r="B51" s="29">
        <v>0.042</v>
      </c>
      <c r="C51" s="29">
        <v>-0.103</v>
      </c>
      <c r="D51" s="29">
        <v>-0.182</v>
      </c>
      <c r="E51" s="29">
        <v>0.049</v>
      </c>
      <c r="F51" s="29">
        <v>-0.339</v>
      </c>
      <c r="G51" s="29">
        <v>0.011</v>
      </c>
      <c r="H51" s="29">
        <v>-0.022</v>
      </c>
      <c r="I51" s="29">
        <v>0.022</v>
      </c>
      <c r="J51" s="29">
        <v>0.042</v>
      </c>
      <c r="K51" s="29">
        <v>0.068</v>
      </c>
      <c r="L51" s="29">
        <v>-0.044</v>
      </c>
      <c r="M51" s="29">
        <v>0.101</v>
      </c>
      <c r="N51" s="29">
        <v>0.012</v>
      </c>
      <c r="O51" s="29">
        <v>0.066</v>
      </c>
      <c r="P51" s="29">
        <v>0.358</v>
      </c>
      <c r="Q51" s="29">
        <v>0.065</v>
      </c>
      <c r="R51" s="29">
        <v>-0.023</v>
      </c>
      <c r="S51" s="29">
        <v>-0.126</v>
      </c>
      <c r="T51" s="30" t="s">
        <v>47</v>
      </c>
      <c r="U51" s="29">
        <v>-0.063</v>
      </c>
      <c r="V51" s="29">
        <v>0.008</v>
      </c>
      <c r="W51" s="29">
        <v>0.024</v>
      </c>
      <c r="X51" s="29">
        <v>0.01</v>
      </c>
      <c r="Y51" s="29">
        <v>0.209</v>
      </c>
      <c r="Z51" s="29">
        <v>-0.025</v>
      </c>
      <c r="AA51" s="29">
        <v>-0.002</v>
      </c>
      <c r="AB51" s="29">
        <v>0.029</v>
      </c>
      <c r="AC51" s="29">
        <v>0.023</v>
      </c>
      <c r="AD51" s="29">
        <v>-0.047</v>
      </c>
      <c r="AE51" s="29">
        <v>-0.005</v>
      </c>
      <c r="AF51" s="29">
        <v>-0.129</v>
      </c>
      <c r="AG51" s="29">
        <v>-0.089</v>
      </c>
      <c r="AH51" s="29">
        <v>0.012</v>
      </c>
      <c r="AI51" s="29">
        <v>0.02</v>
      </c>
      <c r="AJ51" s="29">
        <v>-0.047</v>
      </c>
      <c r="AK51" s="29">
        <v>-0.037</v>
      </c>
      <c r="AL51" s="29">
        <v>-0.006</v>
      </c>
      <c r="AM51" s="30" t="s">
        <v>47</v>
      </c>
      <c r="AN51" s="29">
        <v>-0.034</v>
      </c>
      <c r="AO51" s="29">
        <v>0.022</v>
      </c>
      <c r="AP51" s="29">
        <v>-0.145</v>
      </c>
      <c r="AQ51" s="29">
        <v>0.008</v>
      </c>
      <c r="AR51" s="29">
        <v>-0.074</v>
      </c>
      <c r="AS51" s="29">
        <v>-0.013</v>
      </c>
      <c r="AT51" s="29">
        <v>-0.053</v>
      </c>
      <c r="AU51" s="29">
        <v>-0.017</v>
      </c>
      <c r="AV51" s="29">
        <v>0.023</v>
      </c>
      <c r="AW51" s="29">
        <v>0.036</v>
      </c>
      <c r="AX51" s="29">
        <v>-0.134</v>
      </c>
      <c r="AY51" s="29">
        <v>1</v>
      </c>
      <c r="AZ51" s="29">
        <v>-0.045</v>
      </c>
      <c r="BA51" s="29">
        <v>-0.101</v>
      </c>
      <c r="BB51" s="29">
        <v>-0.038</v>
      </c>
      <c r="BC51" s="29">
        <v>0.048</v>
      </c>
      <c r="BD51" s="29">
        <v>0.011</v>
      </c>
      <c r="BE51" s="29">
        <v>0.048</v>
      </c>
      <c r="BF51" s="30" t="s">
        <v>47</v>
      </c>
      <c r="BG51" s="29">
        <v>0.04</v>
      </c>
      <c r="BH51" s="29">
        <v>-0.056</v>
      </c>
      <c r="BI51" s="29">
        <v>-0.1</v>
      </c>
      <c r="BJ51" s="29">
        <v>0.004</v>
      </c>
      <c r="BK51" s="29">
        <v>0.107</v>
      </c>
      <c r="BL51" s="29">
        <v>0.072</v>
      </c>
      <c r="BM51" s="29">
        <v>0.017</v>
      </c>
      <c r="BN51" s="29">
        <v>-0.022</v>
      </c>
      <c r="BO51" s="29">
        <v>-0.081</v>
      </c>
      <c r="BP51" s="29">
        <v>0.087</v>
      </c>
      <c r="BQ51" s="29">
        <v>0.015</v>
      </c>
      <c r="BR51" s="29">
        <v>0.037</v>
      </c>
      <c r="BS51" s="29">
        <v>0.004</v>
      </c>
      <c r="BT51" s="29">
        <v>-0.096</v>
      </c>
      <c r="BU51" s="29">
        <v>-0.089</v>
      </c>
      <c r="BV51" s="29">
        <v>-0.135</v>
      </c>
      <c r="BW51" s="29">
        <v>-0.14</v>
      </c>
      <c r="BX51" s="29">
        <v>0.091</v>
      </c>
      <c r="BY51" s="30" t="s">
        <v>47</v>
      </c>
      <c r="BZ51" s="29">
        <v>-0.149</v>
      </c>
      <c r="CA51" s="29">
        <v>-0.081</v>
      </c>
      <c r="CB51" s="29">
        <v>-0.01</v>
      </c>
      <c r="CC51" s="29">
        <v>0.008</v>
      </c>
      <c r="CD51" s="29">
        <v>0.058</v>
      </c>
      <c r="CE51" s="29">
        <v>0.015</v>
      </c>
      <c r="CF51" s="29">
        <v>-0.018</v>
      </c>
      <c r="CG51" s="29">
        <v>-0.027</v>
      </c>
      <c r="CH51" s="29">
        <v>0.09</v>
      </c>
      <c r="CI51" s="29">
        <v>-0.195</v>
      </c>
      <c r="CJ51" s="29">
        <v>-0.151</v>
      </c>
      <c r="CK51" s="29">
        <v>-0.265</v>
      </c>
    </row>
    <row r="52" spans="1:89" ht="13.5">
      <c r="A52" s="30" t="s">
        <v>48</v>
      </c>
      <c r="B52" s="29">
        <v>-0.039</v>
      </c>
      <c r="C52" s="29">
        <v>0.067</v>
      </c>
      <c r="D52" s="29">
        <v>0.123</v>
      </c>
      <c r="E52" s="29">
        <v>0.144</v>
      </c>
      <c r="F52" s="29">
        <v>0.178</v>
      </c>
      <c r="G52" s="29">
        <v>0.029</v>
      </c>
      <c r="H52" s="29">
        <v>0.067</v>
      </c>
      <c r="I52" s="29">
        <v>-0.065</v>
      </c>
      <c r="J52" s="29">
        <v>0</v>
      </c>
      <c r="K52" s="29">
        <v>-0.078</v>
      </c>
      <c r="L52" s="29">
        <v>-0.054</v>
      </c>
      <c r="M52" s="29">
        <v>-0.095</v>
      </c>
      <c r="N52" s="29">
        <v>0.187</v>
      </c>
      <c r="O52" s="29">
        <v>0.023</v>
      </c>
      <c r="P52" s="29">
        <v>-0.063</v>
      </c>
      <c r="Q52" s="29">
        <v>0.2</v>
      </c>
      <c r="R52" s="29">
        <v>0.053</v>
      </c>
      <c r="S52" s="29">
        <v>0.16</v>
      </c>
      <c r="T52" s="30" t="s">
        <v>48</v>
      </c>
      <c r="U52" s="29">
        <v>-0.012</v>
      </c>
      <c r="V52" s="29">
        <v>-0.144</v>
      </c>
      <c r="W52" s="29">
        <v>-0.066</v>
      </c>
      <c r="X52" s="29">
        <v>-0.019</v>
      </c>
      <c r="Y52" s="29">
        <v>-0.082</v>
      </c>
      <c r="Z52" s="29">
        <v>0.039</v>
      </c>
      <c r="AA52" s="29">
        <v>-0.044</v>
      </c>
      <c r="AB52" s="29">
        <v>0.12</v>
      </c>
      <c r="AC52" s="29">
        <v>-0.019</v>
      </c>
      <c r="AD52" s="29">
        <v>0.018</v>
      </c>
      <c r="AE52" s="29">
        <v>0.084</v>
      </c>
      <c r="AF52" s="29">
        <v>0.087</v>
      </c>
      <c r="AG52" s="29">
        <v>0.086</v>
      </c>
      <c r="AH52" s="29">
        <v>0.119</v>
      </c>
      <c r="AI52" s="29">
        <v>0.119</v>
      </c>
      <c r="AJ52" s="29">
        <v>0.069</v>
      </c>
      <c r="AK52" s="29">
        <v>0.048</v>
      </c>
      <c r="AL52" s="29">
        <v>0.048</v>
      </c>
      <c r="AM52" s="30" t="s">
        <v>48</v>
      </c>
      <c r="AN52" s="29">
        <v>0.133</v>
      </c>
      <c r="AO52" s="29">
        <v>0.068</v>
      </c>
      <c r="AP52" s="29">
        <v>0.061</v>
      </c>
      <c r="AQ52" s="29">
        <v>-0.048</v>
      </c>
      <c r="AR52" s="29">
        <v>-0.074</v>
      </c>
      <c r="AS52" s="29">
        <v>0.166</v>
      </c>
      <c r="AT52" s="29">
        <v>0.119</v>
      </c>
      <c r="AU52" s="29">
        <v>0.074</v>
      </c>
      <c r="AV52" s="29">
        <v>0.038</v>
      </c>
      <c r="AW52" s="29">
        <v>0.176</v>
      </c>
      <c r="AX52" s="29">
        <v>-0.009</v>
      </c>
      <c r="AY52" s="29">
        <v>-0.045</v>
      </c>
      <c r="AZ52" s="29">
        <v>1</v>
      </c>
      <c r="BA52" s="29">
        <v>0.348</v>
      </c>
      <c r="BB52" s="29">
        <v>0.006</v>
      </c>
      <c r="BC52" s="29">
        <v>0.056</v>
      </c>
      <c r="BD52" s="29">
        <v>0.321</v>
      </c>
      <c r="BE52" s="29">
        <v>0.162</v>
      </c>
      <c r="BF52" s="30" t="s">
        <v>48</v>
      </c>
      <c r="BG52" s="29">
        <v>0.223</v>
      </c>
      <c r="BH52" s="29">
        <v>0.014</v>
      </c>
      <c r="BI52" s="29">
        <v>0.06</v>
      </c>
      <c r="BJ52" s="29">
        <v>0.027</v>
      </c>
      <c r="BK52" s="29">
        <v>-0.084</v>
      </c>
      <c r="BL52" s="29">
        <v>0.03</v>
      </c>
      <c r="BM52" s="29">
        <v>0.069</v>
      </c>
      <c r="BN52" s="29">
        <v>0.084</v>
      </c>
      <c r="BO52" s="29">
        <v>0.191</v>
      </c>
      <c r="BP52" s="29">
        <v>-0.054</v>
      </c>
      <c r="BQ52" s="29">
        <v>0.023</v>
      </c>
      <c r="BR52" s="29">
        <v>0.092</v>
      </c>
      <c r="BS52" s="29">
        <v>-0.001</v>
      </c>
      <c r="BT52" s="29">
        <v>0.011</v>
      </c>
      <c r="BU52" s="29">
        <v>0.173</v>
      </c>
      <c r="BV52" s="29">
        <v>0.134</v>
      </c>
      <c r="BW52" s="29">
        <v>0.049</v>
      </c>
      <c r="BX52" s="29">
        <v>0.063</v>
      </c>
      <c r="BY52" s="30" t="s">
        <v>48</v>
      </c>
      <c r="BZ52" s="29">
        <v>-0.017</v>
      </c>
      <c r="CA52" s="29">
        <v>-0.04</v>
      </c>
      <c r="CB52" s="29">
        <v>0.113</v>
      </c>
      <c r="CC52" s="29">
        <v>0.147</v>
      </c>
      <c r="CD52" s="29">
        <v>0.034</v>
      </c>
      <c r="CE52" s="29">
        <v>0.139</v>
      </c>
      <c r="CF52" s="29">
        <v>0.148</v>
      </c>
      <c r="CG52" s="29">
        <v>0.065</v>
      </c>
      <c r="CH52" s="29">
        <v>0.025</v>
      </c>
      <c r="CI52" s="29">
        <v>0.129</v>
      </c>
      <c r="CJ52" s="29">
        <v>0.133</v>
      </c>
      <c r="CK52" s="29">
        <v>0.088</v>
      </c>
    </row>
    <row r="53" spans="1:89" ht="13.5">
      <c r="A53" s="30" t="s">
        <v>49</v>
      </c>
      <c r="B53" s="29">
        <v>0.052</v>
      </c>
      <c r="C53" s="29">
        <v>0.087</v>
      </c>
      <c r="D53" s="29">
        <v>0.168</v>
      </c>
      <c r="E53" s="29">
        <v>0.113</v>
      </c>
      <c r="F53" s="29">
        <v>0.183</v>
      </c>
      <c r="G53" s="29">
        <v>-0.067</v>
      </c>
      <c r="H53" s="29">
        <v>-0.035</v>
      </c>
      <c r="I53" s="29">
        <v>-0.012</v>
      </c>
      <c r="J53" s="29">
        <v>-0.054</v>
      </c>
      <c r="K53" s="29">
        <v>-0.07</v>
      </c>
      <c r="L53" s="29">
        <v>-0.032</v>
      </c>
      <c r="M53" s="29">
        <v>-0.104</v>
      </c>
      <c r="N53" s="29">
        <v>0.044</v>
      </c>
      <c r="O53" s="29">
        <v>0.042</v>
      </c>
      <c r="P53" s="29">
        <v>-0.069</v>
      </c>
      <c r="Q53" s="29">
        <v>0.137</v>
      </c>
      <c r="R53" s="29">
        <v>0.083</v>
      </c>
      <c r="S53" s="29">
        <v>0.096</v>
      </c>
      <c r="T53" s="30" t="s">
        <v>49</v>
      </c>
      <c r="U53" s="29">
        <v>-0.019</v>
      </c>
      <c r="V53" s="29">
        <v>-0.09</v>
      </c>
      <c r="W53" s="29">
        <v>0.046</v>
      </c>
      <c r="X53" s="29">
        <v>0.062</v>
      </c>
      <c r="Y53" s="29">
        <v>-0.132</v>
      </c>
      <c r="Z53" s="29">
        <v>0.037</v>
      </c>
      <c r="AA53" s="29">
        <v>0.03</v>
      </c>
      <c r="AB53" s="29">
        <v>0.106</v>
      </c>
      <c r="AC53" s="29">
        <v>-0.033</v>
      </c>
      <c r="AD53" s="29">
        <v>0.037</v>
      </c>
      <c r="AE53" s="29">
        <v>-0.009</v>
      </c>
      <c r="AF53" s="29">
        <v>0.04</v>
      </c>
      <c r="AG53" s="29">
        <v>0.129</v>
      </c>
      <c r="AH53" s="29">
        <v>0.211</v>
      </c>
      <c r="AI53" s="29">
        <v>0.08</v>
      </c>
      <c r="AJ53" s="29">
        <v>0.002</v>
      </c>
      <c r="AK53" s="29">
        <v>0.041</v>
      </c>
      <c r="AL53" s="29">
        <v>0.048</v>
      </c>
      <c r="AM53" s="30" t="s">
        <v>49</v>
      </c>
      <c r="AN53" s="29">
        <v>0.067</v>
      </c>
      <c r="AO53" s="29">
        <v>-0.003</v>
      </c>
      <c r="AP53" s="29">
        <v>0.111</v>
      </c>
      <c r="AQ53" s="29">
        <v>-0.015</v>
      </c>
      <c r="AR53" s="29">
        <v>-0.091</v>
      </c>
      <c r="AS53" s="29">
        <v>0.156</v>
      </c>
      <c r="AT53" s="29">
        <v>0.083</v>
      </c>
      <c r="AU53" s="29">
        <v>0.11</v>
      </c>
      <c r="AV53" s="29">
        <v>0.088</v>
      </c>
      <c r="AW53" s="29">
        <v>0.141</v>
      </c>
      <c r="AX53" s="29">
        <v>0.055</v>
      </c>
      <c r="AY53" s="29">
        <v>-0.101</v>
      </c>
      <c r="AZ53" s="29">
        <v>0.348</v>
      </c>
      <c r="BA53" s="29">
        <v>1</v>
      </c>
      <c r="BB53" s="29">
        <v>0.092</v>
      </c>
      <c r="BC53" s="29">
        <v>0.077</v>
      </c>
      <c r="BD53" s="29">
        <v>0.123</v>
      </c>
      <c r="BE53" s="29">
        <v>0.234</v>
      </c>
      <c r="BF53" s="30" t="s">
        <v>49</v>
      </c>
      <c r="BG53" s="29">
        <v>0.173</v>
      </c>
      <c r="BH53" s="29">
        <v>0.006</v>
      </c>
      <c r="BI53" s="29">
        <v>0.137</v>
      </c>
      <c r="BJ53" s="29">
        <v>-0.005</v>
      </c>
      <c r="BK53" s="29">
        <v>0.001</v>
      </c>
      <c r="BL53" s="29">
        <v>-0.008</v>
      </c>
      <c r="BM53" s="29">
        <v>0.098</v>
      </c>
      <c r="BN53" s="29">
        <v>0.093</v>
      </c>
      <c r="BO53" s="29">
        <v>0.108</v>
      </c>
      <c r="BP53" s="29">
        <v>-0.113</v>
      </c>
      <c r="BQ53" s="29">
        <v>0.088</v>
      </c>
      <c r="BR53" s="29">
        <v>0.117</v>
      </c>
      <c r="BS53" s="29">
        <v>0.066</v>
      </c>
      <c r="BT53" s="29">
        <v>0.067</v>
      </c>
      <c r="BU53" s="29">
        <v>0.113</v>
      </c>
      <c r="BV53" s="29">
        <v>0.092</v>
      </c>
      <c r="BW53" s="29">
        <v>0.159</v>
      </c>
      <c r="BX53" s="29">
        <v>0.099</v>
      </c>
      <c r="BY53" s="30" t="s">
        <v>49</v>
      </c>
      <c r="BZ53" s="29">
        <v>0.04</v>
      </c>
      <c r="CA53" s="29">
        <v>0.072</v>
      </c>
      <c r="CB53" s="29">
        <v>0.152</v>
      </c>
      <c r="CC53" s="29">
        <v>0.056</v>
      </c>
      <c r="CD53" s="29">
        <v>0.065</v>
      </c>
      <c r="CE53" s="29">
        <v>0.012</v>
      </c>
      <c r="CF53" s="29">
        <v>0.114</v>
      </c>
      <c r="CG53" s="29">
        <v>0.083</v>
      </c>
      <c r="CH53" s="29">
        <v>0.021</v>
      </c>
      <c r="CI53" s="29">
        <v>0.09</v>
      </c>
      <c r="CJ53" s="29">
        <v>0.087</v>
      </c>
      <c r="CK53" s="29">
        <v>0.198</v>
      </c>
    </row>
    <row r="54" spans="1:89" ht="13.5">
      <c r="A54" s="30" t="s">
        <v>50</v>
      </c>
      <c r="B54" s="29">
        <v>0.024</v>
      </c>
      <c r="C54" s="29">
        <v>0.132</v>
      </c>
      <c r="D54" s="29">
        <v>0.164</v>
      </c>
      <c r="E54" s="29">
        <v>-0.035</v>
      </c>
      <c r="F54" s="29">
        <v>0.126</v>
      </c>
      <c r="G54" s="29">
        <v>0.057</v>
      </c>
      <c r="H54" s="29">
        <v>0.014</v>
      </c>
      <c r="I54" s="29">
        <v>0.048</v>
      </c>
      <c r="J54" s="29">
        <v>0.048</v>
      </c>
      <c r="K54" s="29">
        <v>-0.07</v>
      </c>
      <c r="L54" s="29">
        <v>0.123</v>
      </c>
      <c r="M54" s="29">
        <v>0.03</v>
      </c>
      <c r="N54" s="29">
        <v>-0.034</v>
      </c>
      <c r="O54" s="29">
        <v>-0.011</v>
      </c>
      <c r="P54" s="29">
        <v>-0.012</v>
      </c>
      <c r="Q54" s="29">
        <v>-0.03</v>
      </c>
      <c r="R54" s="29">
        <v>0.005</v>
      </c>
      <c r="S54" s="29">
        <v>-0.004</v>
      </c>
      <c r="T54" s="30" t="s">
        <v>50</v>
      </c>
      <c r="U54" s="29">
        <v>0.039</v>
      </c>
      <c r="V54" s="29">
        <v>0.051</v>
      </c>
      <c r="W54" s="29">
        <v>0.027</v>
      </c>
      <c r="X54" s="29">
        <v>-0.038</v>
      </c>
      <c r="Y54" s="29">
        <v>0.203</v>
      </c>
      <c r="Z54" s="29">
        <v>0.202</v>
      </c>
      <c r="AA54" s="29">
        <v>0.127</v>
      </c>
      <c r="AB54" s="29">
        <v>0.079</v>
      </c>
      <c r="AC54" s="29">
        <v>0.066</v>
      </c>
      <c r="AD54" s="29">
        <v>0.074</v>
      </c>
      <c r="AE54" s="29">
        <v>0.059</v>
      </c>
      <c r="AF54" s="29">
        <v>0.083</v>
      </c>
      <c r="AG54" s="29">
        <v>0.071</v>
      </c>
      <c r="AH54" s="29">
        <v>0.07</v>
      </c>
      <c r="AI54" s="29">
        <v>0.016</v>
      </c>
      <c r="AJ54" s="29">
        <v>0.201</v>
      </c>
      <c r="AK54" s="29">
        <v>0.261</v>
      </c>
      <c r="AL54" s="29">
        <v>0.019</v>
      </c>
      <c r="AM54" s="30" t="s">
        <v>50</v>
      </c>
      <c r="AN54" s="29">
        <v>0.014</v>
      </c>
      <c r="AO54" s="29">
        <v>0.05</v>
      </c>
      <c r="AP54" s="29">
        <v>0.115</v>
      </c>
      <c r="AQ54" s="29">
        <v>0.045</v>
      </c>
      <c r="AR54" s="29">
        <v>0.076</v>
      </c>
      <c r="AS54" s="29">
        <v>0.093</v>
      </c>
      <c r="AT54" s="29">
        <v>0.025</v>
      </c>
      <c r="AU54" s="29">
        <v>0.023</v>
      </c>
      <c r="AV54" s="29">
        <v>-0.031</v>
      </c>
      <c r="AW54" s="29">
        <v>-0.057</v>
      </c>
      <c r="AX54" s="29">
        <v>0.256</v>
      </c>
      <c r="AY54" s="29">
        <v>-0.038</v>
      </c>
      <c r="AZ54" s="29">
        <v>0.006</v>
      </c>
      <c r="BA54" s="29">
        <v>0.092</v>
      </c>
      <c r="BB54" s="29">
        <v>1</v>
      </c>
      <c r="BC54" s="29">
        <v>0.182</v>
      </c>
      <c r="BD54" s="29">
        <v>0.007</v>
      </c>
      <c r="BE54" s="29">
        <v>0.116</v>
      </c>
      <c r="BF54" s="30" t="s">
        <v>50</v>
      </c>
      <c r="BG54" s="29">
        <v>0.062</v>
      </c>
      <c r="BH54" s="29">
        <v>-0.064</v>
      </c>
      <c r="BI54" s="29">
        <v>0.281</v>
      </c>
      <c r="BJ54" s="29">
        <v>0.151</v>
      </c>
      <c r="BK54" s="29">
        <v>0.062</v>
      </c>
      <c r="BL54" s="29">
        <v>0.044</v>
      </c>
      <c r="BM54" s="29">
        <v>0.171</v>
      </c>
      <c r="BN54" s="29">
        <v>0.121</v>
      </c>
      <c r="BO54" s="29">
        <v>0.186</v>
      </c>
      <c r="BP54" s="29">
        <v>-0.062</v>
      </c>
      <c r="BQ54" s="29">
        <v>0.079</v>
      </c>
      <c r="BR54" s="29">
        <v>0.055</v>
      </c>
      <c r="BS54" s="29">
        <v>0.303</v>
      </c>
      <c r="BT54" s="29">
        <v>0.136</v>
      </c>
      <c r="BU54" s="29">
        <v>0.242</v>
      </c>
      <c r="BV54" s="29">
        <v>0.017</v>
      </c>
      <c r="BW54" s="29">
        <v>-0.038</v>
      </c>
      <c r="BX54" s="29">
        <v>-0.038</v>
      </c>
      <c r="BY54" s="30" t="s">
        <v>50</v>
      </c>
      <c r="BZ54" s="29">
        <v>0.096</v>
      </c>
      <c r="CA54" s="29">
        <v>0.2</v>
      </c>
      <c r="CB54" s="29">
        <v>-0.022</v>
      </c>
      <c r="CC54" s="29">
        <v>-0.012</v>
      </c>
      <c r="CD54" s="29">
        <v>0.095</v>
      </c>
      <c r="CE54" s="29">
        <v>-0.021</v>
      </c>
      <c r="CF54" s="29">
        <v>0.006</v>
      </c>
      <c r="CG54" s="29">
        <v>0.137</v>
      </c>
      <c r="CH54" s="29">
        <v>0.13</v>
      </c>
      <c r="CI54" s="29">
        <v>-0.005</v>
      </c>
      <c r="CJ54" s="29">
        <v>0.035</v>
      </c>
      <c r="CK54" s="29">
        <v>0.041</v>
      </c>
    </row>
    <row r="55" spans="1:89" ht="13.5">
      <c r="A55" s="30" t="s">
        <v>51</v>
      </c>
      <c r="B55" s="29">
        <v>0.066</v>
      </c>
      <c r="C55" s="29">
        <v>-0.12</v>
      </c>
      <c r="D55" s="29">
        <v>-0.084</v>
      </c>
      <c r="E55" s="29">
        <v>0.012</v>
      </c>
      <c r="F55" s="29">
        <v>-0.01</v>
      </c>
      <c r="G55" s="29">
        <v>0.031</v>
      </c>
      <c r="H55" s="29">
        <v>-0.004</v>
      </c>
      <c r="I55" s="29">
        <v>-0.095</v>
      </c>
      <c r="J55" s="29">
        <v>-0.011</v>
      </c>
      <c r="K55" s="29">
        <v>-0.071</v>
      </c>
      <c r="L55" s="29">
        <v>0.03</v>
      </c>
      <c r="M55" s="29">
        <v>-0.029</v>
      </c>
      <c r="N55" s="29">
        <v>0.002</v>
      </c>
      <c r="O55" s="29">
        <v>0.107</v>
      </c>
      <c r="P55" s="29">
        <v>0.023</v>
      </c>
      <c r="Q55" s="29">
        <v>0.037</v>
      </c>
      <c r="R55" s="29">
        <v>0.159</v>
      </c>
      <c r="S55" s="29">
        <v>0.078</v>
      </c>
      <c r="T55" s="30" t="s">
        <v>51</v>
      </c>
      <c r="U55" s="29">
        <v>0.021</v>
      </c>
      <c r="V55" s="29">
        <v>0.05</v>
      </c>
      <c r="W55" s="29">
        <v>-0.05</v>
      </c>
      <c r="X55" s="29">
        <v>-0.069</v>
      </c>
      <c r="Y55" s="29">
        <v>0.065</v>
      </c>
      <c r="Z55" s="29">
        <v>0.215</v>
      </c>
      <c r="AA55" s="29">
        <v>0.075</v>
      </c>
      <c r="AB55" s="29">
        <v>0.162</v>
      </c>
      <c r="AC55" s="29">
        <v>0.056</v>
      </c>
      <c r="AD55" s="29">
        <v>0.049</v>
      </c>
      <c r="AE55" s="29">
        <v>0.16</v>
      </c>
      <c r="AF55" s="29">
        <v>0.057</v>
      </c>
      <c r="AG55" s="29">
        <v>-0.02</v>
      </c>
      <c r="AH55" s="29">
        <v>0.055</v>
      </c>
      <c r="AI55" s="29">
        <v>0.136</v>
      </c>
      <c r="AJ55" s="29">
        <v>0.079</v>
      </c>
      <c r="AK55" s="29">
        <v>0.152</v>
      </c>
      <c r="AL55" s="29">
        <v>0.082</v>
      </c>
      <c r="AM55" s="30" t="s">
        <v>51</v>
      </c>
      <c r="AN55" s="29">
        <v>0.121</v>
      </c>
      <c r="AO55" s="29">
        <v>0.211</v>
      </c>
      <c r="AP55" s="29">
        <v>0.11</v>
      </c>
      <c r="AQ55" s="29">
        <v>0.136</v>
      </c>
      <c r="AR55" s="29">
        <v>-0.03</v>
      </c>
      <c r="AS55" s="29">
        <v>0.137</v>
      </c>
      <c r="AT55" s="29">
        <v>0.108</v>
      </c>
      <c r="AU55" s="29">
        <v>0.068</v>
      </c>
      <c r="AV55" s="29">
        <v>0.007</v>
      </c>
      <c r="AW55" s="29">
        <v>-0.033</v>
      </c>
      <c r="AX55" s="29">
        <v>0.025</v>
      </c>
      <c r="AY55" s="29">
        <v>0.048</v>
      </c>
      <c r="AZ55" s="29">
        <v>0.056</v>
      </c>
      <c r="BA55" s="29">
        <v>0.077</v>
      </c>
      <c r="BB55" s="29">
        <v>0.182</v>
      </c>
      <c r="BC55" s="29">
        <v>1</v>
      </c>
      <c r="BD55" s="29">
        <v>0.179</v>
      </c>
      <c r="BE55" s="29">
        <v>0.241</v>
      </c>
      <c r="BF55" s="30" t="s">
        <v>51</v>
      </c>
      <c r="BG55" s="29">
        <v>0.257</v>
      </c>
      <c r="BH55" s="29">
        <v>-0.108</v>
      </c>
      <c r="BI55" s="29">
        <v>0.046</v>
      </c>
      <c r="BJ55" s="29">
        <v>-0.043</v>
      </c>
      <c r="BK55" s="29">
        <v>-0.006</v>
      </c>
      <c r="BL55" s="29">
        <v>0.078</v>
      </c>
      <c r="BM55" s="29">
        <v>0.107</v>
      </c>
      <c r="BN55" s="29">
        <v>0.169</v>
      </c>
      <c r="BO55" s="29">
        <v>0.098</v>
      </c>
      <c r="BP55" s="29">
        <v>-0.014</v>
      </c>
      <c r="BQ55" s="29">
        <v>-0.037</v>
      </c>
      <c r="BR55" s="29">
        <v>0.139</v>
      </c>
      <c r="BS55" s="29">
        <v>0.152</v>
      </c>
      <c r="BT55" s="29">
        <v>0.112</v>
      </c>
      <c r="BU55" s="29">
        <v>0.111</v>
      </c>
      <c r="BV55" s="29">
        <v>0.024</v>
      </c>
      <c r="BW55" s="29">
        <v>-0.016</v>
      </c>
      <c r="BX55" s="29">
        <v>0.07</v>
      </c>
      <c r="BY55" s="30" t="s">
        <v>51</v>
      </c>
      <c r="BZ55" s="29">
        <v>0.059</v>
      </c>
      <c r="CA55" s="29">
        <v>0.007</v>
      </c>
      <c r="CB55" s="29">
        <v>0.06</v>
      </c>
      <c r="CC55" s="29">
        <v>0.068</v>
      </c>
      <c r="CD55" s="29">
        <v>0.178</v>
      </c>
      <c r="CE55" s="29">
        <v>0.159</v>
      </c>
      <c r="CF55" s="29">
        <v>0.147</v>
      </c>
      <c r="CG55" s="29">
        <v>0.092</v>
      </c>
      <c r="CH55" s="29">
        <v>0.049</v>
      </c>
      <c r="CI55" s="29">
        <v>-0.033</v>
      </c>
      <c r="CJ55" s="29">
        <v>-0.006</v>
      </c>
      <c r="CK55" s="29">
        <v>-0.035</v>
      </c>
    </row>
    <row r="56" spans="1:89" ht="13.5">
      <c r="A56" s="30" t="s">
        <v>52</v>
      </c>
      <c r="B56" s="29">
        <v>-0.206</v>
      </c>
      <c r="C56" s="29">
        <v>-0.008</v>
      </c>
      <c r="D56" s="29">
        <v>0.003</v>
      </c>
      <c r="E56" s="29">
        <v>0.016</v>
      </c>
      <c r="F56" s="29">
        <v>0.07</v>
      </c>
      <c r="G56" s="29">
        <v>0.09</v>
      </c>
      <c r="H56" s="29">
        <v>0.071</v>
      </c>
      <c r="I56" s="29">
        <v>-0.04</v>
      </c>
      <c r="J56" s="29">
        <v>0.01</v>
      </c>
      <c r="K56" s="29">
        <v>0.028</v>
      </c>
      <c r="L56" s="29">
        <v>-0.084</v>
      </c>
      <c r="M56" s="29">
        <v>-0.042</v>
      </c>
      <c r="N56" s="29">
        <v>0.041</v>
      </c>
      <c r="O56" s="29">
        <v>0.072</v>
      </c>
      <c r="P56" s="29">
        <v>0.009</v>
      </c>
      <c r="Q56" s="29">
        <v>0.131</v>
      </c>
      <c r="R56" s="29">
        <v>0.037</v>
      </c>
      <c r="S56" s="29">
        <v>0.135</v>
      </c>
      <c r="T56" s="30" t="s">
        <v>52</v>
      </c>
      <c r="U56" s="29">
        <v>0.037</v>
      </c>
      <c r="V56" s="29">
        <v>-0.026</v>
      </c>
      <c r="W56" s="29">
        <v>-0.035</v>
      </c>
      <c r="X56" s="29">
        <v>-0.045</v>
      </c>
      <c r="Y56" s="29">
        <v>0.008</v>
      </c>
      <c r="Z56" s="29">
        <v>0.176</v>
      </c>
      <c r="AA56" s="29">
        <v>0.056</v>
      </c>
      <c r="AB56" s="29">
        <v>0.162</v>
      </c>
      <c r="AC56" s="29">
        <v>-0.056</v>
      </c>
      <c r="AD56" s="29">
        <v>0.114</v>
      </c>
      <c r="AE56" s="29">
        <v>0.195</v>
      </c>
      <c r="AF56" s="29">
        <v>0.133</v>
      </c>
      <c r="AG56" s="29">
        <v>-0.04</v>
      </c>
      <c r="AH56" s="29">
        <v>0.145</v>
      </c>
      <c r="AI56" s="29">
        <v>0.11</v>
      </c>
      <c r="AJ56" s="29">
        <v>0.132</v>
      </c>
      <c r="AK56" s="29">
        <v>0.163</v>
      </c>
      <c r="AL56" s="29">
        <v>0.093</v>
      </c>
      <c r="AM56" s="30" t="s">
        <v>52</v>
      </c>
      <c r="AN56" s="29">
        <v>0.114</v>
      </c>
      <c r="AO56" s="29">
        <v>0.21</v>
      </c>
      <c r="AP56" s="29">
        <v>0.121</v>
      </c>
      <c r="AQ56" s="29">
        <v>0.114</v>
      </c>
      <c r="AR56" s="29">
        <v>0.089</v>
      </c>
      <c r="AS56" s="29">
        <v>0.157</v>
      </c>
      <c r="AT56" s="29">
        <v>0.136</v>
      </c>
      <c r="AU56" s="29">
        <v>0.059</v>
      </c>
      <c r="AV56" s="29">
        <v>-0.034</v>
      </c>
      <c r="AW56" s="29">
        <v>0.081</v>
      </c>
      <c r="AX56" s="29">
        <v>-0.038</v>
      </c>
      <c r="AY56" s="29">
        <v>0.011</v>
      </c>
      <c r="AZ56" s="29">
        <v>0.321</v>
      </c>
      <c r="BA56" s="29">
        <v>0.123</v>
      </c>
      <c r="BB56" s="29">
        <v>0.007</v>
      </c>
      <c r="BC56" s="29">
        <v>0.179</v>
      </c>
      <c r="BD56" s="29">
        <v>1</v>
      </c>
      <c r="BE56" s="29">
        <v>0.223</v>
      </c>
      <c r="BF56" s="30" t="s">
        <v>52</v>
      </c>
      <c r="BG56" s="29">
        <v>0.264</v>
      </c>
      <c r="BH56" s="29">
        <v>-0.043</v>
      </c>
      <c r="BI56" s="29">
        <v>0.023</v>
      </c>
      <c r="BJ56" s="29">
        <v>0.021</v>
      </c>
      <c r="BK56" s="29">
        <v>-0.032</v>
      </c>
      <c r="BL56" s="29">
        <v>0.098</v>
      </c>
      <c r="BM56" s="29">
        <v>0.114</v>
      </c>
      <c r="BN56" s="29">
        <v>0.176</v>
      </c>
      <c r="BO56" s="29">
        <v>0.149</v>
      </c>
      <c r="BP56" s="29">
        <v>0.043</v>
      </c>
      <c r="BQ56" s="29">
        <v>0.081</v>
      </c>
      <c r="BR56" s="29">
        <v>0.189</v>
      </c>
      <c r="BS56" s="29">
        <v>0.101</v>
      </c>
      <c r="BT56" s="29">
        <v>0.121</v>
      </c>
      <c r="BU56" s="29">
        <v>0.145</v>
      </c>
      <c r="BV56" s="29">
        <v>0.153</v>
      </c>
      <c r="BW56" s="29">
        <v>0.03</v>
      </c>
      <c r="BX56" s="29">
        <v>0.038</v>
      </c>
      <c r="BY56" s="30" t="s">
        <v>52</v>
      </c>
      <c r="BZ56" s="29">
        <v>0.082</v>
      </c>
      <c r="CA56" s="29">
        <v>-0.087</v>
      </c>
      <c r="CB56" s="29">
        <v>0.14</v>
      </c>
      <c r="CC56" s="29">
        <v>0.253</v>
      </c>
      <c r="CD56" s="29">
        <v>0.191</v>
      </c>
      <c r="CE56" s="29">
        <v>0.114</v>
      </c>
      <c r="CF56" s="29">
        <v>0.166</v>
      </c>
      <c r="CG56" s="29">
        <v>0.109</v>
      </c>
      <c r="CH56" s="29">
        <v>0.067</v>
      </c>
      <c r="CI56" s="29">
        <v>0.014</v>
      </c>
      <c r="CJ56" s="29">
        <v>0.035</v>
      </c>
      <c r="CK56" s="29">
        <v>-0.008</v>
      </c>
    </row>
    <row r="57" spans="1:89" ht="13.5">
      <c r="A57" s="30" t="s">
        <v>53</v>
      </c>
      <c r="B57" s="29">
        <v>0.164</v>
      </c>
      <c r="C57" s="29">
        <v>-0.008</v>
      </c>
      <c r="D57" s="29">
        <v>0.092</v>
      </c>
      <c r="E57" s="29">
        <v>0.252</v>
      </c>
      <c r="F57" s="29">
        <v>0.108</v>
      </c>
      <c r="G57" s="29">
        <v>-0.038</v>
      </c>
      <c r="H57" s="29">
        <v>-0.022</v>
      </c>
      <c r="I57" s="29">
        <v>-0.081</v>
      </c>
      <c r="J57" s="29">
        <v>-0.124</v>
      </c>
      <c r="K57" s="29">
        <v>-0.191</v>
      </c>
      <c r="L57" s="29">
        <v>-0.076</v>
      </c>
      <c r="M57" s="29">
        <v>-0.033</v>
      </c>
      <c r="N57" s="29">
        <v>0.236</v>
      </c>
      <c r="O57" s="29">
        <v>0.261</v>
      </c>
      <c r="P57" s="29">
        <v>-0.054</v>
      </c>
      <c r="Q57" s="29">
        <v>0.297</v>
      </c>
      <c r="R57" s="29">
        <v>0.263</v>
      </c>
      <c r="S57" s="29">
        <v>0.213</v>
      </c>
      <c r="T57" s="30" t="s">
        <v>53</v>
      </c>
      <c r="U57" s="29">
        <v>0.049</v>
      </c>
      <c r="V57" s="29">
        <v>-0.247</v>
      </c>
      <c r="W57" s="29">
        <v>-0.075</v>
      </c>
      <c r="X57" s="29">
        <v>0.049</v>
      </c>
      <c r="Y57" s="29">
        <v>-0.126</v>
      </c>
      <c r="Z57" s="29">
        <v>0.13</v>
      </c>
      <c r="AA57" s="29">
        <v>0.127</v>
      </c>
      <c r="AB57" s="29">
        <v>0.299</v>
      </c>
      <c r="AC57" s="29">
        <v>0.069</v>
      </c>
      <c r="AD57" s="29">
        <v>0.055</v>
      </c>
      <c r="AE57" s="29">
        <v>0.135</v>
      </c>
      <c r="AF57" s="29">
        <v>0.103</v>
      </c>
      <c r="AG57" s="29">
        <v>0.105</v>
      </c>
      <c r="AH57" s="29">
        <v>0.189</v>
      </c>
      <c r="AI57" s="29">
        <v>0.208</v>
      </c>
      <c r="AJ57" s="29">
        <v>0.078</v>
      </c>
      <c r="AK57" s="29">
        <v>0.094</v>
      </c>
      <c r="AL57" s="29">
        <v>0.149</v>
      </c>
      <c r="AM57" s="30" t="s">
        <v>53</v>
      </c>
      <c r="AN57" s="29">
        <v>0.142</v>
      </c>
      <c r="AO57" s="29">
        <v>0.18</v>
      </c>
      <c r="AP57" s="29">
        <v>0.219</v>
      </c>
      <c r="AQ57" s="29">
        <v>0.105</v>
      </c>
      <c r="AR57" s="29">
        <v>-0.084</v>
      </c>
      <c r="AS57" s="29">
        <v>0.189</v>
      </c>
      <c r="AT57" s="29">
        <v>0.223</v>
      </c>
      <c r="AU57" s="29">
        <v>0.182</v>
      </c>
      <c r="AV57" s="29">
        <v>0.063</v>
      </c>
      <c r="AW57" s="29">
        <v>0.159</v>
      </c>
      <c r="AX57" s="29">
        <v>-0.03</v>
      </c>
      <c r="AY57" s="29">
        <v>0.048</v>
      </c>
      <c r="AZ57" s="29">
        <v>0.162</v>
      </c>
      <c r="BA57" s="29">
        <v>0.234</v>
      </c>
      <c r="BB57" s="29">
        <v>0.116</v>
      </c>
      <c r="BC57" s="29">
        <v>0.241</v>
      </c>
      <c r="BD57" s="29">
        <v>0.223</v>
      </c>
      <c r="BE57" s="29">
        <v>1</v>
      </c>
      <c r="BF57" s="30" t="s">
        <v>53</v>
      </c>
      <c r="BG57" s="29">
        <v>0.392</v>
      </c>
      <c r="BH57" s="29">
        <v>-0.058</v>
      </c>
      <c r="BI57" s="29">
        <v>0.167</v>
      </c>
      <c r="BJ57" s="29">
        <v>0.002</v>
      </c>
      <c r="BK57" s="29">
        <v>-0.013</v>
      </c>
      <c r="BL57" s="29">
        <v>0.058</v>
      </c>
      <c r="BM57" s="29">
        <v>0.1</v>
      </c>
      <c r="BN57" s="29">
        <v>0.202</v>
      </c>
      <c r="BO57" s="29">
        <v>0.179</v>
      </c>
      <c r="BP57" s="29">
        <v>-0.08</v>
      </c>
      <c r="BQ57" s="29">
        <v>0.038</v>
      </c>
      <c r="BR57" s="29">
        <v>0.248</v>
      </c>
      <c r="BS57" s="29">
        <v>0.054</v>
      </c>
      <c r="BT57" s="29">
        <v>0.138</v>
      </c>
      <c r="BU57" s="29">
        <v>0.21</v>
      </c>
      <c r="BV57" s="29">
        <v>0.087</v>
      </c>
      <c r="BW57" s="29">
        <v>0.07</v>
      </c>
      <c r="BX57" s="29">
        <v>0.147</v>
      </c>
      <c r="BY57" s="30" t="s">
        <v>53</v>
      </c>
      <c r="BZ57" s="29">
        <v>0.039</v>
      </c>
      <c r="CA57" s="29">
        <v>-0.013</v>
      </c>
      <c r="CB57" s="29">
        <v>0.15</v>
      </c>
      <c r="CC57" s="29">
        <v>0.082</v>
      </c>
      <c r="CD57" s="29">
        <v>0.163</v>
      </c>
      <c r="CE57" s="29">
        <v>0.098</v>
      </c>
      <c r="CF57" s="29">
        <v>0.265</v>
      </c>
      <c r="CG57" s="29">
        <v>0.11</v>
      </c>
      <c r="CH57" s="29">
        <v>0.07</v>
      </c>
      <c r="CI57" s="29">
        <v>0.009</v>
      </c>
      <c r="CJ57" s="29">
        <v>0.041</v>
      </c>
      <c r="CK57" s="29">
        <v>0.135</v>
      </c>
    </row>
    <row r="58" spans="1:89" ht="13.5">
      <c r="A58" s="30" t="s">
        <v>54</v>
      </c>
      <c r="B58" s="29">
        <v>0.071</v>
      </c>
      <c r="C58" s="29">
        <v>-0.139</v>
      </c>
      <c r="D58" s="29">
        <v>-0.031</v>
      </c>
      <c r="E58" s="29">
        <v>0.12</v>
      </c>
      <c r="F58" s="29">
        <v>0.07</v>
      </c>
      <c r="G58" s="29">
        <v>-0.018</v>
      </c>
      <c r="H58" s="29">
        <v>-0.021</v>
      </c>
      <c r="I58" s="29">
        <v>-0.064</v>
      </c>
      <c r="J58" s="29">
        <v>-0.059</v>
      </c>
      <c r="K58" s="29">
        <v>-0.125</v>
      </c>
      <c r="L58" s="29">
        <v>-0.109</v>
      </c>
      <c r="M58" s="29">
        <v>-0.031</v>
      </c>
      <c r="N58" s="29">
        <v>0.027</v>
      </c>
      <c r="O58" s="29">
        <v>0.139</v>
      </c>
      <c r="P58" s="29">
        <v>-0.038</v>
      </c>
      <c r="Q58" s="29">
        <v>0.147</v>
      </c>
      <c r="R58" s="29">
        <v>0.146</v>
      </c>
      <c r="S58" s="29">
        <v>0.14</v>
      </c>
      <c r="T58" s="30" t="s">
        <v>54</v>
      </c>
      <c r="U58" s="29">
        <v>0.025</v>
      </c>
      <c r="V58" s="29">
        <v>-0.065</v>
      </c>
      <c r="W58" s="29">
        <v>-0.059</v>
      </c>
      <c r="X58" s="29">
        <v>-0.016</v>
      </c>
      <c r="Y58" s="29">
        <v>-0.066</v>
      </c>
      <c r="Z58" s="29">
        <v>0.103</v>
      </c>
      <c r="AA58" s="29">
        <v>0.029</v>
      </c>
      <c r="AB58" s="29">
        <v>0.141</v>
      </c>
      <c r="AC58" s="29">
        <v>0.009</v>
      </c>
      <c r="AD58" s="29">
        <v>0.07</v>
      </c>
      <c r="AE58" s="29">
        <v>0.129</v>
      </c>
      <c r="AF58" s="29">
        <v>0.161</v>
      </c>
      <c r="AG58" s="29">
        <v>0.048</v>
      </c>
      <c r="AH58" s="29">
        <v>0.129</v>
      </c>
      <c r="AI58" s="29">
        <v>0.102</v>
      </c>
      <c r="AJ58" s="29">
        <v>0.109</v>
      </c>
      <c r="AK58" s="29">
        <v>0.09</v>
      </c>
      <c r="AL58" s="29">
        <v>0.123</v>
      </c>
      <c r="AM58" s="30" t="s">
        <v>54</v>
      </c>
      <c r="AN58" s="29">
        <v>0.102</v>
      </c>
      <c r="AO58" s="29">
        <v>0.167</v>
      </c>
      <c r="AP58" s="29">
        <v>0.125</v>
      </c>
      <c r="AQ58" s="29">
        <v>0.064</v>
      </c>
      <c r="AR58" s="29">
        <v>-0.039</v>
      </c>
      <c r="AS58" s="29">
        <v>0.191</v>
      </c>
      <c r="AT58" s="29">
        <v>0.196</v>
      </c>
      <c r="AU58" s="29">
        <v>0.155</v>
      </c>
      <c r="AV58" s="29">
        <v>0.148</v>
      </c>
      <c r="AW58" s="29">
        <v>0.102</v>
      </c>
      <c r="AX58" s="29">
        <v>-0.014</v>
      </c>
      <c r="AY58" s="29">
        <v>0.04</v>
      </c>
      <c r="AZ58" s="29">
        <v>0.223</v>
      </c>
      <c r="BA58" s="29">
        <v>0.173</v>
      </c>
      <c r="BB58" s="29">
        <v>0.062</v>
      </c>
      <c r="BC58" s="29">
        <v>0.257</v>
      </c>
      <c r="BD58" s="29">
        <v>0.264</v>
      </c>
      <c r="BE58" s="29">
        <v>0.392</v>
      </c>
      <c r="BF58" s="30" t="s">
        <v>54</v>
      </c>
      <c r="BG58" s="29">
        <v>1</v>
      </c>
      <c r="BH58" s="29">
        <v>-0.125</v>
      </c>
      <c r="BI58" s="29">
        <v>-0.033</v>
      </c>
      <c r="BJ58" s="29">
        <v>0.048</v>
      </c>
      <c r="BK58" s="29">
        <v>0.005</v>
      </c>
      <c r="BL58" s="29">
        <v>-0.013</v>
      </c>
      <c r="BM58" s="29">
        <v>0.032</v>
      </c>
      <c r="BN58" s="29">
        <v>0.198</v>
      </c>
      <c r="BO58" s="29">
        <v>0.189</v>
      </c>
      <c r="BP58" s="29">
        <v>-0.067</v>
      </c>
      <c r="BQ58" s="29">
        <v>0.07</v>
      </c>
      <c r="BR58" s="29">
        <v>0.208</v>
      </c>
      <c r="BS58" s="29">
        <v>0.057</v>
      </c>
      <c r="BT58" s="29">
        <v>0.132</v>
      </c>
      <c r="BU58" s="29">
        <v>0.198</v>
      </c>
      <c r="BV58" s="29">
        <v>0.036</v>
      </c>
      <c r="BW58" s="29">
        <v>0.039</v>
      </c>
      <c r="BX58" s="29">
        <v>0.029</v>
      </c>
      <c r="BY58" s="30" t="s">
        <v>54</v>
      </c>
      <c r="BZ58" s="29">
        <v>0.04</v>
      </c>
      <c r="CA58" s="29">
        <v>-0.087</v>
      </c>
      <c r="CB58" s="29">
        <v>0.247</v>
      </c>
      <c r="CC58" s="29">
        <v>0.209</v>
      </c>
      <c r="CD58" s="29">
        <v>0.248</v>
      </c>
      <c r="CE58" s="29">
        <v>0.117</v>
      </c>
      <c r="CF58" s="29">
        <v>0.439</v>
      </c>
      <c r="CG58" s="29">
        <v>0.114</v>
      </c>
      <c r="CH58" s="29">
        <v>0.064</v>
      </c>
      <c r="CI58" s="29">
        <v>0.046</v>
      </c>
      <c r="CJ58" s="29">
        <v>0.017</v>
      </c>
      <c r="CK58" s="29">
        <v>0.091</v>
      </c>
    </row>
    <row r="59" spans="1:89" ht="13.5">
      <c r="A59" s="30" t="s">
        <v>55</v>
      </c>
      <c r="B59" s="29">
        <v>-0.12</v>
      </c>
      <c r="C59" s="29">
        <v>0.037</v>
      </c>
      <c r="D59" s="29">
        <v>0.034</v>
      </c>
      <c r="E59" s="29">
        <v>0.087</v>
      </c>
      <c r="F59" s="29">
        <v>0.042</v>
      </c>
      <c r="G59" s="29">
        <v>-0.043</v>
      </c>
      <c r="H59" s="29">
        <v>-0.036</v>
      </c>
      <c r="I59" s="29">
        <v>0.073</v>
      </c>
      <c r="J59" s="29">
        <v>0.015</v>
      </c>
      <c r="K59" s="29">
        <v>0.063</v>
      </c>
      <c r="L59" s="29">
        <v>0.069</v>
      </c>
      <c r="M59" s="29">
        <v>-0.047</v>
      </c>
      <c r="N59" s="29">
        <v>-0.003</v>
      </c>
      <c r="O59" s="29">
        <v>-0.023</v>
      </c>
      <c r="P59" s="29">
        <v>0.019</v>
      </c>
      <c r="Q59" s="29">
        <v>0.055</v>
      </c>
      <c r="R59" s="29">
        <v>-0.031</v>
      </c>
      <c r="S59" s="29">
        <v>0.009</v>
      </c>
      <c r="T59" s="30" t="s">
        <v>55</v>
      </c>
      <c r="U59" s="29">
        <v>-0.023</v>
      </c>
      <c r="V59" s="29">
        <v>-0.018</v>
      </c>
      <c r="W59" s="29">
        <v>-0.036</v>
      </c>
      <c r="X59" s="29">
        <v>0.056</v>
      </c>
      <c r="Y59" s="29">
        <v>-0.06</v>
      </c>
      <c r="Z59" s="29">
        <v>-0.073</v>
      </c>
      <c r="AA59" s="29">
        <v>-0.145</v>
      </c>
      <c r="AB59" s="29">
        <v>-0.051</v>
      </c>
      <c r="AC59" s="29">
        <v>0.092</v>
      </c>
      <c r="AD59" s="29">
        <v>0.017</v>
      </c>
      <c r="AE59" s="29">
        <v>-0.089</v>
      </c>
      <c r="AF59" s="29">
        <v>-0.062</v>
      </c>
      <c r="AG59" s="29">
        <v>0.054</v>
      </c>
      <c r="AH59" s="29">
        <v>-0.069</v>
      </c>
      <c r="AI59" s="29">
        <v>-0.034</v>
      </c>
      <c r="AJ59" s="29">
        <v>0.052</v>
      </c>
      <c r="AK59" s="29">
        <v>-0.039</v>
      </c>
      <c r="AL59" s="29">
        <v>0</v>
      </c>
      <c r="AM59" s="30" t="s">
        <v>55</v>
      </c>
      <c r="AN59" s="29">
        <v>-0.001</v>
      </c>
      <c r="AO59" s="29">
        <v>-0.012</v>
      </c>
      <c r="AP59" s="29">
        <v>0.004</v>
      </c>
      <c r="AQ59" s="29">
        <v>0.014</v>
      </c>
      <c r="AR59" s="29">
        <v>0.03</v>
      </c>
      <c r="AS59" s="29">
        <v>-0.091</v>
      </c>
      <c r="AT59" s="29">
        <v>-0.055</v>
      </c>
      <c r="AU59" s="29">
        <v>-0.052</v>
      </c>
      <c r="AV59" s="29">
        <v>-0.118</v>
      </c>
      <c r="AW59" s="29">
        <v>0.064</v>
      </c>
      <c r="AX59" s="29">
        <v>-0.072</v>
      </c>
      <c r="AY59" s="29">
        <v>-0.056</v>
      </c>
      <c r="AZ59" s="29">
        <v>0.014</v>
      </c>
      <c r="BA59" s="29">
        <v>0.006</v>
      </c>
      <c r="BB59" s="29">
        <v>-0.064</v>
      </c>
      <c r="BC59" s="29">
        <v>-0.108</v>
      </c>
      <c r="BD59" s="29">
        <v>-0.043</v>
      </c>
      <c r="BE59" s="29">
        <v>-0.058</v>
      </c>
      <c r="BF59" s="30" t="s">
        <v>55</v>
      </c>
      <c r="BG59" s="29">
        <v>-0.125</v>
      </c>
      <c r="BH59" s="29">
        <v>1</v>
      </c>
      <c r="BI59" s="29">
        <v>-0.113</v>
      </c>
      <c r="BJ59" s="29">
        <v>-0.092</v>
      </c>
      <c r="BK59" s="29">
        <v>-0.135</v>
      </c>
      <c r="BL59" s="29">
        <v>0.022</v>
      </c>
      <c r="BM59" s="29">
        <v>-0.058</v>
      </c>
      <c r="BN59" s="29">
        <v>-0.103</v>
      </c>
      <c r="BO59" s="29">
        <v>-0.025</v>
      </c>
      <c r="BP59" s="29">
        <v>0.04</v>
      </c>
      <c r="BQ59" s="29">
        <v>-0.075</v>
      </c>
      <c r="BR59" s="29">
        <v>-0.036</v>
      </c>
      <c r="BS59" s="29">
        <v>0.02</v>
      </c>
      <c r="BT59" s="29">
        <v>-0.094</v>
      </c>
      <c r="BU59" s="29">
        <v>-0.011</v>
      </c>
      <c r="BV59" s="29">
        <v>-0.033</v>
      </c>
      <c r="BW59" s="29">
        <v>-0.032</v>
      </c>
      <c r="BX59" s="29">
        <v>0.011</v>
      </c>
      <c r="BY59" s="30" t="s">
        <v>55</v>
      </c>
      <c r="BZ59" s="29">
        <v>-0.043</v>
      </c>
      <c r="CA59" s="29">
        <v>-0.02</v>
      </c>
      <c r="CB59" s="29">
        <v>0.049</v>
      </c>
      <c r="CC59" s="29">
        <v>-0.024</v>
      </c>
      <c r="CD59" s="29">
        <v>-0.11</v>
      </c>
      <c r="CE59" s="29">
        <v>-0.057</v>
      </c>
      <c r="CF59" s="29">
        <v>-0.119</v>
      </c>
      <c r="CG59" s="29">
        <v>-0.014</v>
      </c>
      <c r="CH59" s="29">
        <v>-0.072</v>
      </c>
      <c r="CI59" s="29">
        <v>-0.012</v>
      </c>
      <c r="CJ59" s="29">
        <v>-0.015</v>
      </c>
      <c r="CK59" s="29">
        <v>0.037</v>
      </c>
    </row>
    <row r="60" spans="1:89" ht="13.5">
      <c r="A60" s="30" t="s">
        <v>56</v>
      </c>
      <c r="B60" s="29">
        <v>0.09</v>
      </c>
      <c r="C60" s="29">
        <v>0.019</v>
      </c>
      <c r="D60" s="29">
        <v>0.054</v>
      </c>
      <c r="E60" s="29">
        <v>0.057</v>
      </c>
      <c r="F60" s="29">
        <v>0.067</v>
      </c>
      <c r="G60" s="29">
        <v>-0.099</v>
      </c>
      <c r="H60" s="29">
        <v>-0.004</v>
      </c>
      <c r="I60" s="29">
        <v>-0.088</v>
      </c>
      <c r="J60" s="29">
        <v>-0.131</v>
      </c>
      <c r="K60" s="29">
        <v>-0.139</v>
      </c>
      <c r="L60" s="29">
        <v>0.024</v>
      </c>
      <c r="M60" s="29">
        <v>-0.006</v>
      </c>
      <c r="N60" s="29">
        <v>0.123</v>
      </c>
      <c r="O60" s="29">
        <v>0.087</v>
      </c>
      <c r="P60" s="29">
        <v>-0.034</v>
      </c>
      <c r="Q60" s="29">
        <v>-0.002</v>
      </c>
      <c r="R60" s="29">
        <v>0.041</v>
      </c>
      <c r="S60" s="29">
        <v>0.045</v>
      </c>
      <c r="T60" s="30" t="s">
        <v>56</v>
      </c>
      <c r="U60" s="29">
        <v>0.013</v>
      </c>
      <c r="V60" s="29">
        <v>-0.059</v>
      </c>
      <c r="W60" s="29">
        <v>-0.058</v>
      </c>
      <c r="X60" s="29">
        <v>-0.052</v>
      </c>
      <c r="Y60" s="29">
        <v>-0.05</v>
      </c>
      <c r="Z60" s="29">
        <v>0.076</v>
      </c>
      <c r="AA60" s="29">
        <v>0.121</v>
      </c>
      <c r="AB60" s="29">
        <v>0.092</v>
      </c>
      <c r="AC60" s="29">
        <v>0.057</v>
      </c>
      <c r="AD60" s="29">
        <v>-0.083</v>
      </c>
      <c r="AE60" s="29">
        <v>0.069</v>
      </c>
      <c r="AF60" s="29">
        <v>0.082</v>
      </c>
      <c r="AG60" s="29">
        <v>0.025</v>
      </c>
      <c r="AH60" s="29">
        <v>0.046</v>
      </c>
      <c r="AI60" s="29">
        <v>0.016</v>
      </c>
      <c r="AJ60" s="29">
        <v>0.086</v>
      </c>
      <c r="AK60" s="29">
        <v>0.039</v>
      </c>
      <c r="AL60" s="29">
        <v>0.068</v>
      </c>
      <c r="AM60" s="30" t="s">
        <v>56</v>
      </c>
      <c r="AN60" s="29">
        <v>0.004</v>
      </c>
      <c r="AO60" s="29">
        <v>0.012</v>
      </c>
      <c r="AP60" s="29">
        <v>0.135</v>
      </c>
      <c r="AQ60" s="29">
        <v>0.015</v>
      </c>
      <c r="AR60" s="29">
        <v>-0.062</v>
      </c>
      <c r="AS60" s="29">
        <v>0.074</v>
      </c>
      <c r="AT60" s="29">
        <v>0.044</v>
      </c>
      <c r="AU60" s="29">
        <v>0.071</v>
      </c>
      <c r="AV60" s="29">
        <v>0.075</v>
      </c>
      <c r="AW60" s="29">
        <v>-0.043</v>
      </c>
      <c r="AX60" s="29">
        <v>0.133</v>
      </c>
      <c r="AY60" s="29">
        <v>-0.1</v>
      </c>
      <c r="AZ60" s="29">
        <v>0.06</v>
      </c>
      <c r="BA60" s="29">
        <v>0.137</v>
      </c>
      <c r="BB60" s="29">
        <v>0.281</v>
      </c>
      <c r="BC60" s="29">
        <v>0.046</v>
      </c>
      <c r="BD60" s="29">
        <v>0.023</v>
      </c>
      <c r="BE60" s="29">
        <v>0.167</v>
      </c>
      <c r="BF60" s="30" t="s">
        <v>56</v>
      </c>
      <c r="BG60" s="29">
        <v>-0.033</v>
      </c>
      <c r="BH60" s="29">
        <v>-0.113</v>
      </c>
      <c r="BI60" s="29">
        <v>1</v>
      </c>
      <c r="BJ60" s="29">
        <v>0.033</v>
      </c>
      <c r="BK60" s="29">
        <v>0.031</v>
      </c>
      <c r="BL60" s="29">
        <v>-0.045</v>
      </c>
      <c r="BM60" s="29">
        <v>0.02</v>
      </c>
      <c r="BN60" s="29">
        <v>0.023</v>
      </c>
      <c r="BO60" s="29">
        <v>0.177</v>
      </c>
      <c r="BP60" s="29">
        <v>-0.075</v>
      </c>
      <c r="BQ60" s="29">
        <v>-0.017</v>
      </c>
      <c r="BR60" s="29">
        <v>0.062</v>
      </c>
      <c r="BS60" s="29">
        <v>0.139</v>
      </c>
      <c r="BT60" s="29">
        <v>0.087</v>
      </c>
      <c r="BU60" s="29">
        <v>0.046</v>
      </c>
      <c r="BV60" s="29">
        <v>0.066</v>
      </c>
      <c r="BW60" s="29">
        <v>0.084</v>
      </c>
      <c r="BX60" s="29">
        <v>-0.007</v>
      </c>
      <c r="BY60" s="30" t="s">
        <v>56</v>
      </c>
      <c r="BZ60" s="29">
        <v>0.055</v>
      </c>
      <c r="CA60" s="29">
        <v>0.057</v>
      </c>
      <c r="CB60" s="29">
        <v>0.027</v>
      </c>
      <c r="CC60" s="29">
        <v>0.009</v>
      </c>
      <c r="CD60" s="29">
        <v>0.039</v>
      </c>
      <c r="CE60" s="29">
        <v>0.063</v>
      </c>
      <c r="CF60" s="29">
        <v>0.004</v>
      </c>
      <c r="CG60" s="29">
        <v>0.1</v>
      </c>
      <c r="CH60" s="29">
        <v>-0.01</v>
      </c>
      <c r="CI60" s="29">
        <v>-0.01</v>
      </c>
      <c r="CJ60" s="29">
        <v>0.031</v>
      </c>
      <c r="CK60" s="29">
        <v>0.066</v>
      </c>
    </row>
    <row r="61" spans="1:89" ht="13.5">
      <c r="A61" s="30" t="s">
        <v>57</v>
      </c>
      <c r="B61" s="29">
        <v>0.012</v>
      </c>
      <c r="C61" s="29">
        <v>-0.052</v>
      </c>
      <c r="D61" s="29">
        <v>-0.052</v>
      </c>
      <c r="E61" s="29">
        <v>-0.119</v>
      </c>
      <c r="F61" s="29">
        <v>-0.012</v>
      </c>
      <c r="G61" s="29">
        <v>-0.024</v>
      </c>
      <c r="H61" s="29">
        <v>0.029</v>
      </c>
      <c r="I61" s="29">
        <v>-0.027</v>
      </c>
      <c r="J61" s="29">
        <v>-0.007</v>
      </c>
      <c r="K61" s="29">
        <v>0.125</v>
      </c>
      <c r="L61" s="29">
        <v>-0.054</v>
      </c>
      <c r="M61" s="29">
        <v>0.147</v>
      </c>
      <c r="N61" s="29">
        <v>-0.064</v>
      </c>
      <c r="O61" s="29">
        <v>-0.023</v>
      </c>
      <c r="P61" s="29">
        <v>-0.023</v>
      </c>
      <c r="Q61" s="29">
        <v>-0.037</v>
      </c>
      <c r="R61" s="29">
        <v>-0.065</v>
      </c>
      <c r="S61" s="29">
        <v>-0.055</v>
      </c>
      <c r="T61" s="30" t="s">
        <v>57</v>
      </c>
      <c r="U61" s="29">
        <v>-0.012</v>
      </c>
      <c r="V61" s="29">
        <v>0.046</v>
      </c>
      <c r="W61" s="29">
        <v>0.119</v>
      </c>
      <c r="X61" s="29">
        <v>-0.095</v>
      </c>
      <c r="Y61" s="29">
        <v>0.138</v>
      </c>
      <c r="Z61" s="29">
        <v>0.081</v>
      </c>
      <c r="AA61" s="29">
        <v>0.058</v>
      </c>
      <c r="AB61" s="29">
        <v>-0.001</v>
      </c>
      <c r="AC61" s="29">
        <v>0.073</v>
      </c>
      <c r="AD61" s="29">
        <v>0.033</v>
      </c>
      <c r="AE61" s="29">
        <v>-0.025</v>
      </c>
      <c r="AF61" s="29">
        <v>-0.013</v>
      </c>
      <c r="AG61" s="29">
        <v>0.038</v>
      </c>
      <c r="AH61" s="29">
        <v>-0.025</v>
      </c>
      <c r="AI61" s="29">
        <v>-0.013</v>
      </c>
      <c r="AJ61" s="29">
        <v>0.054</v>
      </c>
      <c r="AK61" s="29">
        <v>0.109</v>
      </c>
      <c r="AL61" s="29">
        <v>-0.044</v>
      </c>
      <c r="AM61" s="30" t="s">
        <v>57</v>
      </c>
      <c r="AN61" s="29">
        <v>-0.147</v>
      </c>
      <c r="AO61" s="29">
        <v>-0.01</v>
      </c>
      <c r="AP61" s="29">
        <v>-0.103</v>
      </c>
      <c r="AQ61" s="29">
        <v>0.002</v>
      </c>
      <c r="AR61" s="29">
        <v>0.011</v>
      </c>
      <c r="AS61" s="29">
        <v>0.006</v>
      </c>
      <c r="AT61" s="29">
        <v>0.023</v>
      </c>
      <c r="AU61" s="29">
        <v>0.101</v>
      </c>
      <c r="AV61" s="29">
        <v>0.058</v>
      </c>
      <c r="AW61" s="29">
        <v>-0.057</v>
      </c>
      <c r="AX61" s="29">
        <v>0.113</v>
      </c>
      <c r="AY61" s="29">
        <v>0.004</v>
      </c>
      <c r="AZ61" s="29">
        <v>0.027</v>
      </c>
      <c r="BA61" s="29">
        <v>-0.005</v>
      </c>
      <c r="BB61" s="29">
        <v>0.151</v>
      </c>
      <c r="BC61" s="29">
        <v>-0.043</v>
      </c>
      <c r="BD61" s="29">
        <v>0.021</v>
      </c>
      <c r="BE61" s="29">
        <v>0.002</v>
      </c>
      <c r="BF61" s="30" t="s">
        <v>57</v>
      </c>
      <c r="BG61" s="29">
        <v>0.048</v>
      </c>
      <c r="BH61" s="29">
        <v>-0.092</v>
      </c>
      <c r="BI61" s="29">
        <v>0.033</v>
      </c>
      <c r="BJ61" s="29">
        <v>1</v>
      </c>
      <c r="BK61" s="29">
        <v>0.085</v>
      </c>
      <c r="BL61" s="29">
        <v>-0.187</v>
      </c>
      <c r="BM61" s="29">
        <v>-0.082</v>
      </c>
      <c r="BN61" s="29">
        <v>-0.01</v>
      </c>
      <c r="BO61" s="29">
        <v>0.104</v>
      </c>
      <c r="BP61" s="29">
        <v>0.069</v>
      </c>
      <c r="BQ61" s="29">
        <v>0.051</v>
      </c>
      <c r="BR61" s="29">
        <v>-0.027</v>
      </c>
      <c r="BS61" s="29">
        <v>0.031</v>
      </c>
      <c r="BT61" s="29">
        <v>0.038</v>
      </c>
      <c r="BU61" s="29">
        <v>0.115</v>
      </c>
      <c r="BV61" s="29">
        <v>-0.041</v>
      </c>
      <c r="BW61" s="29">
        <v>-0.088</v>
      </c>
      <c r="BX61" s="29">
        <v>-0.192</v>
      </c>
      <c r="BY61" s="30" t="s">
        <v>57</v>
      </c>
      <c r="BZ61" s="29">
        <v>0.132</v>
      </c>
      <c r="CA61" s="29">
        <v>0.155</v>
      </c>
      <c r="CB61" s="29">
        <v>-0.097</v>
      </c>
      <c r="CC61" s="29">
        <v>-0.11</v>
      </c>
      <c r="CD61" s="29">
        <v>0.019</v>
      </c>
      <c r="CE61" s="29">
        <v>0.052</v>
      </c>
      <c r="CF61" s="29">
        <v>-0.009</v>
      </c>
      <c r="CG61" s="29">
        <v>0.097</v>
      </c>
      <c r="CH61" s="29">
        <v>0.189</v>
      </c>
      <c r="CI61" s="29">
        <v>-0.087</v>
      </c>
      <c r="CJ61" s="29">
        <v>-0.07</v>
      </c>
      <c r="CK61" s="29">
        <v>-0.048</v>
      </c>
    </row>
    <row r="62" spans="1:89" ht="13.5">
      <c r="A62" s="30" t="s">
        <v>58</v>
      </c>
      <c r="B62" s="29">
        <v>0.069</v>
      </c>
      <c r="C62" s="29">
        <v>-0.015</v>
      </c>
      <c r="D62" s="29">
        <v>-0.02</v>
      </c>
      <c r="E62" s="29">
        <v>-0.01</v>
      </c>
      <c r="F62" s="29">
        <v>-0.027</v>
      </c>
      <c r="G62" s="29">
        <v>-0.047</v>
      </c>
      <c r="H62" s="29">
        <v>-0.012</v>
      </c>
      <c r="I62" s="29">
        <v>0.105</v>
      </c>
      <c r="J62" s="29">
        <v>0.01</v>
      </c>
      <c r="K62" s="29">
        <v>-0.02</v>
      </c>
      <c r="L62" s="29">
        <v>-0.062</v>
      </c>
      <c r="M62" s="29">
        <v>0.094</v>
      </c>
      <c r="N62" s="29">
        <v>-0.036</v>
      </c>
      <c r="O62" s="29">
        <v>0.02</v>
      </c>
      <c r="P62" s="29">
        <v>0.036</v>
      </c>
      <c r="Q62" s="29">
        <v>0.003</v>
      </c>
      <c r="R62" s="29">
        <v>0.001</v>
      </c>
      <c r="S62" s="29">
        <v>-0.047</v>
      </c>
      <c r="T62" s="30" t="s">
        <v>58</v>
      </c>
      <c r="U62" s="29">
        <v>-0.061</v>
      </c>
      <c r="V62" s="29">
        <v>0.033</v>
      </c>
      <c r="W62" s="29">
        <v>0.112</v>
      </c>
      <c r="X62" s="29">
        <v>0.105</v>
      </c>
      <c r="Y62" s="29">
        <v>0.099</v>
      </c>
      <c r="Z62" s="29">
        <v>0.021</v>
      </c>
      <c r="AA62" s="29">
        <v>0.04</v>
      </c>
      <c r="AB62" s="29">
        <v>-0.012</v>
      </c>
      <c r="AC62" s="29">
        <v>0.016</v>
      </c>
      <c r="AD62" s="29">
        <v>-0.001</v>
      </c>
      <c r="AE62" s="29">
        <v>-0.081</v>
      </c>
      <c r="AF62" s="29">
        <v>-0.013</v>
      </c>
      <c r="AG62" s="29">
        <v>0.001</v>
      </c>
      <c r="AH62" s="29">
        <v>-0.016</v>
      </c>
      <c r="AI62" s="29">
        <v>0.01</v>
      </c>
      <c r="AJ62" s="29">
        <v>-0.015</v>
      </c>
      <c r="AK62" s="29">
        <v>-0.053</v>
      </c>
      <c r="AL62" s="29">
        <v>-0.023</v>
      </c>
      <c r="AM62" s="30" t="s">
        <v>58</v>
      </c>
      <c r="AN62" s="29">
        <v>-0.137</v>
      </c>
      <c r="AO62" s="29">
        <v>-0.044</v>
      </c>
      <c r="AP62" s="29">
        <v>-0.083</v>
      </c>
      <c r="AQ62" s="29">
        <v>0.059</v>
      </c>
      <c r="AR62" s="29">
        <v>-0.076</v>
      </c>
      <c r="AS62" s="29">
        <v>-0.053</v>
      </c>
      <c r="AT62" s="29">
        <v>-0.053</v>
      </c>
      <c r="AU62" s="29">
        <v>-0.1</v>
      </c>
      <c r="AV62" s="29">
        <v>-0.081</v>
      </c>
      <c r="AW62" s="29">
        <v>-0.026</v>
      </c>
      <c r="AX62" s="29">
        <v>0.019</v>
      </c>
      <c r="AY62" s="29">
        <v>0.107</v>
      </c>
      <c r="AZ62" s="29">
        <v>-0.084</v>
      </c>
      <c r="BA62" s="29">
        <v>0.001</v>
      </c>
      <c r="BB62" s="29">
        <v>0.062</v>
      </c>
      <c r="BC62" s="29">
        <v>-0.006</v>
      </c>
      <c r="BD62" s="29">
        <v>-0.032</v>
      </c>
      <c r="BE62" s="29">
        <v>-0.013</v>
      </c>
      <c r="BF62" s="30" t="s">
        <v>58</v>
      </c>
      <c r="BG62" s="29">
        <v>0.005</v>
      </c>
      <c r="BH62" s="29">
        <v>-0.135</v>
      </c>
      <c r="BI62" s="29">
        <v>0.031</v>
      </c>
      <c r="BJ62" s="29">
        <v>0.085</v>
      </c>
      <c r="BK62" s="29">
        <v>1</v>
      </c>
      <c r="BL62" s="29">
        <v>-0.149</v>
      </c>
      <c r="BM62" s="29">
        <v>-0.028</v>
      </c>
      <c r="BN62" s="29">
        <v>-0.004</v>
      </c>
      <c r="BO62" s="29">
        <v>0.018</v>
      </c>
      <c r="BP62" s="29">
        <v>0.111</v>
      </c>
      <c r="BQ62" s="29">
        <v>-0.023</v>
      </c>
      <c r="BR62" s="29">
        <v>-0.106</v>
      </c>
      <c r="BS62" s="29">
        <v>0.032</v>
      </c>
      <c r="BT62" s="29">
        <v>0.03</v>
      </c>
      <c r="BU62" s="29">
        <v>0.026</v>
      </c>
      <c r="BV62" s="29">
        <v>-0.128</v>
      </c>
      <c r="BW62" s="29">
        <v>-0.093</v>
      </c>
      <c r="BX62" s="29">
        <v>-0.01</v>
      </c>
      <c r="BY62" s="30" t="s">
        <v>58</v>
      </c>
      <c r="BZ62" s="29">
        <v>-0.003</v>
      </c>
      <c r="CA62" s="29">
        <v>0.187</v>
      </c>
      <c r="CB62" s="29">
        <v>-0.195</v>
      </c>
      <c r="CC62" s="29">
        <v>-0.183</v>
      </c>
      <c r="CD62" s="29">
        <v>0.063</v>
      </c>
      <c r="CE62" s="29">
        <v>0.006</v>
      </c>
      <c r="CF62" s="29">
        <v>0.034</v>
      </c>
      <c r="CG62" s="29">
        <v>0.133</v>
      </c>
      <c r="CH62" s="29">
        <v>0.154</v>
      </c>
      <c r="CI62" s="29">
        <v>-0.069</v>
      </c>
      <c r="CJ62" s="29">
        <v>-0.071</v>
      </c>
      <c r="CK62" s="29">
        <v>-0.094</v>
      </c>
    </row>
    <row r="63" spans="1:89" ht="13.5">
      <c r="A63" s="30"/>
      <c r="B63" s="29" t="s">
        <v>0</v>
      </c>
      <c r="C63" s="29" t="s">
        <v>1</v>
      </c>
      <c r="D63" s="29" t="s">
        <v>2</v>
      </c>
      <c r="E63" s="29" t="s">
        <v>3</v>
      </c>
      <c r="F63" s="29" t="s">
        <v>4</v>
      </c>
      <c r="G63" s="29" t="s">
        <v>5</v>
      </c>
      <c r="H63" s="29" t="s">
        <v>6</v>
      </c>
      <c r="I63" s="29" t="s">
        <v>7</v>
      </c>
      <c r="J63" s="29" t="s">
        <v>8</v>
      </c>
      <c r="K63" s="29" t="s">
        <v>9</v>
      </c>
      <c r="L63" s="29" t="s">
        <v>10</v>
      </c>
      <c r="M63" s="29" t="s">
        <v>11</v>
      </c>
      <c r="N63" s="29" t="s">
        <v>12</v>
      </c>
      <c r="O63" s="29" t="s">
        <v>13</v>
      </c>
      <c r="P63" s="29" t="s">
        <v>14</v>
      </c>
      <c r="Q63" s="29" t="s">
        <v>15</v>
      </c>
      <c r="R63" s="29" t="s">
        <v>16</v>
      </c>
      <c r="S63" s="29" t="s">
        <v>17</v>
      </c>
      <c r="U63" s="29" t="s">
        <v>18</v>
      </c>
      <c r="V63" s="29" t="s">
        <v>19</v>
      </c>
      <c r="W63" s="29" t="s">
        <v>20</v>
      </c>
      <c r="X63" s="29" t="s">
        <v>21</v>
      </c>
      <c r="Y63" s="29" t="s">
        <v>22</v>
      </c>
      <c r="Z63" s="29" t="s">
        <v>23</v>
      </c>
      <c r="AA63" s="29" t="s">
        <v>24</v>
      </c>
      <c r="AB63" s="29" t="s">
        <v>25</v>
      </c>
      <c r="AC63" s="29" t="s">
        <v>26</v>
      </c>
      <c r="AD63" s="29" t="s">
        <v>27</v>
      </c>
      <c r="AE63" s="29" t="s">
        <v>28</v>
      </c>
      <c r="AF63" s="29" t="s">
        <v>29</v>
      </c>
      <c r="AG63" s="29" t="s">
        <v>30</v>
      </c>
      <c r="AH63" s="29" t="s">
        <v>31</v>
      </c>
      <c r="AI63" s="29" t="s">
        <v>32</v>
      </c>
      <c r="AJ63" s="29" t="s">
        <v>33</v>
      </c>
      <c r="AK63" s="29" t="s">
        <v>34</v>
      </c>
      <c r="AL63" s="29" t="s">
        <v>35</v>
      </c>
      <c r="AN63" s="29" t="s">
        <v>36</v>
      </c>
      <c r="AO63" s="29" t="s">
        <v>37</v>
      </c>
      <c r="AP63" s="29" t="s">
        <v>38</v>
      </c>
      <c r="AQ63" s="29" t="s">
        <v>39</v>
      </c>
      <c r="AR63" s="29" t="s">
        <v>40</v>
      </c>
      <c r="AS63" s="29" t="s">
        <v>41</v>
      </c>
      <c r="AT63" s="29" t="s">
        <v>42</v>
      </c>
      <c r="AU63" s="29" t="s">
        <v>43</v>
      </c>
      <c r="AV63" s="29" t="s">
        <v>44</v>
      </c>
      <c r="AW63" s="29" t="s">
        <v>45</v>
      </c>
      <c r="AX63" s="29" t="s">
        <v>46</v>
      </c>
      <c r="AY63" s="29" t="s">
        <v>47</v>
      </c>
      <c r="AZ63" s="29" t="s">
        <v>48</v>
      </c>
      <c r="BA63" s="29" t="s">
        <v>49</v>
      </c>
      <c r="BB63" s="29" t="s">
        <v>50</v>
      </c>
      <c r="BC63" s="29" t="s">
        <v>51</v>
      </c>
      <c r="BD63" s="29" t="s">
        <v>52</v>
      </c>
      <c r="BE63" s="29" t="s">
        <v>53</v>
      </c>
      <c r="BG63" s="29" t="s">
        <v>54</v>
      </c>
      <c r="BH63" s="29" t="s">
        <v>55</v>
      </c>
      <c r="BI63" s="29" t="s">
        <v>56</v>
      </c>
      <c r="BJ63" s="29" t="s">
        <v>57</v>
      </c>
      <c r="BK63" s="29" t="s">
        <v>58</v>
      </c>
      <c r="BL63" s="29" t="s">
        <v>59</v>
      </c>
      <c r="BM63" s="29" t="s">
        <v>60</v>
      </c>
      <c r="BN63" s="29" t="s">
        <v>61</v>
      </c>
      <c r="BO63" s="29" t="s">
        <v>62</v>
      </c>
      <c r="BP63" s="29" t="s">
        <v>63</v>
      </c>
      <c r="BQ63" s="29" t="s">
        <v>64</v>
      </c>
      <c r="BR63" s="29" t="s">
        <v>65</v>
      </c>
      <c r="BS63" s="29" t="s">
        <v>66</v>
      </c>
      <c r="BT63" s="29" t="s">
        <v>67</v>
      </c>
      <c r="BU63" s="29" t="s">
        <v>68</v>
      </c>
      <c r="BV63" s="29" t="s">
        <v>69</v>
      </c>
      <c r="BW63" s="29" t="s">
        <v>70</v>
      </c>
      <c r="BX63" s="29" t="s">
        <v>71</v>
      </c>
      <c r="BY63" s="29"/>
      <c r="BZ63" s="29" t="s">
        <v>72</v>
      </c>
      <c r="CA63" s="29" t="s">
        <v>73</v>
      </c>
      <c r="CB63" s="29" t="s">
        <v>74</v>
      </c>
      <c r="CC63" s="29" t="s">
        <v>75</v>
      </c>
      <c r="CD63" s="29" t="s">
        <v>76</v>
      </c>
      <c r="CE63" s="29" t="s">
        <v>77</v>
      </c>
      <c r="CF63" s="29" t="s">
        <v>78</v>
      </c>
      <c r="CG63" s="29" t="s">
        <v>79</v>
      </c>
      <c r="CH63" s="29" t="s">
        <v>80</v>
      </c>
      <c r="CI63" s="29" t="s">
        <v>81</v>
      </c>
      <c r="CJ63" s="29" t="s">
        <v>82</v>
      </c>
      <c r="CK63" s="29" t="s">
        <v>83</v>
      </c>
    </row>
    <row r="64" spans="1:89" ht="13.5">
      <c r="A64" s="30" t="s">
        <v>59</v>
      </c>
      <c r="B64" s="29">
        <v>-0.062</v>
      </c>
      <c r="C64" s="29">
        <v>-0.053</v>
      </c>
      <c r="D64" s="29">
        <v>-0.05</v>
      </c>
      <c r="E64" s="29">
        <v>0.038</v>
      </c>
      <c r="F64" s="29">
        <v>-0.005</v>
      </c>
      <c r="G64" s="29">
        <v>0.019</v>
      </c>
      <c r="H64" s="29">
        <v>-0.086</v>
      </c>
      <c r="I64" s="29">
        <v>-0.052</v>
      </c>
      <c r="J64" s="29">
        <v>0.002</v>
      </c>
      <c r="K64" s="29">
        <v>0.023</v>
      </c>
      <c r="L64" s="29">
        <v>0.004</v>
      </c>
      <c r="M64" s="29">
        <v>-0.1</v>
      </c>
      <c r="N64" s="29">
        <v>0.005</v>
      </c>
      <c r="O64" s="29">
        <v>0.081</v>
      </c>
      <c r="P64" s="29">
        <v>0.041</v>
      </c>
      <c r="Q64" s="29">
        <v>0.004</v>
      </c>
      <c r="R64" s="29">
        <v>0.086</v>
      </c>
      <c r="S64" s="29">
        <v>0.097</v>
      </c>
      <c r="T64" s="30" t="s">
        <v>59</v>
      </c>
      <c r="U64" s="29">
        <v>0.024</v>
      </c>
      <c r="V64" s="29">
        <v>0.05</v>
      </c>
      <c r="W64" s="29">
        <v>-0.07</v>
      </c>
      <c r="X64" s="29">
        <v>0.01</v>
      </c>
      <c r="Y64" s="29">
        <v>-0.043</v>
      </c>
      <c r="Z64" s="29">
        <v>0.114</v>
      </c>
      <c r="AA64" s="29">
        <v>0.112</v>
      </c>
      <c r="AB64" s="29">
        <v>0.138</v>
      </c>
      <c r="AC64" s="29">
        <v>0.005</v>
      </c>
      <c r="AD64" s="29">
        <v>0.085</v>
      </c>
      <c r="AE64" s="29">
        <v>0.262</v>
      </c>
      <c r="AF64" s="29">
        <v>0.072</v>
      </c>
      <c r="AG64" s="29">
        <v>0.008</v>
      </c>
      <c r="AH64" s="29">
        <v>0.041</v>
      </c>
      <c r="AI64" s="29">
        <v>0.04</v>
      </c>
      <c r="AJ64" s="29">
        <v>0.134</v>
      </c>
      <c r="AK64" s="29">
        <v>0.116</v>
      </c>
      <c r="AL64" s="29">
        <v>0.117</v>
      </c>
      <c r="AM64" s="30" t="s">
        <v>59</v>
      </c>
      <c r="AN64" s="29">
        <v>0.23</v>
      </c>
      <c r="AO64" s="29">
        <v>0.115</v>
      </c>
      <c r="AP64" s="29">
        <v>0.159</v>
      </c>
      <c r="AQ64" s="29">
        <v>0.142</v>
      </c>
      <c r="AR64" s="29">
        <v>0.101</v>
      </c>
      <c r="AS64" s="29">
        <v>0.117</v>
      </c>
      <c r="AT64" s="29">
        <v>0.119</v>
      </c>
      <c r="AU64" s="29">
        <v>0.078</v>
      </c>
      <c r="AV64" s="29">
        <v>-0.002</v>
      </c>
      <c r="AW64" s="29">
        <v>-0.033</v>
      </c>
      <c r="AX64" s="29">
        <v>0.014</v>
      </c>
      <c r="AY64" s="29">
        <v>0.072</v>
      </c>
      <c r="AZ64" s="29">
        <v>0.03</v>
      </c>
      <c r="BA64" s="29">
        <v>-0.008</v>
      </c>
      <c r="BB64" s="29">
        <v>0.044</v>
      </c>
      <c r="BC64" s="29">
        <v>0.078</v>
      </c>
      <c r="BD64" s="29">
        <v>0.098</v>
      </c>
      <c r="BE64" s="29">
        <v>0.058</v>
      </c>
      <c r="BF64" s="30" t="s">
        <v>59</v>
      </c>
      <c r="BG64" s="29">
        <v>-0.013</v>
      </c>
      <c r="BH64" s="29">
        <v>0.022</v>
      </c>
      <c r="BI64" s="29">
        <v>-0.045</v>
      </c>
      <c r="BJ64" s="29">
        <v>-0.187</v>
      </c>
      <c r="BK64" s="29">
        <v>-0.149</v>
      </c>
      <c r="BL64" s="29">
        <v>1</v>
      </c>
      <c r="BM64" s="29">
        <v>0.21</v>
      </c>
      <c r="BN64" s="29">
        <v>0.182</v>
      </c>
      <c r="BO64" s="29">
        <v>-0.088</v>
      </c>
      <c r="BP64" s="29">
        <v>-0.04</v>
      </c>
      <c r="BQ64" s="29">
        <v>0.089</v>
      </c>
      <c r="BR64" s="29">
        <v>0.171</v>
      </c>
      <c r="BS64" s="29">
        <v>0.052</v>
      </c>
      <c r="BT64" s="29">
        <v>0.022</v>
      </c>
      <c r="BU64" s="29">
        <v>-0.064</v>
      </c>
      <c r="BV64" s="29">
        <v>0.067</v>
      </c>
      <c r="BW64" s="29">
        <v>0.053</v>
      </c>
      <c r="BX64" s="29">
        <v>0.076</v>
      </c>
      <c r="BY64" s="30" t="s">
        <v>59</v>
      </c>
      <c r="BZ64" s="29">
        <v>0.013</v>
      </c>
      <c r="CA64" s="29">
        <v>-0.089</v>
      </c>
      <c r="CB64" s="29">
        <v>0.128</v>
      </c>
      <c r="CC64" s="29">
        <v>0.189</v>
      </c>
      <c r="CD64" s="29">
        <v>0.122</v>
      </c>
      <c r="CE64" s="29">
        <v>0.061</v>
      </c>
      <c r="CF64" s="29">
        <v>0.049</v>
      </c>
      <c r="CG64" s="29">
        <v>-0.087</v>
      </c>
      <c r="CH64" s="29">
        <v>-0.031</v>
      </c>
      <c r="CI64" s="29">
        <v>-0.044</v>
      </c>
      <c r="CJ64" s="29">
        <v>-0.028</v>
      </c>
      <c r="CK64" s="29">
        <v>-0.106</v>
      </c>
    </row>
    <row r="65" spans="1:89" ht="13.5">
      <c r="A65" s="30" t="s">
        <v>60</v>
      </c>
      <c r="B65" s="29">
        <v>0.034</v>
      </c>
      <c r="C65" s="29">
        <v>-0.01</v>
      </c>
      <c r="D65" s="29">
        <v>0.032</v>
      </c>
      <c r="E65" s="29">
        <v>0.06</v>
      </c>
      <c r="F65" s="29">
        <v>0.079</v>
      </c>
      <c r="G65" s="29">
        <v>0.031</v>
      </c>
      <c r="H65" s="29">
        <v>0.009</v>
      </c>
      <c r="I65" s="29">
        <v>0.035</v>
      </c>
      <c r="J65" s="29">
        <v>0.038</v>
      </c>
      <c r="K65" s="29">
        <v>-0.03</v>
      </c>
      <c r="L65" s="29">
        <v>-0.017</v>
      </c>
      <c r="M65" s="29">
        <v>-0.069</v>
      </c>
      <c r="N65" s="29">
        <v>0.058</v>
      </c>
      <c r="O65" s="29">
        <v>0.045</v>
      </c>
      <c r="P65" s="29">
        <v>0.02</v>
      </c>
      <c r="Q65" s="29">
        <v>0.018</v>
      </c>
      <c r="R65" s="29">
        <v>0.105</v>
      </c>
      <c r="S65" s="29">
        <v>0.086</v>
      </c>
      <c r="T65" s="30" t="s">
        <v>60</v>
      </c>
      <c r="U65" s="29">
        <v>0.092</v>
      </c>
      <c r="V65" s="29">
        <v>0.041</v>
      </c>
      <c r="W65" s="29">
        <v>0.018</v>
      </c>
      <c r="X65" s="29">
        <v>-0.06</v>
      </c>
      <c r="Y65" s="29">
        <v>-0.003</v>
      </c>
      <c r="Z65" s="29">
        <v>0.138</v>
      </c>
      <c r="AA65" s="29">
        <v>0.177</v>
      </c>
      <c r="AB65" s="29">
        <v>0.124</v>
      </c>
      <c r="AC65" s="29">
        <v>0.085</v>
      </c>
      <c r="AD65" s="29">
        <v>0.131</v>
      </c>
      <c r="AE65" s="29">
        <v>0.206</v>
      </c>
      <c r="AF65" s="29">
        <v>0.064</v>
      </c>
      <c r="AG65" s="29">
        <v>-0.014</v>
      </c>
      <c r="AH65" s="29">
        <v>0.07</v>
      </c>
      <c r="AI65" s="29">
        <v>0.07</v>
      </c>
      <c r="AJ65" s="29">
        <v>0.145</v>
      </c>
      <c r="AK65" s="29">
        <v>0.19</v>
      </c>
      <c r="AL65" s="29">
        <v>0.126</v>
      </c>
      <c r="AM65" s="30" t="s">
        <v>60</v>
      </c>
      <c r="AN65" s="29">
        <v>0.137</v>
      </c>
      <c r="AO65" s="29">
        <v>0.12</v>
      </c>
      <c r="AP65" s="29">
        <v>0.176</v>
      </c>
      <c r="AQ65" s="29">
        <v>-0.021</v>
      </c>
      <c r="AR65" s="29">
        <v>0.03</v>
      </c>
      <c r="AS65" s="29">
        <v>0.124</v>
      </c>
      <c r="AT65" s="29">
        <v>0.137</v>
      </c>
      <c r="AU65" s="29">
        <v>0.103</v>
      </c>
      <c r="AV65" s="29">
        <v>0.054</v>
      </c>
      <c r="AW65" s="29">
        <v>0.027</v>
      </c>
      <c r="AX65" s="29">
        <v>0.1</v>
      </c>
      <c r="AY65" s="29">
        <v>0.017</v>
      </c>
      <c r="AZ65" s="29">
        <v>0.069</v>
      </c>
      <c r="BA65" s="29">
        <v>0.098</v>
      </c>
      <c r="BB65" s="29">
        <v>0.171</v>
      </c>
      <c r="BC65" s="29">
        <v>0.107</v>
      </c>
      <c r="BD65" s="29">
        <v>0.114</v>
      </c>
      <c r="BE65" s="29">
        <v>0.1</v>
      </c>
      <c r="BF65" s="30" t="s">
        <v>60</v>
      </c>
      <c r="BG65" s="29">
        <v>0.032</v>
      </c>
      <c r="BH65" s="29">
        <v>-0.058</v>
      </c>
      <c r="BI65" s="29">
        <v>0.02</v>
      </c>
      <c r="BJ65" s="29">
        <v>-0.082</v>
      </c>
      <c r="BK65" s="29">
        <v>-0.028</v>
      </c>
      <c r="BL65" s="29">
        <v>0.21</v>
      </c>
      <c r="BM65" s="29">
        <v>1</v>
      </c>
      <c r="BN65" s="29">
        <v>0.144</v>
      </c>
      <c r="BO65" s="29">
        <v>0.023</v>
      </c>
      <c r="BP65" s="29">
        <v>-0.013</v>
      </c>
      <c r="BQ65" s="29">
        <v>0.099</v>
      </c>
      <c r="BR65" s="29">
        <v>0.179</v>
      </c>
      <c r="BS65" s="29">
        <v>0.186</v>
      </c>
      <c r="BT65" s="29">
        <v>0.096</v>
      </c>
      <c r="BU65" s="29">
        <v>0.151</v>
      </c>
      <c r="BV65" s="29">
        <v>0.097</v>
      </c>
      <c r="BW65" s="29">
        <v>0.136</v>
      </c>
      <c r="BX65" s="29">
        <v>0.057</v>
      </c>
      <c r="BY65" s="30" t="s">
        <v>60</v>
      </c>
      <c r="BZ65" s="29">
        <v>0.061</v>
      </c>
      <c r="CA65" s="29">
        <v>0.012</v>
      </c>
      <c r="CB65" s="29">
        <v>0.004</v>
      </c>
      <c r="CC65" s="29">
        <v>0.132</v>
      </c>
      <c r="CD65" s="29">
        <v>0.158</v>
      </c>
      <c r="CE65" s="29">
        <v>0.175</v>
      </c>
      <c r="CF65" s="29">
        <v>0.154</v>
      </c>
      <c r="CG65" s="29">
        <v>0.046</v>
      </c>
      <c r="CH65" s="29">
        <v>0.076</v>
      </c>
      <c r="CI65" s="29">
        <v>0.09</v>
      </c>
      <c r="CJ65" s="29">
        <v>0.056</v>
      </c>
      <c r="CK65" s="29">
        <v>0.036</v>
      </c>
    </row>
    <row r="66" spans="1:89" ht="13.5">
      <c r="A66" s="30" t="s">
        <v>61</v>
      </c>
      <c r="B66" s="29">
        <v>0.01</v>
      </c>
      <c r="C66" s="29">
        <v>-0.008</v>
      </c>
      <c r="D66" s="29">
        <v>0.032</v>
      </c>
      <c r="E66" s="29">
        <v>0.079</v>
      </c>
      <c r="F66" s="29">
        <v>0.045</v>
      </c>
      <c r="G66" s="29">
        <v>0.001</v>
      </c>
      <c r="H66" s="29">
        <v>-0.072</v>
      </c>
      <c r="I66" s="29">
        <v>-0.083</v>
      </c>
      <c r="J66" s="29">
        <v>0.027</v>
      </c>
      <c r="K66" s="29">
        <v>-0.019</v>
      </c>
      <c r="L66" s="29">
        <v>0.03</v>
      </c>
      <c r="M66" s="29">
        <v>0.02</v>
      </c>
      <c r="N66" s="29">
        <v>-0.053</v>
      </c>
      <c r="O66" s="29">
        <v>0.004</v>
      </c>
      <c r="P66" s="29">
        <v>-0.08</v>
      </c>
      <c r="Q66" s="29">
        <v>0.017</v>
      </c>
      <c r="R66" s="29">
        <v>0.04</v>
      </c>
      <c r="S66" s="29">
        <v>0.141</v>
      </c>
      <c r="T66" s="30" t="s">
        <v>61</v>
      </c>
      <c r="U66" s="29">
        <v>0.077</v>
      </c>
      <c r="V66" s="29">
        <v>-0.051</v>
      </c>
      <c r="W66" s="29">
        <v>-0.055</v>
      </c>
      <c r="X66" s="29">
        <v>-0.015</v>
      </c>
      <c r="Y66" s="29">
        <v>-0.079</v>
      </c>
      <c r="Z66" s="29">
        <v>0.211</v>
      </c>
      <c r="AA66" s="29">
        <v>0.116</v>
      </c>
      <c r="AB66" s="29">
        <v>0.133</v>
      </c>
      <c r="AC66" s="29">
        <v>0.037</v>
      </c>
      <c r="AD66" s="29">
        <v>0.055</v>
      </c>
      <c r="AE66" s="29">
        <v>0.164</v>
      </c>
      <c r="AF66" s="29">
        <v>0.043</v>
      </c>
      <c r="AG66" s="29">
        <v>0.095</v>
      </c>
      <c r="AH66" s="29">
        <v>0.103</v>
      </c>
      <c r="AI66" s="29">
        <v>0.146</v>
      </c>
      <c r="AJ66" s="29">
        <v>0.078</v>
      </c>
      <c r="AK66" s="29">
        <v>0.154</v>
      </c>
      <c r="AL66" s="29">
        <v>0.118</v>
      </c>
      <c r="AM66" s="30" t="s">
        <v>61</v>
      </c>
      <c r="AN66" s="29">
        <v>0.172</v>
      </c>
      <c r="AO66" s="29">
        <v>0.143</v>
      </c>
      <c r="AP66" s="29">
        <v>0.202</v>
      </c>
      <c r="AQ66" s="29">
        <v>0.042</v>
      </c>
      <c r="AR66" s="29">
        <v>-0.034</v>
      </c>
      <c r="AS66" s="29">
        <v>0.292</v>
      </c>
      <c r="AT66" s="29">
        <v>0.195</v>
      </c>
      <c r="AU66" s="29">
        <v>0.133</v>
      </c>
      <c r="AV66" s="29">
        <v>0.073</v>
      </c>
      <c r="AW66" s="29">
        <v>0.026</v>
      </c>
      <c r="AX66" s="29">
        <v>0.06</v>
      </c>
      <c r="AY66" s="29">
        <v>-0.022</v>
      </c>
      <c r="AZ66" s="29">
        <v>0.084</v>
      </c>
      <c r="BA66" s="29">
        <v>0.093</v>
      </c>
      <c r="BB66" s="29">
        <v>0.121</v>
      </c>
      <c r="BC66" s="29">
        <v>0.169</v>
      </c>
      <c r="BD66" s="29">
        <v>0.176</v>
      </c>
      <c r="BE66" s="29">
        <v>0.202</v>
      </c>
      <c r="BF66" s="30" t="s">
        <v>61</v>
      </c>
      <c r="BG66" s="29">
        <v>0.198</v>
      </c>
      <c r="BH66" s="29">
        <v>-0.103</v>
      </c>
      <c r="BI66" s="29">
        <v>0.023</v>
      </c>
      <c r="BJ66" s="29">
        <v>-0.01</v>
      </c>
      <c r="BK66" s="29">
        <v>-0.004</v>
      </c>
      <c r="BL66" s="29">
        <v>0.182</v>
      </c>
      <c r="BM66" s="29">
        <v>0.144</v>
      </c>
      <c r="BN66" s="29">
        <v>1</v>
      </c>
      <c r="BO66" s="29">
        <v>0.178</v>
      </c>
      <c r="BP66" s="29">
        <v>0.008</v>
      </c>
      <c r="BQ66" s="29">
        <v>0.192</v>
      </c>
      <c r="BR66" s="29">
        <v>0.274</v>
      </c>
      <c r="BS66" s="29">
        <v>0.116</v>
      </c>
      <c r="BT66" s="29">
        <v>0.212</v>
      </c>
      <c r="BU66" s="29">
        <v>0.171</v>
      </c>
      <c r="BV66" s="29">
        <v>0.129</v>
      </c>
      <c r="BW66" s="29">
        <v>0.147</v>
      </c>
      <c r="BX66" s="29">
        <v>0.097</v>
      </c>
      <c r="BY66" s="30" t="s">
        <v>61</v>
      </c>
      <c r="BZ66" s="29">
        <v>0.109</v>
      </c>
      <c r="CA66" s="29">
        <v>-0.027</v>
      </c>
      <c r="CB66" s="29">
        <v>0.116</v>
      </c>
      <c r="CC66" s="29">
        <v>0.149</v>
      </c>
      <c r="CD66" s="29">
        <v>0.137</v>
      </c>
      <c r="CE66" s="29">
        <v>0.095</v>
      </c>
      <c r="CF66" s="29">
        <v>0.187</v>
      </c>
      <c r="CG66" s="29">
        <v>0.042</v>
      </c>
      <c r="CH66" s="29">
        <v>0.176</v>
      </c>
      <c r="CI66" s="29">
        <v>0.027</v>
      </c>
      <c r="CJ66" s="29">
        <v>0.019</v>
      </c>
      <c r="CK66" s="29">
        <v>-0.035</v>
      </c>
    </row>
    <row r="67" spans="1:89" ht="13.5">
      <c r="A67" s="30" t="s">
        <v>62</v>
      </c>
      <c r="B67" s="29">
        <v>0.006</v>
      </c>
      <c r="C67" s="29">
        <v>-0.066</v>
      </c>
      <c r="D67" s="29">
        <v>0.011</v>
      </c>
      <c r="E67" s="29">
        <v>0.117</v>
      </c>
      <c r="F67" s="29">
        <v>0.1</v>
      </c>
      <c r="G67" s="29">
        <v>-0.028</v>
      </c>
      <c r="H67" s="29">
        <v>0.01</v>
      </c>
      <c r="I67" s="29">
        <v>-0.117</v>
      </c>
      <c r="J67" s="29">
        <v>-0.067</v>
      </c>
      <c r="K67" s="29">
        <v>-0.105</v>
      </c>
      <c r="L67" s="29">
        <v>0.071</v>
      </c>
      <c r="M67" s="29">
        <v>-0.043</v>
      </c>
      <c r="N67" s="29">
        <v>0.042</v>
      </c>
      <c r="O67" s="29">
        <v>0.104</v>
      </c>
      <c r="P67" s="29">
        <v>-0.107</v>
      </c>
      <c r="Q67" s="29">
        <v>0.125</v>
      </c>
      <c r="R67" s="29">
        <v>0.084</v>
      </c>
      <c r="S67" s="29">
        <v>0.114</v>
      </c>
      <c r="T67" s="30" t="s">
        <v>62</v>
      </c>
      <c r="U67" s="29">
        <v>0.027</v>
      </c>
      <c r="V67" s="29">
        <v>-0.106</v>
      </c>
      <c r="W67" s="29">
        <v>0.017</v>
      </c>
      <c r="X67" s="29">
        <v>0.014</v>
      </c>
      <c r="Y67" s="29">
        <v>-0.093</v>
      </c>
      <c r="Z67" s="29">
        <v>0.247</v>
      </c>
      <c r="AA67" s="29">
        <v>0.096</v>
      </c>
      <c r="AB67" s="29">
        <v>0.095</v>
      </c>
      <c r="AC67" s="29">
        <v>0.065</v>
      </c>
      <c r="AD67" s="29">
        <v>0.158</v>
      </c>
      <c r="AE67" s="29">
        <v>0.149</v>
      </c>
      <c r="AF67" s="29">
        <v>0.134</v>
      </c>
      <c r="AG67" s="29">
        <v>0.15</v>
      </c>
      <c r="AH67" s="29">
        <v>0.047</v>
      </c>
      <c r="AI67" s="29">
        <v>0.057</v>
      </c>
      <c r="AJ67" s="29">
        <v>0.232</v>
      </c>
      <c r="AK67" s="29">
        <v>0.314</v>
      </c>
      <c r="AL67" s="29">
        <v>0.061</v>
      </c>
      <c r="AM67" s="30" t="s">
        <v>62</v>
      </c>
      <c r="AN67" s="29">
        <v>0.042</v>
      </c>
      <c r="AO67" s="29">
        <v>0.175</v>
      </c>
      <c r="AP67" s="29">
        <v>0.252</v>
      </c>
      <c r="AQ67" s="29">
        <v>0.125</v>
      </c>
      <c r="AR67" s="29">
        <v>0.036</v>
      </c>
      <c r="AS67" s="29">
        <v>0.168</v>
      </c>
      <c r="AT67" s="29">
        <v>0.183</v>
      </c>
      <c r="AU67" s="29">
        <v>0.099</v>
      </c>
      <c r="AV67" s="29">
        <v>0.017</v>
      </c>
      <c r="AW67" s="29">
        <v>0.052</v>
      </c>
      <c r="AX67" s="29">
        <v>0.094</v>
      </c>
      <c r="AY67" s="29">
        <v>-0.081</v>
      </c>
      <c r="AZ67" s="29">
        <v>0.191</v>
      </c>
      <c r="BA67" s="29">
        <v>0.108</v>
      </c>
      <c r="BB67" s="29">
        <v>0.186</v>
      </c>
      <c r="BC67" s="29">
        <v>0.098</v>
      </c>
      <c r="BD67" s="29">
        <v>0.149</v>
      </c>
      <c r="BE67" s="29">
        <v>0.179</v>
      </c>
      <c r="BF67" s="30" t="s">
        <v>62</v>
      </c>
      <c r="BG67" s="29">
        <v>0.189</v>
      </c>
      <c r="BH67" s="29">
        <v>-0.025</v>
      </c>
      <c r="BI67" s="29">
        <v>0.177</v>
      </c>
      <c r="BJ67" s="29">
        <v>0.104</v>
      </c>
      <c r="BK67" s="29">
        <v>0.018</v>
      </c>
      <c r="BL67" s="29">
        <v>-0.088</v>
      </c>
      <c r="BM67" s="29">
        <v>0.023</v>
      </c>
      <c r="BN67" s="29">
        <v>0.178</v>
      </c>
      <c r="BO67" s="29">
        <v>1</v>
      </c>
      <c r="BP67" s="29">
        <v>0.054</v>
      </c>
      <c r="BQ67" s="29">
        <v>0.099</v>
      </c>
      <c r="BR67" s="29">
        <v>0.191</v>
      </c>
      <c r="BS67" s="29">
        <v>0.182</v>
      </c>
      <c r="BT67" s="29">
        <v>0.21</v>
      </c>
      <c r="BU67" s="29">
        <v>0.358</v>
      </c>
      <c r="BV67" s="29">
        <v>0.122</v>
      </c>
      <c r="BW67" s="29">
        <v>0.083</v>
      </c>
      <c r="BX67" s="29">
        <v>0.009</v>
      </c>
      <c r="BY67" s="30" t="s">
        <v>62</v>
      </c>
      <c r="BZ67" s="29">
        <v>0.154</v>
      </c>
      <c r="CA67" s="29">
        <v>0.18</v>
      </c>
      <c r="CB67" s="29">
        <v>0.016</v>
      </c>
      <c r="CC67" s="29">
        <v>0.192</v>
      </c>
      <c r="CD67" s="29">
        <v>0.157</v>
      </c>
      <c r="CE67" s="29">
        <v>0.135</v>
      </c>
      <c r="CF67" s="29">
        <v>0.247</v>
      </c>
      <c r="CG67" s="29">
        <v>0.242</v>
      </c>
      <c r="CH67" s="29">
        <v>0.107</v>
      </c>
      <c r="CI67" s="29">
        <v>0.034</v>
      </c>
      <c r="CJ67" s="29">
        <v>0.019</v>
      </c>
      <c r="CK67" s="29">
        <v>0.03</v>
      </c>
    </row>
    <row r="68" spans="1:89" ht="13.5">
      <c r="A68" s="30" t="s">
        <v>63</v>
      </c>
      <c r="B68" s="29">
        <v>-0.091</v>
      </c>
      <c r="C68" s="29">
        <v>-0.099</v>
      </c>
      <c r="D68" s="29">
        <v>-0.16</v>
      </c>
      <c r="E68" s="29">
        <v>-0.06</v>
      </c>
      <c r="F68" s="29">
        <v>-0.18</v>
      </c>
      <c r="G68" s="29">
        <v>0.001</v>
      </c>
      <c r="H68" s="29">
        <v>0.002</v>
      </c>
      <c r="I68" s="29">
        <v>-0.011</v>
      </c>
      <c r="J68" s="29">
        <v>0.108</v>
      </c>
      <c r="K68" s="29">
        <v>0.055</v>
      </c>
      <c r="L68" s="29">
        <v>-0.013</v>
      </c>
      <c r="M68" s="29">
        <v>0.022</v>
      </c>
      <c r="N68" s="29">
        <v>-0.015</v>
      </c>
      <c r="O68" s="29">
        <v>-0.001</v>
      </c>
      <c r="P68" s="29">
        <v>0.077</v>
      </c>
      <c r="Q68" s="29">
        <v>-0.042</v>
      </c>
      <c r="R68" s="29">
        <v>0.052</v>
      </c>
      <c r="S68" s="29">
        <v>-0.11</v>
      </c>
      <c r="T68" s="30" t="s">
        <v>63</v>
      </c>
      <c r="U68" s="29">
        <v>0.042</v>
      </c>
      <c r="V68" s="29">
        <v>0.054</v>
      </c>
      <c r="W68" s="29">
        <v>0.068</v>
      </c>
      <c r="X68" s="29">
        <v>0.062</v>
      </c>
      <c r="Y68" s="29">
        <v>0.181</v>
      </c>
      <c r="Z68" s="29">
        <v>0.051</v>
      </c>
      <c r="AA68" s="29">
        <v>-0.061</v>
      </c>
      <c r="AB68" s="29">
        <v>-0.07</v>
      </c>
      <c r="AC68" s="29">
        <v>0.058</v>
      </c>
      <c r="AD68" s="29">
        <v>0.065</v>
      </c>
      <c r="AE68" s="29">
        <v>-0.038</v>
      </c>
      <c r="AF68" s="29">
        <v>0.009</v>
      </c>
      <c r="AG68" s="29">
        <v>-0.07</v>
      </c>
      <c r="AH68" s="29">
        <v>-0.092</v>
      </c>
      <c r="AI68" s="29">
        <v>-0.014</v>
      </c>
      <c r="AJ68" s="29">
        <v>0.075</v>
      </c>
      <c r="AK68" s="29">
        <v>0.025</v>
      </c>
      <c r="AL68" s="29">
        <v>0.018</v>
      </c>
      <c r="AM68" s="30" t="s">
        <v>63</v>
      </c>
      <c r="AN68" s="29">
        <v>-0.295</v>
      </c>
      <c r="AO68" s="29">
        <v>0.069</v>
      </c>
      <c r="AP68" s="29">
        <v>-0.038</v>
      </c>
      <c r="AQ68" s="29">
        <v>0.052</v>
      </c>
      <c r="AR68" s="29">
        <v>0.025</v>
      </c>
      <c r="AS68" s="29">
        <v>-0.054</v>
      </c>
      <c r="AT68" s="29">
        <v>-0.061</v>
      </c>
      <c r="AU68" s="29">
        <v>-0.105</v>
      </c>
      <c r="AV68" s="29">
        <v>-0.109</v>
      </c>
      <c r="AW68" s="29">
        <v>0.009</v>
      </c>
      <c r="AX68" s="29">
        <v>0.055</v>
      </c>
      <c r="AY68" s="29">
        <v>0.087</v>
      </c>
      <c r="AZ68" s="29">
        <v>-0.054</v>
      </c>
      <c r="BA68" s="29">
        <v>-0.113</v>
      </c>
      <c r="BB68" s="29">
        <v>-0.062</v>
      </c>
      <c r="BC68" s="29">
        <v>-0.014</v>
      </c>
      <c r="BD68" s="29">
        <v>0.043</v>
      </c>
      <c r="BE68" s="29">
        <v>-0.08</v>
      </c>
      <c r="BF68" s="30" t="s">
        <v>63</v>
      </c>
      <c r="BG68" s="29">
        <v>-0.067</v>
      </c>
      <c r="BH68" s="29">
        <v>0.04</v>
      </c>
      <c r="BI68" s="29">
        <v>-0.075</v>
      </c>
      <c r="BJ68" s="29">
        <v>0.069</v>
      </c>
      <c r="BK68" s="29">
        <v>0.111</v>
      </c>
      <c r="BL68" s="29">
        <v>-0.04</v>
      </c>
      <c r="BM68" s="29">
        <v>-0.013</v>
      </c>
      <c r="BN68" s="29">
        <v>0.008</v>
      </c>
      <c r="BO68" s="29">
        <v>0.054</v>
      </c>
      <c r="BP68" s="29">
        <v>1</v>
      </c>
      <c r="BQ68" s="29">
        <v>0.056</v>
      </c>
      <c r="BR68" s="29">
        <v>-0.013</v>
      </c>
      <c r="BS68" s="29">
        <v>0.012</v>
      </c>
      <c r="BT68" s="29">
        <v>0.018</v>
      </c>
      <c r="BU68" s="29">
        <v>0.095</v>
      </c>
      <c r="BV68" s="29">
        <v>-0.086</v>
      </c>
      <c r="BW68" s="29">
        <v>-0.058</v>
      </c>
      <c r="BX68" s="29">
        <v>-0.07</v>
      </c>
      <c r="BY68" s="30" t="s">
        <v>63</v>
      </c>
      <c r="BZ68" s="29">
        <v>0.124</v>
      </c>
      <c r="CA68" s="29">
        <v>0.033</v>
      </c>
      <c r="CB68" s="29">
        <v>-0.137</v>
      </c>
      <c r="CC68" s="29">
        <v>-0.047</v>
      </c>
      <c r="CD68" s="29">
        <v>0.067</v>
      </c>
      <c r="CE68" s="29">
        <v>0.004</v>
      </c>
      <c r="CF68" s="29">
        <v>0.009</v>
      </c>
      <c r="CG68" s="29">
        <v>0.173</v>
      </c>
      <c r="CH68" s="29">
        <v>0.01</v>
      </c>
      <c r="CI68" s="29">
        <v>-0.125</v>
      </c>
      <c r="CJ68" s="29">
        <v>-0.143</v>
      </c>
      <c r="CK68" s="29">
        <v>-0.146</v>
      </c>
    </row>
    <row r="69" spans="1:89" ht="13.5">
      <c r="A69" s="30" t="s">
        <v>64</v>
      </c>
      <c r="B69" s="29">
        <v>-0.02</v>
      </c>
      <c r="C69" s="29">
        <v>-0.205</v>
      </c>
      <c r="D69" s="29">
        <v>-0.182</v>
      </c>
      <c r="E69" s="29">
        <v>-0.033</v>
      </c>
      <c r="F69" s="29">
        <v>-0.2</v>
      </c>
      <c r="G69" s="29">
        <v>0.033</v>
      </c>
      <c r="H69" s="29">
        <v>-0.039</v>
      </c>
      <c r="I69" s="29">
        <v>-0.078</v>
      </c>
      <c r="J69" s="29">
        <v>0.015</v>
      </c>
      <c r="K69" s="29">
        <v>-0.036</v>
      </c>
      <c r="L69" s="29">
        <v>-0.115</v>
      </c>
      <c r="M69" s="29">
        <v>-0.049</v>
      </c>
      <c r="N69" s="29">
        <v>-0.075</v>
      </c>
      <c r="O69" s="29">
        <v>-0.042</v>
      </c>
      <c r="P69" s="29">
        <v>0.085</v>
      </c>
      <c r="Q69" s="29">
        <v>0.009</v>
      </c>
      <c r="R69" s="29">
        <v>0.04</v>
      </c>
      <c r="S69" s="29">
        <v>0.015</v>
      </c>
      <c r="T69" s="30" t="s">
        <v>64</v>
      </c>
      <c r="U69" s="29">
        <v>-0.002</v>
      </c>
      <c r="V69" s="29">
        <v>0.075</v>
      </c>
      <c r="W69" s="29">
        <v>-0.003</v>
      </c>
      <c r="X69" s="29">
        <v>0.057</v>
      </c>
      <c r="Y69" s="29">
        <v>0.144</v>
      </c>
      <c r="Z69" s="29">
        <v>0.105</v>
      </c>
      <c r="AA69" s="29">
        <v>0.216</v>
      </c>
      <c r="AB69" s="29">
        <v>0.082</v>
      </c>
      <c r="AC69" s="29">
        <v>0.102</v>
      </c>
      <c r="AD69" s="29">
        <v>0.101</v>
      </c>
      <c r="AE69" s="29">
        <v>0.142</v>
      </c>
      <c r="AF69" s="29">
        <v>0.098</v>
      </c>
      <c r="AG69" s="29">
        <v>0.009</v>
      </c>
      <c r="AH69" s="29">
        <v>0.076</v>
      </c>
      <c r="AI69" s="29">
        <v>0.27</v>
      </c>
      <c r="AJ69" s="29">
        <v>0.111</v>
      </c>
      <c r="AK69" s="29">
        <v>0.11</v>
      </c>
      <c r="AL69" s="29">
        <v>0.09</v>
      </c>
      <c r="AM69" s="30" t="s">
        <v>64</v>
      </c>
      <c r="AN69" s="29">
        <v>0.103</v>
      </c>
      <c r="AO69" s="29">
        <v>0.219</v>
      </c>
      <c r="AP69" s="29">
        <v>0.003</v>
      </c>
      <c r="AQ69" s="29">
        <v>0.114</v>
      </c>
      <c r="AR69" s="29">
        <v>0.08</v>
      </c>
      <c r="AS69" s="29">
        <v>0.211</v>
      </c>
      <c r="AT69" s="29">
        <v>0.123</v>
      </c>
      <c r="AU69" s="29">
        <v>0.022</v>
      </c>
      <c r="AV69" s="29">
        <v>-0.04</v>
      </c>
      <c r="AW69" s="29">
        <v>-0.018</v>
      </c>
      <c r="AX69" s="29">
        <v>0.057</v>
      </c>
      <c r="AY69" s="29">
        <v>0.015</v>
      </c>
      <c r="AZ69" s="29">
        <v>0.023</v>
      </c>
      <c r="BA69" s="29">
        <v>0.088</v>
      </c>
      <c r="BB69" s="29">
        <v>0.079</v>
      </c>
      <c r="BC69" s="29">
        <v>-0.037</v>
      </c>
      <c r="BD69" s="29">
        <v>0.081</v>
      </c>
      <c r="BE69" s="29">
        <v>0.038</v>
      </c>
      <c r="BF69" s="30" t="s">
        <v>64</v>
      </c>
      <c r="BG69" s="29">
        <v>0.07</v>
      </c>
      <c r="BH69" s="29">
        <v>-0.075</v>
      </c>
      <c r="BI69" s="29">
        <v>-0.017</v>
      </c>
      <c r="BJ69" s="29">
        <v>0.051</v>
      </c>
      <c r="BK69" s="29">
        <v>-0.023</v>
      </c>
      <c r="BL69" s="29">
        <v>0.089</v>
      </c>
      <c r="BM69" s="29">
        <v>0.099</v>
      </c>
      <c r="BN69" s="29">
        <v>0.192</v>
      </c>
      <c r="BO69" s="29">
        <v>0.099</v>
      </c>
      <c r="BP69" s="29">
        <v>0.056</v>
      </c>
      <c r="BQ69" s="29">
        <v>1</v>
      </c>
      <c r="BR69" s="29">
        <v>0.296</v>
      </c>
      <c r="BS69" s="29">
        <v>0.112</v>
      </c>
      <c r="BT69" s="29">
        <v>0.212</v>
      </c>
      <c r="BU69" s="29">
        <v>0.119</v>
      </c>
      <c r="BV69" s="29">
        <v>0.046</v>
      </c>
      <c r="BW69" s="29">
        <v>0.087</v>
      </c>
      <c r="BX69" s="29">
        <v>-0.062</v>
      </c>
      <c r="BY69" s="30" t="s">
        <v>64</v>
      </c>
      <c r="BZ69" s="29">
        <v>0.201</v>
      </c>
      <c r="CA69" s="29">
        <v>-0.025</v>
      </c>
      <c r="CB69" s="29">
        <v>-0.088</v>
      </c>
      <c r="CC69" s="29">
        <v>0.076</v>
      </c>
      <c r="CD69" s="29">
        <v>0.123</v>
      </c>
      <c r="CE69" s="29">
        <v>0.119</v>
      </c>
      <c r="CF69" s="29">
        <v>0.154</v>
      </c>
      <c r="CG69" s="29">
        <v>0.138</v>
      </c>
      <c r="CH69" s="29">
        <v>0.028</v>
      </c>
      <c r="CI69" s="29">
        <v>-0.115</v>
      </c>
      <c r="CJ69" s="29">
        <v>-0.094</v>
      </c>
      <c r="CK69" s="29">
        <v>-0.093</v>
      </c>
    </row>
    <row r="70" spans="1:89" ht="13.5">
      <c r="A70" s="30" t="s">
        <v>65</v>
      </c>
      <c r="B70" s="29">
        <v>0.068</v>
      </c>
      <c r="C70" s="29">
        <v>-0.105</v>
      </c>
      <c r="D70" s="29">
        <v>-0.034</v>
      </c>
      <c r="E70" s="29">
        <v>0.111</v>
      </c>
      <c r="F70" s="29">
        <v>0.001</v>
      </c>
      <c r="G70" s="29">
        <v>0.084</v>
      </c>
      <c r="H70" s="29">
        <v>-0.06</v>
      </c>
      <c r="I70" s="29">
        <v>-0.145</v>
      </c>
      <c r="J70" s="29">
        <v>0.047</v>
      </c>
      <c r="K70" s="29">
        <v>-0.064</v>
      </c>
      <c r="L70" s="29">
        <v>-0.042</v>
      </c>
      <c r="M70" s="29">
        <v>-0.073</v>
      </c>
      <c r="N70" s="29">
        <v>0.112</v>
      </c>
      <c r="O70" s="29">
        <v>0.086</v>
      </c>
      <c r="P70" s="29">
        <v>0.098</v>
      </c>
      <c r="Q70" s="29">
        <v>0.065</v>
      </c>
      <c r="R70" s="29">
        <v>0.131</v>
      </c>
      <c r="S70" s="29">
        <v>0.144</v>
      </c>
      <c r="T70" s="30" t="s">
        <v>65</v>
      </c>
      <c r="U70" s="29">
        <v>-0.011</v>
      </c>
      <c r="V70" s="29">
        <v>-0.061</v>
      </c>
      <c r="W70" s="29">
        <v>-0.118</v>
      </c>
      <c r="X70" s="29">
        <v>-0.004</v>
      </c>
      <c r="Y70" s="29">
        <v>-0.048</v>
      </c>
      <c r="Z70" s="29">
        <v>0.202</v>
      </c>
      <c r="AA70" s="29">
        <v>0.197</v>
      </c>
      <c r="AB70" s="29">
        <v>0.19</v>
      </c>
      <c r="AC70" s="29">
        <v>0.114</v>
      </c>
      <c r="AD70" s="29">
        <v>0.185</v>
      </c>
      <c r="AE70" s="29">
        <v>0.162</v>
      </c>
      <c r="AF70" s="29">
        <v>0.136</v>
      </c>
      <c r="AG70" s="29">
        <v>0.049</v>
      </c>
      <c r="AH70" s="29">
        <v>0.165</v>
      </c>
      <c r="AI70" s="29">
        <v>0.227</v>
      </c>
      <c r="AJ70" s="29">
        <v>0.202</v>
      </c>
      <c r="AK70" s="29">
        <v>0.185</v>
      </c>
      <c r="AL70" s="29">
        <v>0.109</v>
      </c>
      <c r="AM70" s="30" t="s">
        <v>65</v>
      </c>
      <c r="AN70" s="29">
        <v>0.186</v>
      </c>
      <c r="AO70" s="29">
        <v>0.279</v>
      </c>
      <c r="AP70" s="29">
        <v>0.111</v>
      </c>
      <c r="AQ70" s="29">
        <v>0.132</v>
      </c>
      <c r="AR70" s="29">
        <v>-0.03</v>
      </c>
      <c r="AS70" s="29">
        <v>0.323</v>
      </c>
      <c r="AT70" s="29">
        <v>0.198</v>
      </c>
      <c r="AU70" s="29">
        <v>0.155</v>
      </c>
      <c r="AV70" s="29">
        <v>0.096</v>
      </c>
      <c r="AW70" s="29">
        <v>0.043</v>
      </c>
      <c r="AX70" s="29">
        <v>0.044</v>
      </c>
      <c r="AY70" s="29">
        <v>0.037</v>
      </c>
      <c r="AZ70" s="29">
        <v>0.092</v>
      </c>
      <c r="BA70" s="29">
        <v>0.117</v>
      </c>
      <c r="BB70" s="29">
        <v>0.055</v>
      </c>
      <c r="BC70" s="29">
        <v>0.139</v>
      </c>
      <c r="BD70" s="29">
        <v>0.189</v>
      </c>
      <c r="BE70" s="29">
        <v>0.248</v>
      </c>
      <c r="BF70" s="30" t="s">
        <v>65</v>
      </c>
      <c r="BG70" s="29">
        <v>0.208</v>
      </c>
      <c r="BH70" s="29">
        <v>-0.036</v>
      </c>
      <c r="BI70" s="29">
        <v>0.062</v>
      </c>
      <c r="BJ70" s="29">
        <v>-0.027</v>
      </c>
      <c r="BK70" s="29">
        <v>-0.106</v>
      </c>
      <c r="BL70" s="29">
        <v>0.171</v>
      </c>
      <c r="BM70" s="29">
        <v>0.179</v>
      </c>
      <c r="BN70" s="29">
        <v>0.274</v>
      </c>
      <c r="BO70" s="29">
        <v>0.191</v>
      </c>
      <c r="BP70" s="29">
        <v>-0.013</v>
      </c>
      <c r="BQ70" s="29">
        <v>0.296</v>
      </c>
      <c r="BR70" s="29">
        <v>1</v>
      </c>
      <c r="BS70" s="29">
        <v>0.161</v>
      </c>
      <c r="BT70" s="29">
        <v>0.115</v>
      </c>
      <c r="BU70" s="29">
        <v>0.118</v>
      </c>
      <c r="BV70" s="29">
        <v>0.222</v>
      </c>
      <c r="BW70" s="29">
        <v>0.103</v>
      </c>
      <c r="BX70" s="29">
        <v>0.161</v>
      </c>
      <c r="BY70" s="30" t="s">
        <v>65</v>
      </c>
      <c r="BZ70" s="29">
        <v>0.168</v>
      </c>
      <c r="CA70" s="29">
        <v>-0.069</v>
      </c>
      <c r="CB70" s="29">
        <v>0.099</v>
      </c>
      <c r="CC70" s="29">
        <v>0.182</v>
      </c>
      <c r="CD70" s="29">
        <v>0.336</v>
      </c>
      <c r="CE70" s="29">
        <v>0.193</v>
      </c>
      <c r="CF70" s="29">
        <v>0.319</v>
      </c>
      <c r="CG70" s="29">
        <v>0.014</v>
      </c>
      <c r="CH70" s="29">
        <v>-0.02</v>
      </c>
      <c r="CI70" s="29">
        <v>-0.009</v>
      </c>
      <c r="CJ70" s="29">
        <v>-0.004</v>
      </c>
      <c r="CK70" s="29">
        <v>-0.024</v>
      </c>
    </row>
    <row r="71" spans="1:89" ht="13.5">
      <c r="A71" s="30" t="s">
        <v>66</v>
      </c>
      <c r="B71" s="29">
        <v>-0.052</v>
      </c>
      <c r="C71" s="29">
        <v>-0.031</v>
      </c>
      <c r="D71" s="29">
        <v>-0.003</v>
      </c>
      <c r="E71" s="29">
        <v>0.002</v>
      </c>
      <c r="F71" s="29">
        <v>0.063</v>
      </c>
      <c r="G71" s="29">
        <v>0.042</v>
      </c>
      <c r="H71" s="29">
        <v>-0.03</v>
      </c>
      <c r="I71" s="29">
        <v>0.008</v>
      </c>
      <c r="J71" s="29">
        <v>0.059</v>
      </c>
      <c r="K71" s="29">
        <v>-0.068</v>
      </c>
      <c r="L71" s="29">
        <v>0.059</v>
      </c>
      <c r="M71" s="29">
        <v>0.083</v>
      </c>
      <c r="N71" s="29">
        <v>-0.068</v>
      </c>
      <c r="O71" s="29">
        <v>0.055</v>
      </c>
      <c r="P71" s="29">
        <v>0.016</v>
      </c>
      <c r="Q71" s="29">
        <v>0.021</v>
      </c>
      <c r="R71" s="29">
        <v>0.078</v>
      </c>
      <c r="S71" s="29">
        <v>-0.05</v>
      </c>
      <c r="T71" s="30" t="s">
        <v>66</v>
      </c>
      <c r="U71" s="29">
        <v>0.017</v>
      </c>
      <c r="V71" s="29">
        <v>0.029</v>
      </c>
      <c r="W71" s="29">
        <v>0.019</v>
      </c>
      <c r="X71" s="29">
        <v>-0.022</v>
      </c>
      <c r="Y71" s="29">
        <v>0.111</v>
      </c>
      <c r="Z71" s="29">
        <v>0.089</v>
      </c>
      <c r="AA71" s="29">
        <v>0.123</v>
      </c>
      <c r="AB71" s="29">
        <v>0.043</v>
      </c>
      <c r="AC71" s="29">
        <v>0.16</v>
      </c>
      <c r="AD71" s="29">
        <v>0.122</v>
      </c>
      <c r="AE71" s="29">
        <v>0.059</v>
      </c>
      <c r="AF71" s="29">
        <v>0.066</v>
      </c>
      <c r="AG71" s="29">
        <v>0.079</v>
      </c>
      <c r="AH71" s="29">
        <v>0.059</v>
      </c>
      <c r="AI71" s="29">
        <v>0.057</v>
      </c>
      <c r="AJ71" s="29">
        <v>0.206</v>
      </c>
      <c r="AK71" s="29">
        <v>0.388</v>
      </c>
      <c r="AL71" s="29">
        <v>0.113</v>
      </c>
      <c r="AM71" s="30" t="s">
        <v>66</v>
      </c>
      <c r="AN71" s="29">
        <v>0.096</v>
      </c>
      <c r="AO71" s="29">
        <v>0.082</v>
      </c>
      <c r="AP71" s="29">
        <v>0.088</v>
      </c>
      <c r="AQ71" s="29">
        <v>0.082</v>
      </c>
      <c r="AR71" s="29">
        <v>0.192</v>
      </c>
      <c r="AS71" s="29">
        <v>0.08</v>
      </c>
      <c r="AT71" s="29">
        <v>-0.042</v>
      </c>
      <c r="AU71" s="29">
        <v>-0.082</v>
      </c>
      <c r="AV71" s="29">
        <v>-0.089</v>
      </c>
      <c r="AW71" s="29">
        <v>-0.053</v>
      </c>
      <c r="AX71" s="29">
        <v>0.117</v>
      </c>
      <c r="AY71" s="29">
        <v>0.004</v>
      </c>
      <c r="AZ71" s="29">
        <v>-0.001</v>
      </c>
      <c r="BA71" s="29">
        <v>0.066</v>
      </c>
      <c r="BB71" s="29">
        <v>0.303</v>
      </c>
      <c r="BC71" s="29">
        <v>0.152</v>
      </c>
      <c r="BD71" s="29">
        <v>0.101</v>
      </c>
      <c r="BE71" s="29">
        <v>0.054</v>
      </c>
      <c r="BF71" s="30" t="s">
        <v>66</v>
      </c>
      <c r="BG71" s="29">
        <v>0.057</v>
      </c>
      <c r="BH71" s="29">
        <v>0.02</v>
      </c>
      <c r="BI71" s="29">
        <v>0.139</v>
      </c>
      <c r="BJ71" s="29">
        <v>0.031</v>
      </c>
      <c r="BK71" s="29">
        <v>0.032</v>
      </c>
      <c r="BL71" s="29">
        <v>0.052</v>
      </c>
      <c r="BM71" s="29">
        <v>0.186</v>
      </c>
      <c r="BN71" s="29">
        <v>0.116</v>
      </c>
      <c r="BO71" s="29">
        <v>0.182</v>
      </c>
      <c r="BP71" s="29">
        <v>0.012</v>
      </c>
      <c r="BQ71" s="29">
        <v>0.112</v>
      </c>
      <c r="BR71" s="29">
        <v>0.161</v>
      </c>
      <c r="BS71" s="29">
        <v>1</v>
      </c>
      <c r="BT71" s="29">
        <v>0.15</v>
      </c>
      <c r="BU71" s="29">
        <v>0.023</v>
      </c>
      <c r="BV71" s="29">
        <v>0.028</v>
      </c>
      <c r="BW71" s="29">
        <v>-0.029</v>
      </c>
      <c r="BX71" s="29">
        <v>0.013</v>
      </c>
      <c r="BY71" s="30" t="s">
        <v>66</v>
      </c>
      <c r="BZ71" s="29">
        <v>0.235</v>
      </c>
      <c r="CA71" s="29">
        <v>0.081</v>
      </c>
      <c r="CB71" s="29">
        <v>0.058</v>
      </c>
      <c r="CC71" s="29">
        <v>0.167</v>
      </c>
      <c r="CD71" s="29">
        <v>0.127</v>
      </c>
      <c r="CE71" s="29">
        <v>0.112</v>
      </c>
      <c r="CF71" s="29">
        <v>0.099</v>
      </c>
      <c r="CG71" s="29">
        <v>0.105</v>
      </c>
      <c r="CH71" s="29">
        <v>0.13</v>
      </c>
      <c r="CI71" s="29">
        <v>-0.041</v>
      </c>
      <c r="CJ71" s="29">
        <v>0.008</v>
      </c>
      <c r="CK71" s="29">
        <v>-0.001</v>
      </c>
    </row>
    <row r="72" spans="1:89" ht="13.5">
      <c r="A72" s="30" t="s">
        <v>67</v>
      </c>
      <c r="B72" s="29">
        <v>0.073</v>
      </c>
      <c r="C72" s="29">
        <v>-0.022</v>
      </c>
      <c r="D72" s="29">
        <v>-0.041</v>
      </c>
      <c r="E72" s="29">
        <v>-0.097</v>
      </c>
      <c r="F72" s="29">
        <v>0.018</v>
      </c>
      <c r="G72" s="29">
        <v>-0.033</v>
      </c>
      <c r="H72" s="29">
        <v>-0.038</v>
      </c>
      <c r="I72" s="29">
        <v>0.005</v>
      </c>
      <c r="J72" s="29">
        <v>0.018</v>
      </c>
      <c r="K72" s="29">
        <v>-0.101</v>
      </c>
      <c r="L72" s="29">
        <v>0.019</v>
      </c>
      <c r="M72" s="29">
        <v>-0.053</v>
      </c>
      <c r="N72" s="29">
        <v>-0.057</v>
      </c>
      <c r="O72" s="29">
        <v>0.049</v>
      </c>
      <c r="P72" s="29">
        <v>-0.07</v>
      </c>
      <c r="Q72" s="29">
        <v>0.05</v>
      </c>
      <c r="R72" s="29">
        <v>0.163</v>
      </c>
      <c r="S72" s="29">
        <v>0.041</v>
      </c>
      <c r="T72" s="30" t="s">
        <v>67</v>
      </c>
      <c r="U72" s="29">
        <v>0.052</v>
      </c>
      <c r="V72" s="29">
        <v>-0.045</v>
      </c>
      <c r="W72" s="29">
        <v>0.029</v>
      </c>
      <c r="X72" s="29">
        <v>-0.081</v>
      </c>
      <c r="Y72" s="29">
        <v>0.023</v>
      </c>
      <c r="Z72" s="29">
        <v>0.289</v>
      </c>
      <c r="AA72" s="29">
        <v>0.132</v>
      </c>
      <c r="AB72" s="29">
        <v>0.141</v>
      </c>
      <c r="AC72" s="29">
        <v>0.096</v>
      </c>
      <c r="AD72" s="29">
        <v>0.074</v>
      </c>
      <c r="AE72" s="29">
        <v>0.175</v>
      </c>
      <c r="AF72" s="29">
        <v>0.139</v>
      </c>
      <c r="AG72" s="29">
        <v>0.156</v>
      </c>
      <c r="AH72" s="29">
        <v>0.031</v>
      </c>
      <c r="AI72" s="29">
        <v>0.008</v>
      </c>
      <c r="AJ72" s="29">
        <v>0.105</v>
      </c>
      <c r="AK72" s="29">
        <v>0.167</v>
      </c>
      <c r="AL72" s="29">
        <v>0.176</v>
      </c>
      <c r="AM72" s="30" t="s">
        <v>67</v>
      </c>
      <c r="AN72" s="29">
        <v>0.101</v>
      </c>
      <c r="AO72" s="29">
        <v>0.087</v>
      </c>
      <c r="AP72" s="29">
        <v>0.185</v>
      </c>
      <c r="AQ72" s="29">
        <v>0.053</v>
      </c>
      <c r="AR72" s="29">
        <v>-0.011</v>
      </c>
      <c r="AS72" s="29">
        <v>0.119</v>
      </c>
      <c r="AT72" s="29">
        <v>0.11</v>
      </c>
      <c r="AU72" s="29">
        <v>0.054</v>
      </c>
      <c r="AV72" s="29">
        <v>0.106</v>
      </c>
      <c r="AW72" s="29">
        <v>-0.016</v>
      </c>
      <c r="AX72" s="29">
        <v>0.102</v>
      </c>
      <c r="AY72" s="29">
        <v>-0.096</v>
      </c>
      <c r="AZ72" s="29">
        <v>0.011</v>
      </c>
      <c r="BA72" s="29">
        <v>0.067</v>
      </c>
      <c r="BB72" s="29">
        <v>0.136</v>
      </c>
      <c r="BC72" s="29">
        <v>0.112</v>
      </c>
      <c r="BD72" s="29">
        <v>0.121</v>
      </c>
      <c r="BE72" s="29">
        <v>0.138</v>
      </c>
      <c r="BF72" s="30" t="s">
        <v>67</v>
      </c>
      <c r="BG72" s="29">
        <v>0.132</v>
      </c>
      <c r="BH72" s="29">
        <v>-0.094</v>
      </c>
      <c r="BI72" s="29">
        <v>0.087</v>
      </c>
      <c r="BJ72" s="29">
        <v>0.038</v>
      </c>
      <c r="BK72" s="29">
        <v>0.03</v>
      </c>
      <c r="BL72" s="29">
        <v>0.022</v>
      </c>
      <c r="BM72" s="29">
        <v>0.096</v>
      </c>
      <c r="BN72" s="29">
        <v>0.212</v>
      </c>
      <c r="BO72" s="29">
        <v>0.21</v>
      </c>
      <c r="BP72" s="29">
        <v>0.018</v>
      </c>
      <c r="BQ72" s="29">
        <v>0.212</v>
      </c>
      <c r="BR72" s="29">
        <v>0.115</v>
      </c>
      <c r="BS72" s="29">
        <v>0.15</v>
      </c>
      <c r="BT72" s="29">
        <v>1</v>
      </c>
      <c r="BU72" s="29">
        <v>0.333</v>
      </c>
      <c r="BV72" s="29">
        <v>0.073</v>
      </c>
      <c r="BW72" s="29">
        <v>0.117</v>
      </c>
      <c r="BX72" s="29">
        <v>-0.044</v>
      </c>
      <c r="BY72" s="30" t="s">
        <v>67</v>
      </c>
      <c r="BZ72" s="29">
        <v>0.183</v>
      </c>
      <c r="CA72" s="29">
        <v>0.054</v>
      </c>
      <c r="CB72" s="29">
        <v>0.009</v>
      </c>
      <c r="CC72" s="29">
        <v>0.079</v>
      </c>
      <c r="CD72" s="29">
        <v>0.08</v>
      </c>
      <c r="CE72" s="29">
        <v>-0.013</v>
      </c>
      <c r="CF72" s="29">
        <v>0.213</v>
      </c>
      <c r="CG72" s="29">
        <v>0.131</v>
      </c>
      <c r="CH72" s="29">
        <v>0.091</v>
      </c>
      <c r="CI72" s="29">
        <v>0.005</v>
      </c>
      <c r="CJ72" s="29">
        <v>0.006</v>
      </c>
      <c r="CK72" s="29">
        <v>0.028</v>
      </c>
    </row>
    <row r="73" spans="1:89" ht="13.5">
      <c r="A73" s="30" t="s">
        <v>68</v>
      </c>
      <c r="B73" s="29">
        <v>-0.006</v>
      </c>
      <c r="C73" s="29">
        <v>0.05</v>
      </c>
      <c r="D73" s="29">
        <v>0.084</v>
      </c>
      <c r="E73" s="29">
        <v>0.09</v>
      </c>
      <c r="F73" s="29">
        <v>0.143</v>
      </c>
      <c r="G73" s="29">
        <v>-0.037</v>
      </c>
      <c r="H73" s="29">
        <v>0.054</v>
      </c>
      <c r="I73" s="29">
        <v>-0.07</v>
      </c>
      <c r="J73" s="29">
        <v>-0.044</v>
      </c>
      <c r="K73" s="29">
        <v>-0.097</v>
      </c>
      <c r="L73" s="29">
        <v>0.028</v>
      </c>
      <c r="M73" s="29">
        <v>0.003</v>
      </c>
      <c r="N73" s="29">
        <v>0.003</v>
      </c>
      <c r="O73" s="29">
        <v>0.038</v>
      </c>
      <c r="P73" s="29">
        <v>-0.129</v>
      </c>
      <c r="Q73" s="29">
        <v>0.071</v>
      </c>
      <c r="R73" s="29">
        <v>0.057</v>
      </c>
      <c r="S73" s="29">
        <v>0.08</v>
      </c>
      <c r="T73" s="30" t="s">
        <v>68</v>
      </c>
      <c r="U73" s="29">
        <v>0.015</v>
      </c>
      <c r="V73" s="29">
        <v>-0.012</v>
      </c>
      <c r="W73" s="29">
        <v>-0.035</v>
      </c>
      <c r="X73" s="29">
        <v>-0.172</v>
      </c>
      <c r="Y73" s="29">
        <v>0.017</v>
      </c>
      <c r="Z73" s="29">
        <v>0.212</v>
      </c>
      <c r="AA73" s="29">
        <v>0.093</v>
      </c>
      <c r="AB73" s="29">
        <v>0.056</v>
      </c>
      <c r="AC73" s="29">
        <v>0.035</v>
      </c>
      <c r="AD73" s="29">
        <v>0.078</v>
      </c>
      <c r="AE73" s="29">
        <v>0.2</v>
      </c>
      <c r="AF73" s="29">
        <v>0.133</v>
      </c>
      <c r="AG73" s="29">
        <v>0.159</v>
      </c>
      <c r="AH73" s="29">
        <v>-0.002</v>
      </c>
      <c r="AI73" s="29">
        <v>0.014</v>
      </c>
      <c r="AJ73" s="29">
        <v>0.113</v>
      </c>
      <c r="AK73" s="29">
        <v>0.206</v>
      </c>
      <c r="AL73" s="29">
        <v>0.111</v>
      </c>
      <c r="AM73" s="30" t="s">
        <v>68</v>
      </c>
      <c r="AN73" s="29">
        <v>0.071</v>
      </c>
      <c r="AO73" s="29">
        <v>0.126</v>
      </c>
      <c r="AP73" s="29">
        <v>0.209</v>
      </c>
      <c r="AQ73" s="29">
        <v>0.061</v>
      </c>
      <c r="AR73" s="29">
        <v>0.002</v>
      </c>
      <c r="AS73" s="29">
        <v>0.126</v>
      </c>
      <c r="AT73" s="29">
        <v>0.104</v>
      </c>
      <c r="AU73" s="29">
        <v>0.078</v>
      </c>
      <c r="AV73" s="29">
        <v>0.012</v>
      </c>
      <c r="AW73" s="29">
        <v>0.053</v>
      </c>
      <c r="AX73" s="29">
        <v>0.167</v>
      </c>
      <c r="AY73" s="29">
        <v>-0.089</v>
      </c>
      <c r="AZ73" s="29">
        <v>0.173</v>
      </c>
      <c r="BA73" s="29">
        <v>0.113</v>
      </c>
      <c r="BB73" s="29">
        <v>0.242</v>
      </c>
      <c r="BC73" s="29">
        <v>0.111</v>
      </c>
      <c r="BD73" s="29">
        <v>0.145</v>
      </c>
      <c r="BE73" s="29">
        <v>0.21</v>
      </c>
      <c r="BF73" s="30" t="s">
        <v>68</v>
      </c>
      <c r="BG73" s="29">
        <v>0.198</v>
      </c>
      <c r="BH73" s="29">
        <v>-0.011</v>
      </c>
      <c r="BI73" s="29">
        <v>0.046</v>
      </c>
      <c r="BJ73" s="29">
        <v>0.115</v>
      </c>
      <c r="BK73" s="29">
        <v>0.026</v>
      </c>
      <c r="BL73" s="29">
        <v>-0.064</v>
      </c>
      <c r="BM73" s="29">
        <v>0.151</v>
      </c>
      <c r="BN73" s="29">
        <v>0.171</v>
      </c>
      <c r="BO73" s="29">
        <v>0.358</v>
      </c>
      <c r="BP73" s="29">
        <v>0.095</v>
      </c>
      <c r="BQ73" s="29">
        <v>0.119</v>
      </c>
      <c r="BR73" s="29">
        <v>0.118</v>
      </c>
      <c r="BS73" s="29">
        <v>0.023</v>
      </c>
      <c r="BT73" s="29">
        <v>0.333</v>
      </c>
      <c r="BU73" s="29">
        <v>1</v>
      </c>
      <c r="BV73" s="29">
        <v>0.007</v>
      </c>
      <c r="BW73" s="29">
        <v>0.132</v>
      </c>
      <c r="BX73" s="29">
        <v>0.051</v>
      </c>
      <c r="BY73" s="30" t="s">
        <v>68</v>
      </c>
      <c r="BZ73" s="29">
        <v>0.123</v>
      </c>
      <c r="CA73" s="29">
        <v>0.088</v>
      </c>
      <c r="CB73" s="29">
        <v>0.07</v>
      </c>
      <c r="CC73" s="29">
        <v>0.127</v>
      </c>
      <c r="CD73" s="29">
        <v>0.114</v>
      </c>
      <c r="CE73" s="29">
        <v>0.116</v>
      </c>
      <c r="CF73" s="29">
        <v>0.214</v>
      </c>
      <c r="CG73" s="29">
        <v>0.178</v>
      </c>
      <c r="CH73" s="29">
        <v>0.102</v>
      </c>
      <c r="CI73" s="29">
        <v>0.031</v>
      </c>
      <c r="CJ73" s="29">
        <v>0.044</v>
      </c>
      <c r="CK73" s="29">
        <v>0.135</v>
      </c>
    </row>
    <row r="74" spans="1:89" ht="13.5">
      <c r="A74" s="30" t="s">
        <v>69</v>
      </c>
      <c r="B74" s="29">
        <v>-0.102</v>
      </c>
      <c r="C74" s="29">
        <v>-0.013</v>
      </c>
      <c r="D74" s="29">
        <v>0.037</v>
      </c>
      <c r="E74" s="29">
        <v>0.037</v>
      </c>
      <c r="F74" s="29">
        <v>0.133</v>
      </c>
      <c r="G74" s="29">
        <v>0.103</v>
      </c>
      <c r="H74" s="29">
        <v>-0.071</v>
      </c>
      <c r="I74" s="29">
        <v>-0.058</v>
      </c>
      <c r="J74" s="29">
        <v>0.064</v>
      </c>
      <c r="K74" s="29">
        <v>0.006</v>
      </c>
      <c r="L74" s="29">
        <v>0.005</v>
      </c>
      <c r="M74" s="29">
        <v>-0.053</v>
      </c>
      <c r="N74" s="29">
        <v>0.06</v>
      </c>
      <c r="O74" s="29">
        <v>0</v>
      </c>
      <c r="P74" s="29">
        <v>-0.058</v>
      </c>
      <c r="Q74" s="29">
        <v>0.01</v>
      </c>
      <c r="R74" s="29">
        <v>0.057</v>
      </c>
      <c r="S74" s="29">
        <v>0.073</v>
      </c>
      <c r="T74" s="30" t="s">
        <v>69</v>
      </c>
      <c r="U74" s="29">
        <v>0.05</v>
      </c>
      <c r="V74" s="29">
        <v>0.027</v>
      </c>
      <c r="W74" s="29">
        <v>-0.003</v>
      </c>
      <c r="X74" s="29">
        <v>-0.043</v>
      </c>
      <c r="Y74" s="29">
        <v>-0.057</v>
      </c>
      <c r="Z74" s="29">
        <v>0.065</v>
      </c>
      <c r="AA74" s="29">
        <v>0.042</v>
      </c>
      <c r="AB74" s="29">
        <v>0.134</v>
      </c>
      <c r="AC74" s="29">
        <v>-0.013</v>
      </c>
      <c r="AD74" s="29">
        <v>0.054</v>
      </c>
      <c r="AE74" s="29">
        <v>0.069</v>
      </c>
      <c r="AF74" s="29">
        <v>0.078</v>
      </c>
      <c r="AG74" s="29">
        <v>0.03</v>
      </c>
      <c r="AH74" s="29">
        <v>0.194</v>
      </c>
      <c r="AI74" s="29">
        <v>0.046</v>
      </c>
      <c r="AJ74" s="29">
        <v>0.035</v>
      </c>
      <c r="AK74" s="29">
        <v>0.025</v>
      </c>
      <c r="AL74" s="29">
        <v>0.03</v>
      </c>
      <c r="AM74" s="30" t="s">
        <v>69</v>
      </c>
      <c r="AN74" s="29">
        <v>0.122</v>
      </c>
      <c r="AO74" s="29">
        <v>0.103</v>
      </c>
      <c r="AP74" s="29">
        <v>0.142</v>
      </c>
      <c r="AQ74" s="29">
        <v>0.051</v>
      </c>
      <c r="AR74" s="29">
        <v>-0.009</v>
      </c>
      <c r="AS74" s="29">
        <v>0.187</v>
      </c>
      <c r="AT74" s="29">
        <v>0.073</v>
      </c>
      <c r="AU74" s="29">
        <v>0.07</v>
      </c>
      <c r="AV74" s="29">
        <v>0.027</v>
      </c>
      <c r="AW74" s="29">
        <v>0.01</v>
      </c>
      <c r="AX74" s="29">
        <v>0.054</v>
      </c>
      <c r="AY74" s="29">
        <v>-0.135</v>
      </c>
      <c r="AZ74" s="29">
        <v>0.134</v>
      </c>
      <c r="BA74" s="29">
        <v>0.092</v>
      </c>
      <c r="BB74" s="29">
        <v>0.017</v>
      </c>
      <c r="BC74" s="29">
        <v>0.024</v>
      </c>
      <c r="BD74" s="29">
        <v>0.153</v>
      </c>
      <c r="BE74" s="29">
        <v>0.087</v>
      </c>
      <c r="BF74" s="30" t="s">
        <v>69</v>
      </c>
      <c r="BG74" s="29">
        <v>0.036</v>
      </c>
      <c r="BH74" s="29">
        <v>-0.033</v>
      </c>
      <c r="BI74" s="29">
        <v>0.066</v>
      </c>
      <c r="BJ74" s="29">
        <v>-0.041</v>
      </c>
      <c r="BK74" s="29">
        <v>-0.128</v>
      </c>
      <c r="BL74" s="29">
        <v>0.067</v>
      </c>
      <c r="BM74" s="29">
        <v>0.097</v>
      </c>
      <c r="BN74" s="29">
        <v>0.129</v>
      </c>
      <c r="BO74" s="29">
        <v>0.122</v>
      </c>
      <c r="BP74" s="29">
        <v>-0.086</v>
      </c>
      <c r="BQ74" s="29">
        <v>0.046</v>
      </c>
      <c r="BR74" s="29">
        <v>0.222</v>
      </c>
      <c r="BS74" s="29">
        <v>0.028</v>
      </c>
      <c r="BT74" s="29">
        <v>0.073</v>
      </c>
      <c r="BU74" s="29">
        <v>0.007</v>
      </c>
      <c r="BV74" s="29">
        <v>1</v>
      </c>
      <c r="BW74" s="29">
        <v>0.259</v>
      </c>
      <c r="BX74" s="29">
        <v>0.027</v>
      </c>
      <c r="BY74" s="30" t="s">
        <v>69</v>
      </c>
      <c r="BZ74" s="29">
        <v>0.037</v>
      </c>
      <c r="CA74" s="29">
        <v>-0.103</v>
      </c>
      <c r="CB74" s="29">
        <v>0.169</v>
      </c>
      <c r="CC74" s="29">
        <v>0.077</v>
      </c>
      <c r="CD74" s="29">
        <v>0.079</v>
      </c>
      <c r="CE74" s="29">
        <v>0.042</v>
      </c>
      <c r="CF74" s="29">
        <v>0.082</v>
      </c>
      <c r="CG74" s="29">
        <v>0</v>
      </c>
      <c r="CH74" s="29">
        <v>-0.061</v>
      </c>
      <c r="CI74" s="29">
        <v>0.141</v>
      </c>
      <c r="CJ74" s="29">
        <v>0.103</v>
      </c>
      <c r="CK74" s="29">
        <v>0.079</v>
      </c>
    </row>
    <row r="75" spans="1:89" ht="13.5">
      <c r="A75" s="30" t="s">
        <v>70</v>
      </c>
      <c r="B75" s="29">
        <v>-0.018</v>
      </c>
      <c r="C75" s="29">
        <v>-0.048</v>
      </c>
      <c r="D75" s="29">
        <v>-0.019</v>
      </c>
      <c r="E75" s="29">
        <v>0.063</v>
      </c>
      <c r="F75" s="29">
        <v>0.01</v>
      </c>
      <c r="G75" s="29">
        <v>-0.091</v>
      </c>
      <c r="H75" s="29">
        <v>-0.023</v>
      </c>
      <c r="I75" s="29">
        <v>-0.119</v>
      </c>
      <c r="J75" s="29">
        <v>-0.083</v>
      </c>
      <c r="K75" s="29">
        <v>-0.022</v>
      </c>
      <c r="L75" s="29">
        <v>-0.029</v>
      </c>
      <c r="M75" s="29">
        <v>-0.046</v>
      </c>
      <c r="N75" s="29">
        <v>0.078</v>
      </c>
      <c r="O75" s="29">
        <v>0.065</v>
      </c>
      <c r="P75" s="29">
        <v>-0.181</v>
      </c>
      <c r="Q75" s="29">
        <v>0.041</v>
      </c>
      <c r="R75" s="29">
        <v>0.197</v>
      </c>
      <c r="S75" s="29">
        <v>0.061</v>
      </c>
      <c r="T75" s="30" t="s">
        <v>70</v>
      </c>
      <c r="U75" s="29">
        <v>0.117</v>
      </c>
      <c r="V75" s="29">
        <v>-0.048</v>
      </c>
      <c r="W75" s="29">
        <v>0.009</v>
      </c>
      <c r="X75" s="29">
        <v>0.036</v>
      </c>
      <c r="Y75" s="29">
        <v>-0.151</v>
      </c>
      <c r="Z75" s="29">
        <v>0.1</v>
      </c>
      <c r="AA75" s="29">
        <v>0.062</v>
      </c>
      <c r="AB75" s="29">
        <v>0.115</v>
      </c>
      <c r="AC75" s="29">
        <v>0.034</v>
      </c>
      <c r="AD75" s="29">
        <v>-0.033</v>
      </c>
      <c r="AE75" s="29">
        <v>0.149</v>
      </c>
      <c r="AF75" s="29">
        <v>0.072</v>
      </c>
      <c r="AG75" s="29">
        <v>0.045</v>
      </c>
      <c r="AH75" s="29">
        <v>0.053</v>
      </c>
      <c r="AI75" s="29">
        <v>-0.042</v>
      </c>
      <c r="AJ75" s="29">
        <v>-0.027</v>
      </c>
      <c r="AK75" s="29">
        <v>-0.011</v>
      </c>
      <c r="AL75" s="29">
        <v>0.122</v>
      </c>
      <c r="AM75" s="30" t="s">
        <v>70</v>
      </c>
      <c r="AN75" s="29">
        <v>0.078</v>
      </c>
      <c r="AO75" s="29">
        <v>0.031</v>
      </c>
      <c r="AP75" s="29">
        <v>0.096</v>
      </c>
      <c r="AQ75" s="29">
        <v>-0.029</v>
      </c>
      <c r="AR75" s="29">
        <v>0.039</v>
      </c>
      <c r="AS75" s="29">
        <v>0.083</v>
      </c>
      <c r="AT75" s="29">
        <v>0.117</v>
      </c>
      <c r="AU75" s="29">
        <v>0.176</v>
      </c>
      <c r="AV75" s="29">
        <v>0.121</v>
      </c>
      <c r="AW75" s="29">
        <v>0.038</v>
      </c>
      <c r="AX75" s="29">
        <v>0.082</v>
      </c>
      <c r="AY75" s="29">
        <v>-0.14</v>
      </c>
      <c r="AZ75" s="29">
        <v>0.049</v>
      </c>
      <c r="BA75" s="29">
        <v>0.159</v>
      </c>
      <c r="BB75" s="29">
        <v>-0.038</v>
      </c>
      <c r="BC75" s="29">
        <v>-0.016</v>
      </c>
      <c r="BD75" s="29">
        <v>0.03</v>
      </c>
      <c r="BE75" s="29">
        <v>0.07</v>
      </c>
      <c r="BF75" s="30" t="s">
        <v>70</v>
      </c>
      <c r="BG75" s="29">
        <v>0.039</v>
      </c>
      <c r="BH75" s="29">
        <v>-0.032</v>
      </c>
      <c r="BI75" s="29">
        <v>0.084</v>
      </c>
      <c r="BJ75" s="29">
        <v>-0.088</v>
      </c>
      <c r="BK75" s="29">
        <v>-0.093</v>
      </c>
      <c r="BL75" s="29">
        <v>0.053</v>
      </c>
      <c r="BM75" s="29">
        <v>0.136</v>
      </c>
      <c r="BN75" s="29">
        <v>0.147</v>
      </c>
      <c r="BO75" s="29">
        <v>0.083</v>
      </c>
      <c r="BP75" s="29">
        <v>-0.058</v>
      </c>
      <c r="BQ75" s="29">
        <v>0.087</v>
      </c>
      <c r="BR75" s="29">
        <v>0.103</v>
      </c>
      <c r="BS75" s="29">
        <v>-0.029</v>
      </c>
      <c r="BT75" s="29">
        <v>0.117</v>
      </c>
      <c r="BU75" s="29">
        <v>0.132</v>
      </c>
      <c r="BV75" s="29">
        <v>0.259</v>
      </c>
      <c r="BW75" s="29">
        <v>1</v>
      </c>
      <c r="BX75" s="29">
        <v>-0.043</v>
      </c>
      <c r="BY75" s="30" t="s">
        <v>70</v>
      </c>
      <c r="BZ75" s="29">
        <v>0.139</v>
      </c>
      <c r="CA75" s="29">
        <v>-0.038</v>
      </c>
      <c r="CB75" s="29">
        <v>0.125</v>
      </c>
      <c r="CC75" s="29">
        <v>0.104</v>
      </c>
      <c r="CD75" s="29">
        <v>-0.022</v>
      </c>
      <c r="CE75" s="29">
        <v>0.018</v>
      </c>
      <c r="CF75" s="29">
        <v>0.072</v>
      </c>
      <c r="CG75" s="29">
        <v>-0.037</v>
      </c>
      <c r="CH75" s="29">
        <v>-0.057</v>
      </c>
      <c r="CI75" s="29">
        <v>0.027</v>
      </c>
      <c r="CJ75" s="29">
        <v>0.022</v>
      </c>
      <c r="CK75" s="29">
        <v>0.117</v>
      </c>
    </row>
    <row r="76" spans="1:89" ht="13.5">
      <c r="A76" s="30" t="s">
        <v>71</v>
      </c>
      <c r="B76" s="29">
        <v>-0.019</v>
      </c>
      <c r="C76" s="29">
        <v>0.19</v>
      </c>
      <c r="D76" s="29">
        <v>0.205</v>
      </c>
      <c r="E76" s="29">
        <v>0.125</v>
      </c>
      <c r="F76" s="29">
        <v>0.162</v>
      </c>
      <c r="G76" s="29">
        <v>0.013</v>
      </c>
      <c r="H76" s="29">
        <v>0.033</v>
      </c>
      <c r="I76" s="29">
        <v>-0.071</v>
      </c>
      <c r="J76" s="29">
        <v>-0.114</v>
      </c>
      <c r="K76" s="29">
        <v>-0.009</v>
      </c>
      <c r="L76" s="29">
        <v>0.014</v>
      </c>
      <c r="M76" s="29">
        <v>-0.069</v>
      </c>
      <c r="N76" s="29">
        <v>0.115</v>
      </c>
      <c r="O76" s="29">
        <v>0.064</v>
      </c>
      <c r="P76" s="29">
        <v>0.07</v>
      </c>
      <c r="Q76" s="29">
        <v>0.107</v>
      </c>
      <c r="R76" s="29">
        <v>0.005</v>
      </c>
      <c r="S76" s="29">
        <v>0.087</v>
      </c>
      <c r="T76" s="30" t="s">
        <v>71</v>
      </c>
      <c r="U76" s="29">
        <v>0.029</v>
      </c>
      <c r="V76" s="29">
        <v>-0.12</v>
      </c>
      <c r="W76" s="29">
        <v>-0.052</v>
      </c>
      <c r="X76" s="29">
        <v>0.008</v>
      </c>
      <c r="Y76" s="29">
        <v>-0.085</v>
      </c>
      <c r="Z76" s="29">
        <v>0.018</v>
      </c>
      <c r="AA76" s="29">
        <v>0.069</v>
      </c>
      <c r="AB76" s="29">
        <v>0.066</v>
      </c>
      <c r="AC76" s="29">
        <v>-0.101</v>
      </c>
      <c r="AD76" s="29">
        <v>0.035</v>
      </c>
      <c r="AE76" s="29">
        <v>-0.067</v>
      </c>
      <c r="AF76" s="29">
        <v>0.019</v>
      </c>
      <c r="AG76" s="29">
        <v>0.036</v>
      </c>
      <c r="AH76" s="29">
        <v>0.141</v>
      </c>
      <c r="AI76" s="29">
        <v>0.112</v>
      </c>
      <c r="AJ76" s="29">
        <v>0.008</v>
      </c>
      <c r="AK76" s="29">
        <v>0.007</v>
      </c>
      <c r="AL76" s="29">
        <v>-0.046</v>
      </c>
      <c r="AM76" s="30" t="s">
        <v>71</v>
      </c>
      <c r="AN76" s="29">
        <v>0.218</v>
      </c>
      <c r="AO76" s="29">
        <v>0.145</v>
      </c>
      <c r="AP76" s="29">
        <v>0.146</v>
      </c>
      <c r="AQ76" s="29">
        <v>0.1</v>
      </c>
      <c r="AR76" s="29">
        <v>-0.098</v>
      </c>
      <c r="AS76" s="29">
        <v>0.131</v>
      </c>
      <c r="AT76" s="29">
        <v>0.093</v>
      </c>
      <c r="AU76" s="29">
        <v>0.024</v>
      </c>
      <c r="AV76" s="29">
        <v>0.052</v>
      </c>
      <c r="AW76" s="29">
        <v>0.134</v>
      </c>
      <c r="AX76" s="29">
        <v>-0.071</v>
      </c>
      <c r="AY76" s="29">
        <v>0.091</v>
      </c>
      <c r="AZ76" s="29">
        <v>0.063</v>
      </c>
      <c r="BA76" s="29">
        <v>0.099</v>
      </c>
      <c r="BB76" s="29">
        <v>-0.038</v>
      </c>
      <c r="BC76" s="29">
        <v>0.07</v>
      </c>
      <c r="BD76" s="29">
        <v>0.038</v>
      </c>
      <c r="BE76" s="29">
        <v>0.147</v>
      </c>
      <c r="BF76" s="30" t="s">
        <v>71</v>
      </c>
      <c r="BG76" s="29">
        <v>0.029</v>
      </c>
      <c r="BH76" s="29">
        <v>0.011</v>
      </c>
      <c r="BI76" s="29">
        <v>-0.007</v>
      </c>
      <c r="BJ76" s="29">
        <v>-0.192</v>
      </c>
      <c r="BK76" s="29">
        <v>-0.01</v>
      </c>
      <c r="BL76" s="29">
        <v>0.076</v>
      </c>
      <c r="BM76" s="29">
        <v>0.057</v>
      </c>
      <c r="BN76" s="29">
        <v>0.097</v>
      </c>
      <c r="BO76" s="29">
        <v>0.009</v>
      </c>
      <c r="BP76" s="29">
        <v>-0.07</v>
      </c>
      <c r="BQ76" s="29">
        <v>-0.062</v>
      </c>
      <c r="BR76" s="29">
        <v>0.161</v>
      </c>
      <c r="BS76" s="29">
        <v>0.013</v>
      </c>
      <c r="BT76" s="29">
        <v>-0.044</v>
      </c>
      <c r="BU76" s="29">
        <v>0.051</v>
      </c>
      <c r="BV76" s="29">
        <v>0.027</v>
      </c>
      <c r="BW76" s="29">
        <v>-0.043</v>
      </c>
      <c r="BX76" s="29">
        <v>1</v>
      </c>
      <c r="BY76" s="30" t="s">
        <v>71</v>
      </c>
      <c r="BZ76" s="29">
        <v>-0.22</v>
      </c>
      <c r="CA76" s="29">
        <v>-0.027</v>
      </c>
      <c r="CB76" s="29">
        <v>0.106</v>
      </c>
      <c r="CC76" s="29">
        <v>0.1</v>
      </c>
      <c r="CD76" s="29">
        <v>0.126</v>
      </c>
      <c r="CE76" s="29">
        <v>0.07</v>
      </c>
      <c r="CF76" s="29">
        <v>0.054</v>
      </c>
      <c r="CG76" s="29">
        <v>-0.091</v>
      </c>
      <c r="CH76" s="29">
        <v>-0.037</v>
      </c>
      <c r="CI76" s="29">
        <v>0.114</v>
      </c>
      <c r="CJ76" s="29">
        <v>0.161</v>
      </c>
      <c r="CK76" s="29">
        <v>0.079</v>
      </c>
    </row>
    <row r="77" spans="1:89" ht="13.5">
      <c r="A77" s="30" t="s">
        <v>72</v>
      </c>
      <c r="B77" s="29">
        <v>-0.043</v>
      </c>
      <c r="C77" s="29">
        <v>-0.205</v>
      </c>
      <c r="D77" s="29">
        <v>-0.161</v>
      </c>
      <c r="E77" s="29">
        <v>0.017</v>
      </c>
      <c r="F77" s="29">
        <v>-0.079</v>
      </c>
      <c r="G77" s="29">
        <v>-0.114</v>
      </c>
      <c r="H77" s="29">
        <v>-0.047</v>
      </c>
      <c r="I77" s="29">
        <v>-0.098</v>
      </c>
      <c r="J77" s="29">
        <v>-0.069</v>
      </c>
      <c r="K77" s="29">
        <v>-0.092</v>
      </c>
      <c r="L77" s="29">
        <v>0.064</v>
      </c>
      <c r="M77" s="29">
        <v>0.013</v>
      </c>
      <c r="N77" s="29">
        <v>-0.089</v>
      </c>
      <c r="O77" s="29">
        <v>0.064</v>
      </c>
      <c r="P77" s="29">
        <v>-0.051</v>
      </c>
      <c r="Q77" s="29">
        <v>0.032</v>
      </c>
      <c r="R77" s="29">
        <v>0.044</v>
      </c>
      <c r="S77" s="29">
        <v>0.03</v>
      </c>
      <c r="T77" s="30" t="s">
        <v>72</v>
      </c>
      <c r="U77" s="29">
        <v>0.063</v>
      </c>
      <c r="V77" s="29">
        <v>0.01</v>
      </c>
      <c r="W77" s="29">
        <v>0.113</v>
      </c>
      <c r="X77" s="29">
        <v>-0.018</v>
      </c>
      <c r="Y77" s="29">
        <v>0.032</v>
      </c>
      <c r="Z77" s="29">
        <v>0.086</v>
      </c>
      <c r="AA77" s="29">
        <v>0.136</v>
      </c>
      <c r="AB77" s="29">
        <v>0.028</v>
      </c>
      <c r="AC77" s="29">
        <v>0.095</v>
      </c>
      <c r="AD77" s="29">
        <v>0.085</v>
      </c>
      <c r="AE77" s="29">
        <v>0.211</v>
      </c>
      <c r="AF77" s="29">
        <v>0.138</v>
      </c>
      <c r="AG77" s="29">
        <v>0.11</v>
      </c>
      <c r="AH77" s="29">
        <v>0.037</v>
      </c>
      <c r="AI77" s="29">
        <v>0.183</v>
      </c>
      <c r="AJ77" s="29">
        <v>0.14</v>
      </c>
      <c r="AK77" s="29">
        <v>0.16</v>
      </c>
      <c r="AL77" s="29">
        <v>-0.006</v>
      </c>
      <c r="AM77" s="30" t="s">
        <v>72</v>
      </c>
      <c r="AN77" s="29">
        <v>-0.042</v>
      </c>
      <c r="AO77" s="29">
        <v>0.145</v>
      </c>
      <c r="AP77" s="29">
        <v>0.095</v>
      </c>
      <c r="AQ77" s="29">
        <v>0.063</v>
      </c>
      <c r="AR77" s="29">
        <v>0.041</v>
      </c>
      <c r="AS77" s="29">
        <v>0.078</v>
      </c>
      <c r="AT77" s="29">
        <v>0.165</v>
      </c>
      <c r="AU77" s="29">
        <v>0.102</v>
      </c>
      <c r="AV77" s="29">
        <v>0.06</v>
      </c>
      <c r="AW77" s="29">
        <v>-0.038</v>
      </c>
      <c r="AX77" s="29">
        <v>0.075</v>
      </c>
      <c r="AY77" s="29">
        <v>-0.149</v>
      </c>
      <c r="AZ77" s="29">
        <v>-0.017</v>
      </c>
      <c r="BA77" s="29">
        <v>0.04</v>
      </c>
      <c r="BB77" s="29">
        <v>0.096</v>
      </c>
      <c r="BC77" s="29">
        <v>0.059</v>
      </c>
      <c r="BD77" s="29">
        <v>0.082</v>
      </c>
      <c r="BE77" s="29">
        <v>0.039</v>
      </c>
      <c r="BF77" s="30" t="s">
        <v>72</v>
      </c>
      <c r="BG77" s="29">
        <v>0.04</v>
      </c>
      <c r="BH77" s="29">
        <v>-0.043</v>
      </c>
      <c r="BI77" s="29">
        <v>0.055</v>
      </c>
      <c r="BJ77" s="29">
        <v>0.132</v>
      </c>
      <c r="BK77" s="29">
        <v>-0.003</v>
      </c>
      <c r="BL77" s="29">
        <v>0.013</v>
      </c>
      <c r="BM77" s="29">
        <v>0.061</v>
      </c>
      <c r="BN77" s="29">
        <v>0.109</v>
      </c>
      <c r="BO77" s="29">
        <v>0.154</v>
      </c>
      <c r="BP77" s="29">
        <v>0.124</v>
      </c>
      <c r="BQ77" s="29">
        <v>0.201</v>
      </c>
      <c r="BR77" s="29">
        <v>0.168</v>
      </c>
      <c r="BS77" s="29">
        <v>0.235</v>
      </c>
      <c r="BT77" s="29">
        <v>0.183</v>
      </c>
      <c r="BU77" s="29">
        <v>0.123</v>
      </c>
      <c r="BV77" s="29">
        <v>0.037</v>
      </c>
      <c r="BW77" s="29">
        <v>0.139</v>
      </c>
      <c r="BX77" s="29">
        <v>-0.22</v>
      </c>
      <c r="BY77" s="30" t="s">
        <v>72</v>
      </c>
      <c r="BZ77" s="29">
        <v>1</v>
      </c>
      <c r="CA77" s="29">
        <v>0.087</v>
      </c>
      <c r="CB77" s="29">
        <v>-0.001</v>
      </c>
      <c r="CC77" s="29">
        <v>0.05</v>
      </c>
      <c r="CD77" s="29">
        <v>0.114</v>
      </c>
      <c r="CE77" s="29">
        <v>0.097</v>
      </c>
      <c r="CF77" s="29">
        <v>0.12</v>
      </c>
      <c r="CG77" s="29">
        <v>0.133</v>
      </c>
      <c r="CH77" s="29">
        <v>0.086</v>
      </c>
      <c r="CI77" s="29">
        <v>-0.109</v>
      </c>
      <c r="CJ77" s="29">
        <v>-0.143</v>
      </c>
      <c r="CK77" s="29">
        <v>0.039</v>
      </c>
    </row>
    <row r="78" spans="1:89" ht="13.5">
      <c r="A78" s="30" t="s">
        <v>73</v>
      </c>
      <c r="B78" s="29">
        <v>0.116</v>
      </c>
      <c r="C78" s="29">
        <v>0.033</v>
      </c>
      <c r="D78" s="29">
        <v>0.062</v>
      </c>
      <c r="E78" s="29">
        <v>0.056</v>
      </c>
      <c r="F78" s="29">
        <v>0.022</v>
      </c>
      <c r="G78" s="29">
        <v>-0.015</v>
      </c>
      <c r="H78" s="29">
        <v>-0.021</v>
      </c>
      <c r="I78" s="29">
        <v>0.049</v>
      </c>
      <c r="J78" s="29">
        <v>0.034</v>
      </c>
      <c r="K78" s="29">
        <v>0.058</v>
      </c>
      <c r="L78" s="29">
        <v>-0.009</v>
      </c>
      <c r="M78" s="29">
        <v>0.016</v>
      </c>
      <c r="N78" s="29">
        <v>-0.042</v>
      </c>
      <c r="O78" s="29">
        <v>0.003</v>
      </c>
      <c r="P78" s="29">
        <v>-0.082</v>
      </c>
      <c r="Q78" s="29">
        <v>-0.051</v>
      </c>
      <c r="R78" s="29">
        <v>-0.013</v>
      </c>
      <c r="S78" s="29">
        <v>-0.036</v>
      </c>
      <c r="T78" s="30" t="s">
        <v>73</v>
      </c>
      <c r="U78" s="29">
        <v>0.063</v>
      </c>
      <c r="V78" s="29">
        <v>-0.053</v>
      </c>
      <c r="W78" s="29">
        <v>0.09</v>
      </c>
      <c r="X78" s="29">
        <v>0.027</v>
      </c>
      <c r="Y78" s="29">
        <v>0.084</v>
      </c>
      <c r="Z78" s="29">
        <v>0.06</v>
      </c>
      <c r="AA78" s="29">
        <v>0.033</v>
      </c>
      <c r="AB78" s="29">
        <v>-0.096</v>
      </c>
      <c r="AC78" s="29">
        <v>0.009</v>
      </c>
      <c r="AD78" s="29">
        <v>0.095</v>
      </c>
      <c r="AE78" s="29">
        <v>0.012</v>
      </c>
      <c r="AF78" s="29">
        <v>-0.074</v>
      </c>
      <c r="AG78" s="29">
        <v>0.064</v>
      </c>
      <c r="AH78" s="29">
        <v>0.01</v>
      </c>
      <c r="AI78" s="29">
        <v>0.002</v>
      </c>
      <c r="AJ78" s="29">
        <v>0.053</v>
      </c>
      <c r="AK78" s="29">
        <v>-0.004</v>
      </c>
      <c r="AL78" s="29">
        <v>0.055</v>
      </c>
      <c r="AM78" s="30" t="s">
        <v>73</v>
      </c>
      <c r="AN78" s="29">
        <v>-0.109</v>
      </c>
      <c r="AO78" s="29">
        <v>-0.12</v>
      </c>
      <c r="AP78" s="29">
        <v>-0.013</v>
      </c>
      <c r="AQ78" s="29">
        <v>-0.004</v>
      </c>
      <c r="AR78" s="29">
        <v>-0.002</v>
      </c>
      <c r="AS78" s="29">
        <v>-0.054</v>
      </c>
      <c r="AT78" s="29">
        <v>-0.023</v>
      </c>
      <c r="AU78" s="29">
        <v>0.013</v>
      </c>
      <c r="AV78" s="29">
        <v>0.024</v>
      </c>
      <c r="AW78" s="29">
        <v>0.007</v>
      </c>
      <c r="AX78" s="29">
        <v>0.13</v>
      </c>
      <c r="AY78" s="29">
        <v>-0.081</v>
      </c>
      <c r="AZ78" s="29">
        <v>-0.04</v>
      </c>
      <c r="BA78" s="29">
        <v>0.072</v>
      </c>
      <c r="BB78" s="29">
        <v>0.2</v>
      </c>
      <c r="BC78" s="29">
        <v>0.007</v>
      </c>
      <c r="BD78" s="29">
        <v>-0.087</v>
      </c>
      <c r="BE78" s="29">
        <v>-0.013</v>
      </c>
      <c r="BF78" s="30" t="s">
        <v>73</v>
      </c>
      <c r="BG78" s="29">
        <v>-0.087</v>
      </c>
      <c r="BH78" s="29">
        <v>-0.02</v>
      </c>
      <c r="BI78" s="29">
        <v>0.057</v>
      </c>
      <c r="BJ78" s="29">
        <v>0.155</v>
      </c>
      <c r="BK78" s="29">
        <v>0.187</v>
      </c>
      <c r="BL78" s="29">
        <v>-0.089</v>
      </c>
      <c r="BM78" s="29">
        <v>0.012</v>
      </c>
      <c r="BN78" s="29">
        <v>-0.027</v>
      </c>
      <c r="BO78" s="29">
        <v>0.18</v>
      </c>
      <c r="BP78" s="29">
        <v>0.033</v>
      </c>
      <c r="BQ78" s="29">
        <v>-0.025</v>
      </c>
      <c r="BR78" s="29">
        <v>-0.069</v>
      </c>
      <c r="BS78" s="29">
        <v>0.081</v>
      </c>
      <c r="BT78" s="29">
        <v>0.054</v>
      </c>
      <c r="BU78" s="29">
        <v>0.088</v>
      </c>
      <c r="BV78" s="29">
        <v>-0.103</v>
      </c>
      <c r="BW78" s="29">
        <v>-0.038</v>
      </c>
      <c r="BX78" s="29">
        <v>-0.027</v>
      </c>
      <c r="BY78" s="30" t="s">
        <v>73</v>
      </c>
      <c r="BZ78" s="29">
        <v>0.087</v>
      </c>
      <c r="CA78" s="29">
        <v>1</v>
      </c>
      <c r="CB78" s="29">
        <v>-0.166</v>
      </c>
      <c r="CC78" s="29">
        <v>-0.179</v>
      </c>
      <c r="CD78" s="29">
        <v>-0.023</v>
      </c>
      <c r="CE78" s="29">
        <v>-0.079</v>
      </c>
      <c r="CF78" s="29">
        <v>-0.022</v>
      </c>
      <c r="CG78" s="29">
        <v>0.026</v>
      </c>
      <c r="CH78" s="29">
        <v>0.142</v>
      </c>
      <c r="CI78" s="29">
        <v>0.011</v>
      </c>
      <c r="CJ78" s="29">
        <v>0.011</v>
      </c>
      <c r="CK78" s="29">
        <v>0.096</v>
      </c>
    </row>
    <row r="79" spans="1:89" ht="13.5">
      <c r="A79" s="30" t="s">
        <v>74</v>
      </c>
      <c r="B79" s="29">
        <v>-0.116</v>
      </c>
      <c r="C79" s="29">
        <v>0.043</v>
      </c>
      <c r="D79" s="29">
        <v>0.106</v>
      </c>
      <c r="E79" s="29">
        <v>0.034</v>
      </c>
      <c r="F79" s="29">
        <v>0.19</v>
      </c>
      <c r="G79" s="29">
        <v>-0.019</v>
      </c>
      <c r="H79" s="29">
        <v>-0.004</v>
      </c>
      <c r="I79" s="29">
        <v>-0.05</v>
      </c>
      <c r="J79" s="29">
        <v>0.037</v>
      </c>
      <c r="K79" s="29">
        <v>-0.051</v>
      </c>
      <c r="L79" s="29">
        <v>0.02</v>
      </c>
      <c r="M79" s="29">
        <v>-0.135</v>
      </c>
      <c r="N79" s="29">
        <v>0.146</v>
      </c>
      <c r="O79" s="29">
        <v>0.067</v>
      </c>
      <c r="P79" s="29">
        <v>-0.009</v>
      </c>
      <c r="Q79" s="29">
        <v>0.108</v>
      </c>
      <c r="R79" s="29">
        <v>0.107</v>
      </c>
      <c r="S79" s="29">
        <v>0.14</v>
      </c>
      <c r="T79" s="30" t="s">
        <v>74</v>
      </c>
      <c r="U79" s="29">
        <v>-0.027</v>
      </c>
      <c r="V79" s="29">
        <v>-0.123</v>
      </c>
      <c r="W79" s="29">
        <v>-0.161</v>
      </c>
      <c r="X79" s="29">
        <v>-0.087</v>
      </c>
      <c r="Y79" s="29">
        <v>-0.114</v>
      </c>
      <c r="Z79" s="29">
        <v>-0.066</v>
      </c>
      <c r="AA79" s="29">
        <v>-0.062</v>
      </c>
      <c r="AB79" s="29">
        <v>0.035</v>
      </c>
      <c r="AC79" s="29">
        <v>-0.011</v>
      </c>
      <c r="AD79" s="29">
        <v>-0.061</v>
      </c>
      <c r="AE79" s="29">
        <v>0.007</v>
      </c>
      <c r="AF79" s="29">
        <v>0.029</v>
      </c>
      <c r="AG79" s="29">
        <v>0.121</v>
      </c>
      <c r="AH79" s="29">
        <v>0.063</v>
      </c>
      <c r="AI79" s="29">
        <v>0</v>
      </c>
      <c r="AJ79" s="29">
        <v>0.021</v>
      </c>
      <c r="AK79" s="29">
        <v>0.004</v>
      </c>
      <c r="AL79" s="29">
        <v>0.111</v>
      </c>
      <c r="AM79" s="30" t="s">
        <v>74</v>
      </c>
      <c r="AN79" s="29">
        <v>0.188</v>
      </c>
      <c r="AO79" s="29">
        <v>0.035</v>
      </c>
      <c r="AP79" s="29">
        <v>0.097</v>
      </c>
      <c r="AQ79" s="29">
        <v>-0.068</v>
      </c>
      <c r="AR79" s="29">
        <v>-0.039</v>
      </c>
      <c r="AS79" s="29">
        <v>0.166</v>
      </c>
      <c r="AT79" s="29">
        <v>0.131</v>
      </c>
      <c r="AU79" s="29">
        <v>0.072</v>
      </c>
      <c r="AV79" s="29">
        <v>0.033</v>
      </c>
      <c r="AW79" s="29">
        <v>0.067</v>
      </c>
      <c r="AX79" s="29">
        <v>-0.079</v>
      </c>
      <c r="AY79" s="29">
        <v>-0.01</v>
      </c>
      <c r="AZ79" s="29">
        <v>0.113</v>
      </c>
      <c r="BA79" s="29">
        <v>0.152</v>
      </c>
      <c r="BB79" s="29">
        <v>-0.022</v>
      </c>
      <c r="BC79" s="29">
        <v>0.06</v>
      </c>
      <c r="BD79" s="29">
        <v>0.14</v>
      </c>
      <c r="BE79" s="29">
        <v>0.15</v>
      </c>
      <c r="BF79" s="30" t="s">
        <v>74</v>
      </c>
      <c r="BG79" s="29">
        <v>0.247</v>
      </c>
      <c r="BH79" s="29">
        <v>0.049</v>
      </c>
      <c r="BI79" s="29">
        <v>0.027</v>
      </c>
      <c r="BJ79" s="29">
        <v>-0.097</v>
      </c>
      <c r="BK79" s="29">
        <v>-0.195</v>
      </c>
      <c r="BL79" s="29">
        <v>0.128</v>
      </c>
      <c r="BM79" s="29">
        <v>0.004</v>
      </c>
      <c r="BN79" s="29">
        <v>0.116</v>
      </c>
      <c r="BO79" s="29">
        <v>0.016</v>
      </c>
      <c r="BP79" s="29">
        <v>-0.137</v>
      </c>
      <c r="BQ79" s="29">
        <v>-0.088</v>
      </c>
      <c r="BR79" s="29">
        <v>0.099</v>
      </c>
      <c r="BS79" s="29">
        <v>0.058</v>
      </c>
      <c r="BT79" s="29">
        <v>0.009</v>
      </c>
      <c r="BU79" s="29">
        <v>0.07</v>
      </c>
      <c r="BV79" s="29">
        <v>0.169</v>
      </c>
      <c r="BW79" s="29">
        <v>0.125</v>
      </c>
      <c r="BX79" s="29">
        <v>0.106</v>
      </c>
      <c r="BY79" s="30" t="s">
        <v>74</v>
      </c>
      <c r="BZ79" s="29">
        <v>-0.001</v>
      </c>
      <c r="CA79" s="29">
        <v>-0.166</v>
      </c>
      <c r="CB79" s="29">
        <v>1</v>
      </c>
      <c r="CC79" s="29">
        <v>0.307</v>
      </c>
      <c r="CD79" s="29">
        <v>0.101</v>
      </c>
      <c r="CE79" s="29">
        <v>-0.023</v>
      </c>
      <c r="CF79" s="29">
        <v>0.011</v>
      </c>
      <c r="CG79" s="29">
        <v>-0.05</v>
      </c>
      <c r="CH79" s="29">
        <v>-0.024</v>
      </c>
      <c r="CI79" s="29">
        <v>0.115</v>
      </c>
      <c r="CJ79" s="29">
        <v>0.056</v>
      </c>
      <c r="CK79" s="29">
        <v>0.176</v>
      </c>
    </row>
    <row r="80" spans="1:89" ht="13.5">
      <c r="A80" s="30" t="s">
        <v>75</v>
      </c>
      <c r="B80" s="29">
        <v>-0.309</v>
      </c>
      <c r="C80" s="29">
        <v>-0.054</v>
      </c>
      <c r="D80" s="29">
        <v>-0.004</v>
      </c>
      <c r="E80" s="29">
        <v>-0.013</v>
      </c>
      <c r="F80" s="29">
        <v>0.096</v>
      </c>
      <c r="G80" s="29">
        <v>0.138</v>
      </c>
      <c r="H80" s="29">
        <v>0.05</v>
      </c>
      <c r="I80" s="29">
        <v>0.013</v>
      </c>
      <c r="J80" s="29">
        <v>0.047</v>
      </c>
      <c r="K80" s="29">
        <v>0.034</v>
      </c>
      <c r="L80" s="29">
        <v>-0.046</v>
      </c>
      <c r="M80" s="29">
        <v>-0.066</v>
      </c>
      <c r="N80" s="29">
        <v>-0.023</v>
      </c>
      <c r="O80" s="29">
        <v>-0.056</v>
      </c>
      <c r="P80" s="29">
        <v>0.11</v>
      </c>
      <c r="Q80" s="29">
        <v>-0.005</v>
      </c>
      <c r="R80" s="29">
        <v>0.007</v>
      </c>
      <c r="S80" s="29">
        <v>0.102</v>
      </c>
      <c r="T80" s="30" t="s">
        <v>75</v>
      </c>
      <c r="U80" s="29">
        <v>0.094</v>
      </c>
      <c r="V80" s="29">
        <v>0.01</v>
      </c>
      <c r="W80" s="29">
        <v>-0.043</v>
      </c>
      <c r="X80" s="29">
        <v>-0.028</v>
      </c>
      <c r="Y80" s="29">
        <v>-0.042</v>
      </c>
      <c r="Z80" s="29">
        <v>0.047</v>
      </c>
      <c r="AA80" s="29">
        <v>0.126</v>
      </c>
      <c r="AB80" s="29">
        <v>0.1</v>
      </c>
      <c r="AC80" s="29">
        <v>-0.03</v>
      </c>
      <c r="AD80" s="29">
        <v>0.087</v>
      </c>
      <c r="AE80" s="29">
        <v>0.185</v>
      </c>
      <c r="AF80" s="29">
        <v>0.144</v>
      </c>
      <c r="AG80" s="29">
        <v>0.073</v>
      </c>
      <c r="AH80" s="29">
        <v>0.102</v>
      </c>
      <c r="AI80" s="29">
        <v>0.048</v>
      </c>
      <c r="AJ80" s="29">
        <v>0.074</v>
      </c>
      <c r="AK80" s="29">
        <v>0.126</v>
      </c>
      <c r="AL80" s="29">
        <v>0.133</v>
      </c>
      <c r="AM80" s="30" t="s">
        <v>75</v>
      </c>
      <c r="AN80" s="29">
        <v>0.238</v>
      </c>
      <c r="AO80" s="29">
        <v>0.131</v>
      </c>
      <c r="AP80" s="29">
        <v>0.172</v>
      </c>
      <c r="AQ80" s="29">
        <v>0.065</v>
      </c>
      <c r="AR80" s="29">
        <v>0.139</v>
      </c>
      <c r="AS80" s="29">
        <v>0.079</v>
      </c>
      <c r="AT80" s="29">
        <v>0.072</v>
      </c>
      <c r="AU80" s="29">
        <v>-0.026</v>
      </c>
      <c r="AV80" s="29">
        <v>-0.047</v>
      </c>
      <c r="AW80" s="29">
        <v>0.022</v>
      </c>
      <c r="AX80" s="29">
        <v>0.026</v>
      </c>
      <c r="AY80" s="29">
        <v>0.008</v>
      </c>
      <c r="AZ80" s="29">
        <v>0.147</v>
      </c>
      <c r="BA80" s="29">
        <v>0.056</v>
      </c>
      <c r="BB80" s="29">
        <v>-0.012</v>
      </c>
      <c r="BC80" s="29">
        <v>0.068</v>
      </c>
      <c r="BD80" s="29">
        <v>0.253</v>
      </c>
      <c r="BE80" s="29">
        <v>0.082</v>
      </c>
      <c r="BF80" s="30" t="s">
        <v>75</v>
      </c>
      <c r="BG80" s="29">
        <v>0.209</v>
      </c>
      <c r="BH80" s="29">
        <v>-0.024</v>
      </c>
      <c r="BI80" s="29">
        <v>0.009</v>
      </c>
      <c r="BJ80" s="29">
        <v>-0.11</v>
      </c>
      <c r="BK80" s="29">
        <v>-0.183</v>
      </c>
      <c r="BL80" s="29">
        <v>0.189</v>
      </c>
      <c r="BM80" s="29">
        <v>0.132</v>
      </c>
      <c r="BN80" s="29">
        <v>0.149</v>
      </c>
      <c r="BO80" s="29">
        <v>0.192</v>
      </c>
      <c r="BP80" s="29">
        <v>-0.047</v>
      </c>
      <c r="BQ80" s="29">
        <v>0.076</v>
      </c>
      <c r="BR80" s="29">
        <v>0.182</v>
      </c>
      <c r="BS80" s="29">
        <v>0.167</v>
      </c>
      <c r="BT80" s="29">
        <v>0.079</v>
      </c>
      <c r="BU80" s="29">
        <v>0.127</v>
      </c>
      <c r="BV80" s="29">
        <v>0.077</v>
      </c>
      <c r="BW80" s="29">
        <v>0.104</v>
      </c>
      <c r="BX80" s="29">
        <v>0.1</v>
      </c>
      <c r="BY80" s="30" t="s">
        <v>75</v>
      </c>
      <c r="BZ80" s="29">
        <v>0.05</v>
      </c>
      <c r="CA80" s="29">
        <v>-0.179</v>
      </c>
      <c r="CB80" s="29">
        <v>0.307</v>
      </c>
      <c r="CC80" s="29">
        <v>1</v>
      </c>
      <c r="CD80" s="29">
        <v>0.375</v>
      </c>
      <c r="CE80" s="29">
        <v>0.135</v>
      </c>
      <c r="CF80" s="29">
        <v>0.224</v>
      </c>
      <c r="CG80" s="29">
        <v>0.019</v>
      </c>
      <c r="CH80" s="29">
        <v>0.077</v>
      </c>
      <c r="CI80" s="29">
        <v>0.084</v>
      </c>
      <c r="CJ80" s="29">
        <v>0.075</v>
      </c>
      <c r="CK80" s="29">
        <v>0.033</v>
      </c>
    </row>
    <row r="81" spans="1:89" ht="13.5">
      <c r="A81" s="30" t="s">
        <v>76</v>
      </c>
      <c r="B81" s="29">
        <v>-0.06</v>
      </c>
      <c r="C81" s="29">
        <v>-0.192</v>
      </c>
      <c r="D81" s="29">
        <v>-0.106</v>
      </c>
      <c r="E81" s="29">
        <v>-0.007</v>
      </c>
      <c r="F81" s="29">
        <v>-0.007</v>
      </c>
      <c r="G81" s="29">
        <v>0.086</v>
      </c>
      <c r="H81" s="29">
        <v>-0.039</v>
      </c>
      <c r="I81" s="29">
        <v>-0.067</v>
      </c>
      <c r="J81" s="29">
        <v>-0.059</v>
      </c>
      <c r="K81" s="29">
        <v>-0.005</v>
      </c>
      <c r="L81" s="29">
        <v>-0.146</v>
      </c>
      <c r="M81" s="29">
        <v>0.02</v>
      </c>
      <c r="N81" s="29">
        <v>-0.057</v>
      </c>
      <c r="O81" s="29">
        <v>0.006</v>
      </c>
      <c r="P81" s="29">
        <v>0.082</v>
      </c>
      <c r="Q81" s="29">
        <v>0.011</v>
      </c>
      <c r="R81" s="29">
        <v>-0.002</v>
      </c>
      <c r="S81" s="29">
        <v>0.118</v>
      </c>
      <c r="T81" s="30" t="s">
        <v>76</v>
      </c>
      <c r="U81" s="29">
        <v>0.012</v>
      </c>
      <c r="V81" s="29">
        <v>-0.008</v>
      </c>
      <c r="W81" s="29">
        <v>0.016</v>
      </c>
      <c r="X81" s="29">
        <v>0.03</v>
      </c>
      <c r="Y81" s="29">
        <v>-0.001</v>
      </c>
      <c r="Z81" s="29">
        <v>0.176</v>
      </c>
      <c r="AA81" s="29">
        <v>0.191</v>
      </c>
      <c r="AB81" s="29">
        <v>0.172</v>
      </c>
      <c r="AC81" s="29">
        <v>-0.03</v>
      </c>
      <c r="AD81" s="29">
        <v>0.135</v>
      </c>
      <c r="AE81" s="29">
        <v>0.165</v>
      </c>
      <c r="AF81" s="29">
        <v>0.125</v>
      </c>
      <c r="AG81" s="29">
        <v>0.018</v>
      </c>
      <c r="AH81" s="29">
        <v>0.042</v>
      </c>
      <c r="AI81" s="29">
        <v>0.073</v>
      </c>
      <c r="AJ81" s="29">
        <v>0.135</v>
      </c>
      <c r="AK81" s="29">
        <v>0.191</v>
      </c>
      <c r="AL81" s="29">
        <v>0.111</v>
      </c>
      <c r="AM81" s="30" t="s">
        <v>76</v>
      </c>
      <c r="AN81" s="29">
        <v>0.085</v>
      </c>
      <c r="AO81" s="29">
        <v>0.207</v>
      </c>
      <c r="AP81" s="29">
        <v>0.113</v>
      </c>
      <c r="AQ81" s="29">
        <v>0.144</v>
      </c>
      <c r="AR81" s="29">
        <v>0.151</v>
      </c>
      <c r="AS81" s="29">
        <v>0.088</v>
      </c>
      <c r="AT81" s="29">
        <v>0.057</v>
      </c>
      <c r="AU81" s="29">
        <v>0.031</v>
      </c>
      <c r="AV81" s="29">
        <v>0.037</v>
      </c>
      <c r="AW81" s="29">
        <v>0.034</v>
      </c>
      <c r="AX81" s="29">
        <v>-0.011</v>
      </c>
      <c r="AY81" s="29">
        <v>0.058</v>
      </c>
      <c r="AZ81" s="29">
        <v>0.034</v>
      </c>
      <c r="BA81" s="29">
        <v>0.065</v>
      </c>
      <c r="BB81" s="29">
        <v>0.095</v>
      </c>
      <c r="BC81" s="29">
        <v>0.178</v>
      </c>
      <c r="BD81" s="29">
        <v>0.191</v>
      </c>
      <c r="BE81" s="29">
        <v>0.163</v>
      </c>
      <c r="BF81" s="30" t="s">
        <v>76</v>
      </c>
      <c r="BG81" s="29">
        <v>0.248</v>
      </c>
      <c r="BH81" s="29">
        <v>-0.11</v>
      </c>
      <c r="BI81" s="29">
        <v>0.039</v>
      </c>
      <c r="BJ81" s="29">
        <v>0.019</v>
      </c>
      <c r="BK81" s="29">
        <v>0.063</v>
      </c>
      <c r="BL81" s="29">
        <v>0.122</v>
      </c>
      <c r="BM81" s="29">
        <v>0.158</v>
      </c>
      <c r="BN81" s="29">
        <v>0.137</v>
      </c>
      <c r="BO81" s="29">
        <v>0.157</v>
      </c>
      <c r="BP81" s="29">
        <v>0.067</v>
      </c>
      <c r="BQ81" s="29">
        <v>0.123</v>
      </c>
      <c r="BR81" s="29">
        <v>0.336</v>
      </c>
      <c r="BS81" s="29">
        <v>0.127</v>
      </c>
      <c r="BT81" s="29">
        <v>0.08</v>
      </c>
      <c r="BU81" s="29">
        <v>0.114</v>
      </c>
      <c r="BV81" s="29">
        <v>0.079</v>
      </c>
      <c r="BW81" s="29">
        <v>-0.022</v>
      </c>
      <c r="BX81" s="29">
        <v>0.126</v>
      </c>
      <c r="BY81" s="30" t="s">
        <v>76</v>
      </c>
      <c r="BZ81" s="29">
        <v>0.114</v>
      </c>
      <c r="CA81" s="29">
        <v>-0.023</v>
      </c>
      <c r="CB81" s="29">
        <v>0.101</v>
      </c>
      <c r="CC81" s="29">
        <v>0.375</v>
      </c>
      <c r="CD81" s="29">
        <v>1</v>
      </c>
      <c r="CE81" s="29">
        <v>0.288</v>
      </c>
      <c r="CF81" s="29">
        <v>0.362</v>
      </c>
      <c r="CG81" s="29">
        <v>0.064</v>
      </c>
      <c r="CH81" s="29">
        <v>0.079</v>
      </c>
      <c r="CI81" s="29">
        <v>0.041</v>
      </c>
      <c r="CJ81" s="29">
        <v>0.042</v>
      </c>
      <c r="CK81" s="29">
        <v>-0.008</v>
      </c>
    </row>
    <row r="82" spans="1:89" ht="13.5">
      <c r="A82" s="30" t="s">
        <v>77</v>
      </c>
      <c r="B82" s="29">
        <v>0.078</v>
      </c>
      <c r="C82" s="29">
        <v>-0.058</v>
      </c>
      <c r="D82" s="29">
        <v>-0.078</v>
      </c>
      <c r="E82" s="29">
        <v>0.107</v>
      </c>
      <c r="F82" s="29">
        <v>-0.033</v>
      </c>
      <c r="G82" s="29">
        <v>0.011</v>
      </c>
      <c r="H82" s="29">
        <v>0.08</v>
      </c>
      <c r="I82" s="29">
        <v>-0.175</v>
      </c>
      <c r="J82" s="29">
        <v>-0.124</v>
      </c>
      <c r="K82" s="29">
        <v>-0.061</v>
      </c>
      <c r="L82" s="29">
        <v>-0.075</v>
      </c>
      <c r="M82" s="29">
        <v>0.001</v>
      </c>
      <c r="N82" s="29">
        <v>0.087</v>
      </c>
      <c r="O82" s="29">
        <v>0.068</v>
      </c>
      <c r="P82" s="29">
        <v>0.061</v>
      </c>
      <c r="Q82" s="29">
        <v>0.073</v>
      </c>
      <c r="R82" s="29">
        <v>0.006</v>
      </c>
      <c r="S82" s="29">
        <v>0.056</v>
      </c>
      <c r="T82" s="30" t="s">
        <v>77</v>
      </c>
      <c r="U82" s="29">
        <v>0.064</v>
      </c>
      <c r="V82" s="29">
        <v>-0.018</v>
      </c>
      <c r="W82" s="29">
        <v>-0.022</v>
      </c>
      <c r="X82" s="29">
        <v>-0.032</v>
      </c>
      <c r="Y82" s="29">
        <v>-0.063</v>
      </c>
      <c r="Z82" s="29">
        <v>0.092</v>
      </c>
      <c r="AA82" s="29">
        <v>0.078</v>
      </c>
      <c r="AB82" s="29">
        <v>0.052</v>
      </c>
      <c r="AC82" s="29">
        <v>-0.032</v>
      </c>
      <c r="AD82" s="29">
        <v>0.051</v>
      </c>
      <c r="AE82" s="29">
        <v>0.07</v>
      </c>
      <c r="AF82" s="29">
        <v>0.083</v>
      </c>
      <c r="AG82" s="29">
        <v>-0.01</v>
      </c>
      <c r="AH82" s="29">
        <v>-0.026</v>
      </c>
      <c r="AI82" s="29">
        <v>0.137</v>
      </c>
      <c r="AJ82" s="29">
        <v>0.154</v>
      </c>
      <c r="AK82" s="29">
        <v>0.128</v>
      </c>
      <c r="AL82" s="29">
        <v>0.122</v>
      </c>
      <c r="AM82" s="30" t="s">
        <v>77</v>
      </c>
      <c r="AN82" s="29">
        <v>0.14</v>
      </c>
      <c r="AO82" s="29">
        <v>0.162</v>
      </c>
      <c r="AP82" s="29">
        <v>0.11</v>
      </c>
      <c r="AQ82" s="29">
        <v>0.077</v>
      </c>
      <c r="AR82" s="29">
        <v>0</v>
      </c>
      <c r="AS82" s="29">
        <v>0.133</v>
      </c>
      <c r="AT82" s="29">
        <v>0.081</v>
      </c>
      <c r="AU82" s="29">
        <v>0.025</v>
      </c>
      <c r="AV82" s="29">
        <v>-0.017</v>
      </c>
      <c r="AW82" s="29">
        <v>-0.04</v>
      </c>
      <c r="AX82" s="29">
        <v>-0.081</v>
      </c>
      <c r="AY82" s="29">
        <v>0.015</v>
      </c>
      <c r="AZ82" s="29">
        <v>0.139</v>
      </c>
      <c r="BA82" s="29">
        <v>0.012</v>
      </c>
      <c r="BB82" s="29">
        <v>-0.021</v>
      </c>
      <c r="BC82" s="29">
        <v>0.159</v>
      </c>
      <c r="BD82" s="29">
        <v>0.114</v>
      </c>
      <c r="BE82" s="29">
        <v>0.098</v>
      </c>
      <c r="BF82" s="30" t="s">
        <v>77</v>
      </c>
      <c r="BG82" s="29">
        <v>0.117</v>
      </c>
      <c r="BH82" s="29">
        <v>-0.057</v>
      </c>
      <c r="BI82" s="29">
        <v>0.063</v>
      </c>
      <c r="BJ82" s="29">
        <v>0.052</v>
      </c>
      <c r="BK82" s="29">
        <v>0.006</v>
      </c>
      <c r="BL82" s="29">
        <v>0.061</v>
      </c>
      <c r="BM82" s="29">
        <v>0.175</v>
      </c>
      <c r="BN82" s="29">
        <v>0.095</v>
      </c>
      <c r="BO82" s="29">
        <v>0.135</v>
      </c>
      <c r="BP82" s="29">
        <v>0.004</v>
      </c>
      <c r="BQ82" s="29">
        <v>0.119</v>
      </c>
      <c r="BR82" s="29">
        <v>0.193</v>
      </c>
      <c r="BS82" s="29">
        <v>0.112</v>
      </c>
      <c r="BT82" s="29">
        <v>-0.013</v>
      </c>
      <c r="BU82" s="29">
        <v>0.116</v>
      </c>
      <c r="BV82" s="29">
        <v>0.042</v>
      </c>
      <c r="BW82" s="29">
        <v>0.018</v>
      </c>
      <c r="BX82" s="29">
        <v>0.07</v>
      </c>
      <c r="BY82" s="30" t="s">
        <v>77</v>
      </c>
      <c r="BZ82" s="29">
        <v>0.097</v>
      </c>
      <c r="CA82" s="29">
        <v>-0.079</v>
      </c>
      <c r="CB82" s="29">
        <v>-0.023</v>
      </c>
      <c r="CC82" s="29">
        <v>0.135</v>
      </c>
      <c r="CD82" s="29">
        <v>0.288</v>
      </c>
      <c r="CE82" s="29">
        <v>1</v>
      </c>
      <c r="CF82" s="29">
        <v>0.287</v>
      </c>
      <c r="CG82" s="29">
        <v>0.152</v>
      </c>
      <c r="CH82" s="29">
        <v>0.128</v>
      </c>
      <c r="CI82" s="29">
        <v>0.089</v>
      </c>
      <c r="CJ82" s="29">
        <v>0.092</v>
      </c>
      <c r="CK82" s="29">
        <v>0.047</v>
      </c>
    </row>
    <row r="83" spans="1:89" ht="13.5">
      <c r="A83" s="30" t="s">
        <v>78</v>
      </c>
      <c r="B83" s="29">
        <v>0.184</v>
      </c>
      <c r="C83" s="29">
        <v>-0.15</v>
      </c>
      <c r="D83" s="29">
        <v>-0.066</v>
      </c>
      <c r="E83" s="29">
        <v>0.053</v>
      </c>
      <c r="F83" s="29">
        <v>-0.009</v>
      </c>
      <c r="G83" s="29">
        <v>0.047</v>
      </c>
      <c r="H83" s="29">
        <v>-0.091</v>
      </c>
      <c r="I83" s="29">
        <v>-0.086</v>
      </c>
      <c r="J83" s="29">
        <v>-0.094</v>
      </c>
      <c r="K83" s="29">
        <v>-0.087</v>
      </c>
      <c r="L83" s="29">
        <v>-0.167</v>
      </c>
      <c r="M83" s="29">
        <v>0</v>
      </c>
      <c r="N83" s="29">
        <v>0.007</v>
      </c>
      <c r="O83" s="29">
        <v>0.014</v>
      </c>
      <c r="P83" s="29">
        <v>0.01</v>
      </c>
      <c r="Q83" s="29">
        <v>0.04</v>
      </c>
      <c r="R83" s="29">
        <v>0.115</v>
      </c>
      <c r="S83" s="29">
        <v>0.1</v>
      </c>
      <c r="T83" s="30" t="s">
        <v>78</v>
      </c>
      <c r="U83" s="29">
        <v>0.094</v>
      </c>
      <c r="V83" s="29">
        <v>0.019</v>
      </c>
      <c r="W83" s="29">
        <v>0.028</v>
      </c>
      <c r="X83" s="29">
        <v>0.069</v>
      </c>
      <c r="Y83" s="29">
        <v>-0.06</v>
      </c>
      <c r="Z83" s="29">
        <v>0.202</v>
      </c>
      <c r="AA83" s="29">
        <v>0.103</v>
      </c>
      <c r="AB83" s="29">
        <v>0.132</v>
      </c>
      <c r="AC83" s="29">
        <v>-0.002</v>
      </c>
      <c r="AD83" s="29">
        <v>0.118</v>
      </c>
      <c r="AE83" s="29">
        <v>0.171</v>
      </c>
      <c r="AF83" s="29">
        <v>0.167</v>
      </c>
      <c r="AG83" s="29">
        <v>-0.015</v>
      </c>
      <c r="AH83" s="29">
        <v>0.157</v>
      </c>
      <c r="AI83" s="29">
        <v>0.117</v>
      </c>
      <c r="AJ83" s="29">
        <v>0.091</v>
      </c>
      <c r="AK83" s="29">
        <v>0.16</v>
      </c>
      <c r="AL83" s="29">
        <v>0.143</v>
      </c>
      <c r="AM83" s="30" t="s">
        <v>78</v>
      </c>
      <c r="AN83" s="29">
        <v>0.121</v>
      </c>
      <c r="AO83" s="29">
        <v>0.238</v>
      </c>
      <c r="AP83" s="29">
        <v>0.115</v>
      </c>
      <c r="AQ83" s="29">
        <v>0.075</v>
      </c>
      <c r="AR83" s="29">
        <v>0.048</v>
      </c>
      <c r="AS83" s="29">
        <v>0.122</v>
      </c>
      <c r="AT83" s="29">
        <v>0.113</v>
      </c>
      <c r="AU83" s="29">
        <v>0.092</v>
      </c>
      <c r="AV83" s="29">
        <v>0.11</v>
      </c>
      <c r="AW83" s="29">
        <v>-0.011</v>
      </c>
      <c r="AX83" s="29">
        <v>0.015</v>
      </c>
      <c r="AY83" s="29">
        <v>-0.018</v>
      </c>
      <c r="AZ83" s="29">
        <v>0.148</v>
      </c>
      <c r="BA83" s="29">
        <v>0.114</v>
      </c>
      <c r="BB83" s="29">
        <v>0.006</v>
      </c>
      <c r="BC83" s="29">
        <v>0.147</v>
      </c>
      <c r="BD83" s="29">
        <v>0.166</v>
      </c>
      <c r="BE83" s="29">
        <v>0.265</v>
      </c>
      <c r="BF83" s="30" t="s">
        <v>78</v>
      </c>
      <c r="BG83" s="29">
        <v>0.439</v>
      </c>
      <c r="BH83" s="29">
        <v>-0.119</v>
      </c>
      <c r="BI83" s="29">
        <v>0.004</v>
      </c>
      <c r="BJ83" s="29">
        <v>-0.009</v>
      </c>
      <c r="BK83" s="29">
        <v>0.034</v>
      </c>
      <c r="BL83" s="29">
        <v>0.049</v>
      </c>
      <c r="BM83" s="29">
        <v>0.154</v>
      </c>
      <c r="BN83" s="29">
        <v>0.187</v>
      </c>
      <c r="BO83" s="29">
        <v>0.247</v>
      </c>
      <c r="BP83" s="29">
        <v>0.009</v>
      </c>
      <c r="BQ83" s="29">
        <v>0.154</v>
      </c>
      <c r="BR83" s="29">
        <v>0.319</v>
      </c>
      <c r="BS83" s="29">
        <v>0.099</v>
      </c>
      <c r="BT83" s="29">
        <v>0.213</v>
      </c>
      <c r="BU83" s="29">
        <v>0.214</v>
      </c>
      <c r="BV83" s="29">
        <v>0.082</v>
      </c>
      <c r="BW83" s="29">
        <v>0.072</v>
      </c>
      <c r="BX83" s="29">
        <v>0.054</v>
      </c>
      <c r="BY83" s="30" t="s">
        <v>78</v>
      </c>
      <c r="BZ83" s="29">
        <v>0.12</v>
      </c>
      <c r="CA83" s="29">
        <v>-0.022</v>
      </c>
      <c r="CB83" s="29">
        <v>0.011</v>
      </c>
      <c r="CC83" s="29">
        <v>0.224</v>
      </c>
      <c r="CD83" s="29">
        <v>0.362</v>
      </c>
      <c r="CE83" s="29">
        <v>0.287</v>
      </c>
      <c r="CF83" s="29">
        <v>1</v>
      </c>
      <c r="CG83" s="29">
        <v>0.141</v>
      </c>
      <c r="CH83" s="29">
        <v>0.098</v>
      </c>
      <c r="CI83" s="29">
        <v>-0.008</v>
      </c>
      <c r="CJ83" s="29">
        <v>-0.025</v>
      </c>
      <c r="CK83" s="29">
        <v>0.023</v>
      </c>
    </row>
    <row r="84" spans="1:89" ht="13.5">
      <c r="A84" s="30" t="s">
        <v>79</v>
      </c>
      <c r="B84" s="29">
        <v>0.079</v>
      </c>
      <c r="C84" s="29">
        <v>-0.11</v>
      </c>
      <c r="D84" s="29">
        <v>-0.092</v>
      </c>
      <c r="E84" s="29">
        <v>0.03</v>
      </c>
      <c r="F84" s="29">
        <v>-0.059</v>
      </c>
      <c r="G84" s="29">
        <v>-0.058</v>
      </c>
      <c r="H84" s="29">
        <v>-0.021</v>
      </c>
      <c r="I84" s="29">
        <v>-0.084</v>
      </c>
      <c r="J84" s="29">
        <v>-0.105</v>
      </c>
      <c r="K84" s="29">
        <v>-0.107</v>
      </c>
      <c r="L84" s="29">
        <v>-0.038</v>
      </c>
      <c r="M84" s="29">
        <v>0.058</v>
      </c>
      <c r="N84" s="29">
        <v>0.011</v>
      </c>
      <c r="O84" s="29">
        <v>0.102</v>
      </c>
      <c r="P84" s="29">
        <v>0.018</v>
      </c>
      <c r="Q84" s="29">
        <v>0.108</v>
      </c>
      <c r="R84" s="29">
        <v>0.067</v>
      </c>
      <c r="S84" s="29">
        <v>0.039</v>
      </c>
      <c r="T84" s="30" t="s">
        <v>79</v>
      </c>
      <c r="U84" s="29">
        <v>0.039</v>
      </c>
      <c r="V84" s="29">
        <v>-0.031</v>
      </c>
      <c r="W84" s="29">
        <v>0.066</v>
      </c>
      <c r="X84" s="29">
        <v>0.011</v>
      </c>
      <c r="Y84" s="29">
        <v>0.046</v>
      </c>
      <c r="Z84" s="29">
        <v>0.131</v>
      </c>
      <c r="AA84" s="29">
        <v>0.078</v>
      </c>
      <c r="AB84" s="29">
        <v>0.048</v>
      </c>
      <c r="AC84" s="29">
        <v>0.121</v>
      </c>
      <c r="AD84" s="29">
        <v>-0.026</v>
      </c>
      <c r="AE84" s="29">
        <v>-0.013</v>
      </c>
      <c r="AF84" s="29">
        <v>0.126</v>
      </c>
      <c r="AG84" s="29">
        <v>0.034</v>
      </c>
      <c r="AH84" s="29">
        <v>0.044</v>
      </c>
      <c r="AI84" s="29">
        <v>0.126</v>
      </c>
      <c r="AJ84" s="29">
        <v>0.139</v>
      </c>
      <c r="AK84" s="29">
        <v>0.104</v>
      </c>
      <c r="AL84" s="29">
        <v>-0.01</v>
      </c>
      <c r="AM84" s="30" t="s">
        <v>79</v>
      </c>
      <c r="AN84" s="29">
        <v>-0.012</v>
      </c>
      <c r="AO84" s="29">
        <v>0.111</v>
      </c>
      <c r="AP84" s="29">
        <v>0.02</v>
      </c>
      <c r="AQ84" s="29">
        <v>0.045</v>
      </c>
      <c r="AR84" s="29">
        <v>-0.041</v>
      </c>
      <c r="AS84" s="29">
        <v>0.058</v>
      </c>
      <c r="AT84" s="29">
        <v>0.008</v>
      </c>
      <c r="AU84" s="29">
        <v>-0.036</v>
      </c>
      <c r="AV84" s="29">
        <v>-0.057</v>
      </c>
      <c r="AW84" s="29">
        <v>0.016</v>
      </c>
      <c r="AX84" s="29">
        <v>0.078</v>
      </c>
      <c r="AY84" s="29">
        <v>-0.027</v>
      </c>
      <c r="AZ84" s="29">
        <v>0.065</v>
      </c>
      <c r="BA84" s="29">
        <v>0.083</v>
      </c>
      <c r="BB84" s="29">
        <v>0.137</v>
      </c>
      <c r="BC84" s="29">
        <v>0.092</v>
      </c>
      <c r="BD84" s="29">
        <v>0.109</v>
      </c>
      <c r="BE84" s="29">
        <v>0.11</v>
      </c>
      <c r="BF84" s="30" t="s">
        <v>79</v>
      </c>
      <c r="BG84" s="29">
        <v>0.114</v>
      </c>
      <c r="BH84" s="29">
        <v>-0.014</v>
      </c>
      <c r="BI84" s="29">
        <v>0.1</v>
      </c>
      <c r="BJ84" s="29">
        <v>0.097</v>
      </c>
      <c r="BK84" s="29">
        <v>0.133</v>
      </c>
      <c r="BL84" s="29">
        <v>-0.087</v>
      </c>
      <c r="BM84" s="29">
        <v>0.046</v>
      </c>
      <c r="BN84" s="29">
        <v>0.042</v>
      </c>
      <c r="BO84" s="29">
        <v>0.242</v>
      </c>
      <c r="BP84" s="29">
        <v>0.173</v>
      </c>
      <c r="BQ84" s="29">
        <v>0.138</v>
      </c>
      <c r="BR84" s="29">
        <v>0.014</v>
      </c>
      <c r="BS84" s="29">
        <v>0.105</v>
      </c>
      <c r="BT84" s="29">
        <v>0.131</v>
      </c>
      <c r="BU84" s="29">
        <v>0.178</v>
      </c>
      <c r="BV84" s="29">
        <v>0</v>
      </c>
      <c r="BW84" s="29">
        <v>-0.037</v>
      </c>
      <c r="BX84" s="29">
        <v>-0.091</v>
      </c>
      <c r="BY84" s="30" t="s">
        <v>79</v>
      </c>
      <c r="BZ84" s="29">
        <v>0.133</v>
      </c>
      <c r="CA84" s="29">
        <v>0.026</v>
      </c>
      <c r="CB84" s="29">
        <v>-0.05</v>
      </c>
      <c r="CC84" s="29">
        <v>0.019</v>
      </c>
      <c r="CD84" s="29">
        <v>0.064</v>
      </c>
      <c r="CE84" s="29">
        <v>0.152</v>
      </c>
      <c r="CF84" s="29">
        <v>0.141</v>
      </c>
      <c r="CG84" s="29">
        <v>1</v>
      </c>
      <c r="CH84" s="29">
        <v>0.154</v>
      </c>
      <c r="CI84" s="29">
        <v>0.029</v>
      </c>
      <c r="CJ84" s="29">
        <v>0.021</v>
      </c>
      <c r="CK84" s="29">
        <v>0.021</v>
      </c>
    </row>
    <row r="85" spans="1:89" ht="13.5">
      <c r="A85" s="30" t="s">
        <v>80</v>
      </c>
      <c r="B85" s="29">
        <v>-0.034</v>
      </c>
      <c r="C85" s="29">
        <v>-0.04</v>
      </c>
      <c r="D85" s="29">
        <v>-0.065</v>
      </c>
      <c r="E85" s="29">
        <v>-0.001</v>
      </c>
      <c r="F85" s="29">
        <v>-0.037</v>
      </c>
      <c r="G85" s="29">
        <v>-0.029</v>
      </c>
      <c r="H85" s="29">
        <v>0.013</v>
      </c>
      <c r="I85" s="29">
        <v>-0.09</v>
      </c>
      <c r="J85" s="29">
        <v>-0.04</v>
      </c>
      <c r="K85" s="29">
        <v>0.001</v>
      </c>
      <c r="L85" s="29">
        <v>-0.03</v>
      </c>
      <c r="M85" s="29">
        <v>0.032</v>
      </c>
      <c r="N85" s="29">
        <v>0.029</v>
      </c>
      <c r="O85" s="29">
        <v>0.101</v>
      </c>
      <c r="P85" s="29">
        <v>-0.05</v>
      </c>
      <c r="Q85" s="29">
        <v>0.016</v>
      </c>
      <c r="R85" s="29">
        <v>0</v>
      </c>
      <c r="S85" s="29">
        <v>0.041</v>
      </c>
      <c r="T85" s="30" t="s">
        <v>80</v>
      </c>
      <c r="U85" s="29">
        <v>0.019</v>
      </c>
      <c r="V85" s="29">
        <v>-0.095</v>
      </c>
      <c r="W85" s="29">
        <v>0.112</v>
      </c>
      <c r="X85" s="29">
        <v>0.062</v>
      </c>
      <c r="Y85" s="29">
        <v>0.057</v>
      </c>
      <c r="Z85" s="29">
        <v>0.084</v>
      </c>
      <c r="AA85" s="29">
        <v>0.053</v>
      </c>
      <c r="AB85" s="29">
        <v>0.062</v>
      </c>
      <c r="AC85" s="29">
        <v>0.101</v>
      </c>
      <c r="AD85" s="29">
        <v>0.033</v>
      </c>
      <c r="AE85" s="29">
        <v>0.024</v>
      </c>
      <c r="AF85" s="29">
        <v>-0.039</v>
      </c>
      <c r="AG85" s="29">
        <v>-0.014</v>
      </c>
      <c r="AH85" s="29">
        <v>-0.026</v>
      </c>
      <c r="AI85" s="29">
        <v>0.083</v>
      </c>
      <c r="AJ85" s="29">
        <v>0.008</v>
      </c>
      <c r="AK85" s="29">
        <v>0.069</v>
      </c>
      <c r="AL85" s="29">
        <v>0.036</v>
      </c>
      <c r="AM85" s="30" t="s">
        <v>80</v>
      </c>
      <c r="AN85" s="29">
        <v>-0.007</v>
      </c>
      <c r="AO85" s="29">
        <v>0.034</v>
      </c>
      <c r="AP85" s="29">
        <v>0.014</v>
      </c>
      <c r="AQ85" s="29">
        <v>-0.022</v>
      </c>
      <c r="AR85" s="29">
        <v>0.007</v>
      </c>
      <c r="AS85" s="29">
        <v>-0.028</v>
      </c>
      <c r="AT85" s="29">
        <v>0.005</v>
      </c>
      <c r="AU85" s="29">
        <v>-0.079</v>
      </c>
      <c r="AV85" s="29">
        <v>-0.024</v>
      </c>
      <c r="AW85" s="29">
        <v>0.01</v>
      </c>
      <c r="AX85" s="29">
        <v>0.084</v>
      </c>
      <c r="AY85" s="29">
        <v>0.09</v>
      </c>
      <c r="AZ85" s="29">
        <v>0.025</v>
      </c>
      <c r="BA85" s="29">
        <v>0.021</v>
      </c>
      <c r="BB85" s="29">
        <v>0.13</v>
      </c>
      <c r="BC85" s="29">
        <v>0.049</v>
      </c>
      <c r="BD85" s="29">
        <v>0.067</v>
      </c>
      <c r="BE85" s="29">
        <v>0.07</v>
      </c>
      <c r="BF85" s="30" t="s">
        <v>80</v>
      </c>
      <c r="BG85" s="29">
        <v>0.064</v>
      </c>
      <c r="BH85" s="29">
        <v>-0.072</v>
      </c>
      <c r="BI85" s="29">
        <v>-0.01</v>
      </c>
      <c r="BJ85" s="29">
        <v>0.189</v>
      </c>
      <c r="BK85" s="29">
        <v>0.154</v>
      </c>
      <c r="BL85" s="29">
        <v>-0.031</v>
      </c>
      <c r="BM85" s="29">
        <v>0.076</v>
      </c>
      <c r="BN85" s="29">
        <v>0.176</v>
      </c>
      <c r="BO85" s="29">
        <v>0.107</v>
      </c>
      <c r="BP85" s="29">
        <v>0.01</v>
      </c>
      <c r="BQ85" s="29">
        <v>0.028</v>
      </c>
      <c r="BR85" s="29">
        <v>-0.02</v>
      </c>
      <c r="BS85" s="29">
        <v>0.13</v>
      </c>
      <c r="BT85" s="29">
        <v>0.091</v>
      </c>
      <c r="BU85" s="29">
        <v>0.102</v>
      </c>
      <c r="BV85" s="29">
        <v>-0.061</v>
      </c>
      <c r="BW85" s="29">
        <v>-0.057</v>
      </c>
      <c r="BX85" s="29">
        <v>-0.037</v>
      </c>
      <c r="BY85" s="30" t="s">
        <v>80</v>
      </c>
      <c r="BZ85" s="29">
        <v>0.086</v>
      </c>
      <c r="CA85" s="29">
        <v>0.142</v>
      </c>
      <c r="CB85" s="29">
        <v>-0.024</v>
      </c>
      <c r="CC85" s="29">
        <v>0.077</v>
      </c>
      <c r="CD85" s="29">
        <v>0.079</v>
      </c>
      <c r="CE85" s="29">
        <v>0.128</v>
      </c>
      <c r="CF85" s="29">
        <v>0.098</v>
      </c>
      <c r="CG85" s="29">
        <v>0.154</v>
      </c>
      <c r="CH85" s="29">
        <v>1</v>
      </c>
      <c r="CI85" s="29">
        <v>0.008</v>
      </c>
      <c r="CJ85" s="29">
        <v>-0.01</v>
      </c>
      <c r="CK85" s="29">
        <v>-0.044</v>
      </c>
    </row>
    <row r="86" spans="1:89" ht="13.5">
      <c r="A86" s="30" t="s">
        <v>81</v>
      </c>
      <c r="B86" s="29">
        <v>-0.021</v>
      </c>
      <c r="C86" s="29">
        <v>0.233</v>
      </c>
      <c r="D86" s="29">
        <v>0.227</v>
      </c>
      <c r="E86" s="29">
        <v>0.069</v>
      </c>
      <c r="F86" s="29">
        <v>0.361</v>
      </c>
      <c r="G86" s="29">
        <v>-0.006</v>
      </c>
      <c r="H86" s="29">
        <v>0.077</v>
      </c>
      <c r="I86" s="29">
        <v>0.029</v>
      </c>
      <c r="J86" s="29">
        <v>0.036</v>
      </c>
      <c r="K86" s="29">
        <v>-0.022</v>
      </c>
      <c r="L86" s="29">
        <v>-0.009</v>
      </c>
      <c r="M86" s="29">
        <v>-0.015</v>
      </c>
      <c r="N86" s="29">
        <v>0.05</v>
      </c>
      <c r="O86" s="29">
        <v>-0.056</v>
      </c>
      <c r="P86" s="29">
        <v>-0.149</v>
      </c>
      <c r="Q86" s="29">
        <v>0.015</v>
      </c>
      <c r="R86" s="29">
        <v>-0.066</v>
      </c>
      <c r="S86" s="29">
        <v>0.115</v>
      </c>
      <c r="T86" s="30" t="s">
        <v>81</v>
      </c>
      <c r="U86" s="29">
        <v>0.02</v>
      </c>
      <c r="V86" s="29">
        <v>-0.02</v>
      </c>
      <c r="W86" s="29">
        <v>0.02</v>
      </c>
      <c r="X86" s="29">
        <v>0.051</v>
      </c>
      <c r="Y86" s="29">
        <v>-0.106</v>
      </c>
      <c r="Z86" s="29">
        <v>0.028</v>
      </c>
      <c r="AA86" s="29">
        <v>-0.007</v>
      </c>
      <c r="AB86" s="29">
        <v>-0.065</v>
      </c>
      <c r="AC86" s="29">
        <v>-0.11</v>
      </c>
      <c r="AD86" s="29">
        <v>0.055</v>
      </c>
      <c r="AE86" s="29">
        <v>0.014</v>
      </c>
      <c r="AF86" s="29">
        <v>0.039</v>
      </c>
      <c r="AG86" s="29">
        <v>0.092</v>
      </c>
      <c r="AH86" s="29">
        <v>0.053</v>
      </c>
      <c r="AI86" s="29">
        <v>-0.081</v>
      </c>
      <c r="AJ86" s="29">
        <v>-0.024</v>
      </c>
      <c r="AK86" s="29">
        <v>-0.025</v>
      </c>
      <c r="AL86" s="29">
        <v>0.054</v>
      </c>
      <c r="AM86" s="30" t="s">
        <v>81</v>
      </c>
      <c r="AN86" s="29">
        <v>0.154</v>
      </c>
      <c r="AO86" s="29">
        <v>-0.073</v>
      </c>
      <c r="AP86" s="29">
        <v>0.137</v>
      </c>
      <c r="AQ86" s="29">
        <v>0.035</v>
      </c>
      <c r="AR86" s="29">
        <v>0.01</v>
      </c>
      <c r="AS86" s="29">
        <v>0.042</v>
      </c>
      <c r="AT86" s="29">
        <v>0.039</v>
      </c>
      <c r="AU86" s="29">
        <v>-0.024</v>
      </c>
      <c r="AV86" s="29">
        <v>0.078</v>
      </c>
      <c r="AW86" s="29">
        <v>0.004</v>
      </c>
      <c r="AX86" s="29">
        <v>0.058</v>
      </c>
      <c r="AY86" s="29">
        <v>-0.195</v>
      </c>
      <c r="AZ86" s="29">
        <v>0.129</v>
      </c>
      <c r="BA86" s="29">
        <v>0.09</v>
      </c>
      <c r="BB86" s="29">
        <v>-0.005</v>
      </c>
      <c r="BC86" s="29">
        <v>-0.033</v>
      </c>
      <c r="BD86" s="29">
        <v>0.014</v>
      </c>
      <c r="BE86" s="29">
        <v>0.009</v>
      </c>
      <c r="BF86" s="30" t="s">
        <v>81</v>
      </c>
      <c r="BG86" s="29">
        <v>0.046</v>
      </c>
      <c r="BH86" s="29">
        <v>-0.012</v>
      </c>
      <c r="BI86" s="29">
        <v>-0.01</v>
      </c>
      <c r="BJ86" s="29">
        <v>-0.087</v>
      </c>
      <c r="BK86" s="29">
        <v>-0.069</v>
      </c>
      <c r="BL86" s="29">
        <v>-0.044</v>
      </c>
      <c r="BM86" s="29">
        <v>0.09</v>
      </c>
      <c r="BN86" s="29">
        <v>0.027</v>
      </c>
      <c r="BO86" s="29">
        <v>0.034</v>
      </c>
      <c r="BP86" s="29">
        <v>-0.125</v>
      </c>
      <c r="BQ86" s="29">
        <v>-0.115</v>
      </c>
      <c r="BR86" s="29">
        <v>-0.009</v>
      </c>
      <c r="BS86" s="29">
        <v>-0.041</v>
      </c>
      <c r="BT86" s="29">
        <v>0.005</v>
      </c>
      <c r="BU86" s="29">
        <v>0.031</v>
      </c>
      <c r="BV86" s="29">
        <v>0.141</v>
      </c>
      <c r="BW86" s="29">
        <v>0.027</v>
      </c>
      <c r="BX86" s="29">
        <v>0.114</v>
      </c>
      <c r="BY86" s="30" t="s">
        <v>81</v>
      </c>
      <c r="BZ86" s="29">
        <v>-0.109</v>
      </c>
      <c r="CA86" s="29">
        <v>0.011</v>
      </c>
      <c r="CB86" s="29">
        <v>0.115</v>
      </c>
      <c r="CC86" s="29">
        <v>0.084</v>
      </c>
      <c r="CD86" s="29">
        <v>0.041</v>
      </c>
      <c r="CE86" s="29">
        <v>0.089</v>
      </c>
      <c r="CF86" s="29">
        <v>-0.008</v>
      </c>
      <c r="CG86" s="29">
        <v>0.029</v>
      </c>
      <c r="CH86" s="29">
        <v>0.008</v>
      </c>
      <c r="CI86" s="29">
        <v>1</v>
      </c>
      <c r="CJ86" s="29">
        <v>0.812</v>
      </c>
      <c r="CK86" s="29">
        <v>0.39</v>
      </c>
    </row>
    <row r="87" spans="1:89" ht="13.5">
      <c r="A87" s="30" t="s">
        <v>82</v>
      </c>
      <c r="B87" s="29">
        <v>-0.006</v>
      </c>
      <c r="C87" s="29">
        <v>0.241</v>
      </c>
      <c r="D87" s="29">
        <v>0.245</v>
      </c>
      <c r="E87" s="29">
        <v>0.121</v>
      </c>
      <c r="F87" s="29">
        <v>0.352</v>
      </c>
      <c r="G87" s="29">
        <v>-0.022</v>
      </c>
      <c r="H87" s="29">
        <v>0.055</v>
      </c>
      <c r="I87" s="29">
        <v>0</v>
      </c>
      <c r="J87" s="29">
        <v>0.032</v>
      </c>
      <c r="K87" s="29">
        <v>-0.086</v>
      </c>
      <c r="L87" s="29">
        <v>-0.037</v>
      </c>
      <c r="M87" s="29">
        <v>0.027</v>
      </c>
      <c r="N87" s="29">
        <v>0.033</v>
      </c>
      <c r="O87" s="29">
        <v>0.005</v>
      </c>
      <c r="P87" s="29">
        <v>-0.093</v>
      </c>
      <c r="Q87" s="29">
        <v>0.052</v>
      </c>
      <c r="R87" s="29">
        <v>0.011</v>
      </c>
      <c r="S87" s="29">
        <v>0.083</v>
      </c>
      <c r="T87" s="30" t="s">
        <v>82</v>
      </c>
      <c r="U87" s="29">
        <v>0.032</v>
      </c>
      <c r="V87" s="29">
        <v>-0.062</v>
      </c>
      <c r="W87" s="29">
        <v>0.044</v>
      </c>
      <c r="X87" s="29">
        <v>0.036</v>
      </c>
      <c r="Y87" s="29">
        <v>-0.069</v>
      </c>
      <c r="Z87" s="29">
        <v>0.075</v>
      </c>
      <c r="AA87" s="29">
        <v>0.027</v>
      </c>
      <c r="AB87" s="29">
        <v>-0.062</v>
      </c>
      <c r="AC87" s="29">
        <v>-0.106</v>
      </c>
      <c r="AD87" s="29">
        <v>0.14</v>
      </c>
      <c r="AE87" s="29">
        <v>0.009</v>
      </c>
      <c r="AF87" s="29">
        <v>0.037</v>
      </c>
      <c r="AG87" s="29">
        <v>0.063</v>
      </c>
      <c r="AH87" s="29">
        <v>0.043</v>
      </c>
      <c r="AI87" s="29">
        <v>-0.049</v>
      </c>
      <c r="AJ87" s="29">
        <v>-0.034</v>
      </c>
      <c r="AK87" s="29">
        <v>-0.011</v>
      </c>
      <c r="AL87" s="29">
        <v>0.062</v>
      </c>
      <c r="AM87" s="30" t="s">
        <v>82</v>
      </c>
      <c r="AN87" s="29">
        <v>0.121</v>
      </c>
      <c r="AO87" s="29">
        <v>-0.061</v>
      </c>
      <c r="AP87" s="29">
        <v>0.104</v>
      </c>
      <c r="AQ87" s="29">
        <v>0.033</v>
      </c>
      <c r="AR87" s="29">
        <v>0.021</v>
      </c>
      <c r="AS87" s="29">
        <v>0.046</v>
      </c>
      <c r="AT87" s="29">
        <v>0.042</v>
      </c>
      <c r="AU87" s="29">
        <v>-0.023</v>
      </c>
      <c r="AV87" s="29">
        <v>0.061</v>
      </c>
      <c r="AW87" s="29">
        <v>0.065</v>
      </c>
      <c r="AX87" s="29">
        <v>0.054</v>
      </c>
      <c r="AY87" s="29">
        <v>-0.151</v>
      </c>
      <c r="AZ87" s="29">
        <v>0.133</v>
      </c>
      <c r="BA87" s="29">
        <v>0.087</v>
      </c>
      <c r="BB87" s="29">
        <v>0.035</v>
      </c>
      <c r="BC87" s="29">
        <v>-0.006</v>
      </c>
      <c r="BD87" s="29">
        <v>0.035</v>
      </c>
      <c r="BE87" s="29">
        <v>0.041</v>
      </c>
      <c r="BF87" s="30" t="s">
        <v>82</v>
      </c>
      <c r="BG87" s="29">
        <v>0.017</v>
      </c>
      <c r="BH87" s="29">
        <v>-0.015</v>
      </c>
      <c r="BI87" s="29">
        <v>0.031</v>
      </c>
      <c r="BJ87" s="29">
        <v>-0.07</v>
      </c>
      <c r="BK87" s="29">
        <v>-0.071</v>
      </c>
      <c r="BL87" s="29">
        <v>-0.028</v>
      </c>
      <c r="BM87" s="29">
        <v>0.056</v>
      </c>
      <c r="BN87" s="29">
        <v>0.019</v>
      </c>
      <c r="BO87" s="29">
        <v>0.019</v>
      </c>
      <c r="BP87" s="29">
        <v>-0.143</v>
      </c>
      <c r="BQ87" s="29">
        <v>-0.094</v>
      </c>
      <c r="BR87" s="29">
        <v>-0.004</v>
      </c>
      <c r="BS87" s="29">
        <v>0.008</v>
      </c>
      <c r="BT87" s="29">
        <v>0.006</v>
      </c>
      <c r="BU87" s="29">
        <v>0.044</v>
      </c>
      <c r="BV87" s="29">
        <v>0.103</v>
      </c>
      <c r="BW87" s="29">
        <v>0.022</v>
      </c>
      <c r="BX87" s="29">
        <v>0.161</v>
      </c>
      <c r="BY87" s="30" t="s">
        <v>82</v>
      </c>
      <c r="BZ87" s="29">
        <v>-0.143</v>
      </c>
      <c r="CA87" s="29">
        <v>0.011</v>
      </c>
      <c r="CB87" s="29">
        <v>0.056</v>
      </c>
      <c r="CC87" s="29">
        <v>0.075</v>
      </c>
      <c r="CD87" s="29">
        <v>0.042</v>
      </c>
      <c r="CE87" s="29">
        <v>0.092</v>
      </c>
      <c r="CF87" s="29">
        <v>-0.025</v>
      </c>
      <c r="CG87" s="29">
        <v>0.021</v>
      </c>
      <c r="CH87" s="29">
        <v>-0.01</v>
      </c>
      <c r="CI87" s="29">
        <v>0.812</v>
      </c>
      <c r="CJ87" s="29">
        <v>1</v>
      </c>
      <c r="CK87" s="29">
        <v>0.363</v>
      </c>
    </row>
    <row r="88" spans="1:89" ht="13.5">
      <c r="A88" s="30" t="s">
        <v>83</v>
      </c>
      <c r="B88" s="29">
        <v>0.072</v>
      </c>
      <c r="C88" s="29">
        <v>0.246</v>
      </c>
      <c r="D88" s="29">
        <v>0.291</v>
      </c>
      <c r="E88" s="29">
        <v>0.161</v>
      </c>
      <c r="F88" s="29">
        <v>0.345</v>
      </c>
      <c r="G88" s="29">
        <v>-0.041</v>
      </c>
      <c r="H88" s="29">
        <v>0.107</v>
      </c>
      <c r="I88" s="29">
        <v>-0.052</v>
      </c>
      <c r="J88" s="29">
        <v>-0.044</v>
      </c>
      <c r="K88" s="29">
        <v>-0.085</v>
      </c>
      <c r="L88" s="29">
        <v>0.028</v>
      </c>
      <c r="M88" s="29">
        <v>-0.052</v>
      </c>
      <c r="N88" s="29">
        <v>0.092</v>
      </c>
      <c r="O88" s="29">
        <v>0.027</v>
      </c>
      <c r="P88" s="29">
        <v>-0.226</v>
      </c>
      <c r="Q88" s="29">
        <v>0.052</v>
      </c>
      <c r="R88" s="29">
        <v>0.095</v>
      </c>
      <c r="S88" s="29">
        <v>0.109</v>
      </c>
      <c r="T88" s="30" t="s">
        <v>83</v>
      </c>
      <c r="U88" s="29">
        <v>0.038</v>
      </c>
      <c r="V88" s="29">
        <v>-0.125</v>
      </c>
      <c r="W88" s="29">
        <v>0.008</v>
      </c>
      <c r="X88" s="29">
        <v>0.009</v>
      </c>
      <c r="Y88" s="29">
        <v>-0.172</v>
      </c>
      <c r="Z88" s="29">
        <v>-0.058</v>
      </c>
      <c r="AA88" s="29">
        <v>-0.049</v>
      </c>
      <c r="AB88" s="29">
        <v>-0.059</v>
      </c>
      <c r="AC88" s="29">
        <v>-0.062</v>
      </c>
      <c r="AD88" s="29">
        <v>0.046</v>
      </c>
      <c r="AE88" s="29">
        <v>-0.084</v>
      </c>
      <c r="AF88" s="29">
        <v>0.014</v>
      </c>
      <c r="AG88" s="29">
        <v>0.191</v>
      </c>
      <c r="AH88" s="29">
        <v>0.134</v>
      </c>
      <c r="AI88" s="29">
        <v>0.015</v>
      </c>
      <c r="AJ88" s="29">
        <v>0.039</v>
      </c>
      <c r="AK88" s="29">
        <v>0.046</v>
      </c>
      <c r="AL88" s="29">
        <v>0.085</v>
      </c>
      <c r="AM88" s="30" t="s">
        <v>83</v>
      </c>
      <c r="AN88" s="29">
        <v>0.207</v>
      </c>
      <c r="AO88" s="29">
        <v>-0.015</v>
      </c>
      <c r="AP88" s="29">
        <v>0.177</v>
      </c>
      <c r="AQ88" s="29">
        <v>-0.057</v>
      </c>
      <c r="AR88" s="29">
        <v>-0.074</v>
      </c>
      <c r="AS88" s="29">
        <v>0.064</v>
      </c>
      <c r="AT88" s="29">
        <v>0.071</v>
      </c>
      <c r="AU88" s="29">
        <v>0.02</v>
      </c>
      <c r="AV88" s="29">
        <v>0.075</v>
      </c>
      <c r="AW88" s="29">
        <v>0.046</v>
      </c>
      <c r="AX88" s="29">
        <v>-0.005</v>
      </c>
      <c r="AY88" s="29">
        <v>-0.265</v>
      </c>
      <c r="AZ88" s="29">
        <v>0.088</v>
      </c>
      <c r="BA88" s="29">
        <v>0.198</v>
      </c>
      <c r="BB88" s="29">
        <v>0.041</v>
      </c>
      <c r="BC88" s="29">
        <v>-0.035</v>
      </c>
      <c r="BD88" s="29">
        <v>-0.008</v>
      </c>
      <c r="BE88" s="29">
        <v>0.135</v>
      </c>
      <c r="BF88" s="30" t="s">
        <v>83</v>
      </c>
      <c r="BG88" s="29">
        <v>0.091</v>
      </c>
      <c r="BH88" s="29">
        <v>0.037</v>
      </c>
      <c r="BI88" s="29">
        <v>0.066</v>
      </c>
      <c r="BJ88" s="29">
        <v>-0.048</v>
      </c>
      <c r="BK88" s="29">
        <v>-0.094</v>
      </c>
      <c r="BL88" s="29">
        <v>-0.106</v>
      </c>
      <c r="BM88" s="29">
        <v>0.036</v>
      </c>
      <c r="BN88" s="29">
        <v>-0.035</v>
      </c>
      <c r="BO88" s="29">
        <v>0.03</v>
      </c>
      <c r="BP88" s="29">
        <v>-0.146</v>
      </c>
      <c r="BQ88" s="29">
        <v>-0.093</v>
      </c>
      <c r="BR88" s="29">
        <v>-0.024</v>
      </c>
      <c r="BS88" s="29">
        <v>-0.001</v>
      </c>
      <c r="BT88" s="29">
        <v>0.028</v>
      </c>
      <c r="BU88" s="29">
        <v>0.135</v>
      </c>
      <c r="BV88" s="29">
        <v>0.079</v>
      </c>
      <c r="BW88" s="29">
        <v>0.117</v>
      </c>
      <c r="BX88" s="29">
        <v>0.079</v>
      </c>
      <c r="BY88" s="30" t="s">
        <v>83</v>
      </c>
      <c r="BZ88" s="29">
        <v>0.039</v>
      </c>
      <c r="CA88" s="29">
        <v>0.096</v>
      </c>
      <c r="CB88" s="29">
        <v>0.176</v>
      </c>
      <c r="CC88" s="29">
        <v>0.033</v>
      </c>
      <c r="CD88" s="29">
        <v>-0.008</v>
      </c>
      <c r="CE88" s="29">
        <v>0.047</v>
      </c>
      <c r="CF88" s="29">
        <v>0.023</v>
      </c>
      <c r="CG88" s="29">
        <v>0.021</v>
      </c>
      <c r="CH88" s="29">
        <v>-0.044</v>
      </c>
      <c r="CI88" s="29">
        <v>0.39</v>
      </c>
      <c r="CJ88" s="29">
        <v>0.363</v>
      </c>
      <c r="CK88" s="29">
        <v>1</v>
      </c>
    </row>
    <row r="174" ht="13.5">
      <c r="CL174" s="31"/>
    </row>
  </sheetData>
  <printOptions horizontalCentered="1" verticalCentered="1"/>
  <pageMargins left="0.6299212598425197" right="0.5118110236220472" top="1.5748031496062993" bottom="0.7480314960629921" header="0.97" footer="0"/>
  <pageSetup horizontalDpi="360" verticalDpi="360" orientation="landscape" paperSize="9" r:id="rId1"/>
  <headerFooter alignWithMargins="0">
    <oddHeader>&amp;C&amp;"Arial,Negrita"&amp;16ANEXO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selection activeCell="C16" sqref="C16"/>
    </sheetView>
  </sheetViews>
  <sheetFormatPr defaultColWidth="11.421875" defaultRowHeight="12.75"/>
  <sheetData>
    <row r="1" ht="12.75">
      <c r="A1" t="s">
        <v>84</v>
      </c>
    </row>
    <row r="2" spans="2:3" ht="12.75">
      <c r="B2" t="s">
        <v>85</v>
      </c>
      <c r="C2" t="s">
        <v>86</v>
      </c>
    </row>
    <row r="3" spans="1:3" ht="12.75">
      <c r="A3" t="s">
        <v>0</v>
      </c>
      <c r="B3">
        <v>1</v>
      </c>
      <c r="C3">
        <v>0.692</v>
      </c>
    </row>
    <row r="4" spans="1:3" ht="12.75">
      <c r="A4" t="s">
        <v>1</v>
      </c>
      <c r="B4">
        <v>1</v>
      </c>
      <c r="C4">
        <v>0.813</v>
      </c>
    </row>
    <row r="5" spans="1:3" ht="12.75">
      <c r="A5" t="s">
        <v>2</v>
      </c>
      <c r="B5">
        <v>1</v>
      </c>
      <c r="C5">
        <v>0.86</v>
      </c>
    </row>
    <row r="6" spans="1:3" ht="12.75">
      <c r="A6" t="s">
        <v>3</v>
      </c>
      <c r="B6">
        <v>1</v>
      </c>
      <c r="C6">
        <v>0.636</v>
      </c>
    </row>
    <row r="7" spans="1:3" ht="12.75">
      <c r="A7" t="s">
        <v>4</v>
      </c>
      <c r="B7">
        <v>1</v>
      </c>
      <c r="C7">
        <v>0.809</v>
      </c>
    </row>
    <row r="8" spans="1:3" ht="12.75">
      <c r="A8" t="s">
        <v>5</v>
      </c>
      <c r="B8">
        <v>1</v>
      </c>
      <c r="C8">
        <v>0.652</v>
      </c>
    </row>
    <row r="9" spans="1:3" ht="12.75">
      <c r="A9" t="s">
        <v>6</v>
      </c>
      <c r="B9">
        <v>1</v>
      </c>
      <c r="C9">
        <v>0.703</v>
      </c>
    </row>
    <row r="10" spans="1:3" ht="12.75">
      <c r="A10" t="s">
        <v>7</v>
      </c>
      <c r="B10">
        <v>1</v>
      </c>
      <c r="C10">
        <v>0.618</v>
      </c>
    </row>
    <row r="11" spans="1:3" ht="12.75">
      <c r="A11" t="s">
        <v>8</v>
      </c>
      <c r="B11">
        <v>1</v>
      </c>
      <c r="C11">
        <v>0.658</v>
      </c>
    </row>
    <row r="12" spans="1:3" ht="12.75">
      <c r="A12" t="s">
        <v>9</v>
      </c>
      <c r="B12">
        <v>1</v>
      </c>
      <c r="C12">
        <v>0.451</v>
      </c>
    </row>
    <row r="13" spans="1:3" ht="12.75">
      <c r="A13" t="s">
        <v>10</v>
      </c>
      <c r="B13">
        <v>1</v>
      </c>
      <c r="C13">
        <v>0.609</v>
      </c>
    </row>
    <row r="14" spans="1:3" ht="12.75">
      <c r="A14" t="s">
        <v>11</v>
      </c>
      <c r="B14">
        <v>1</v>
      </c>
      <c r="C14">
        <v>0.692</v>
      </c>
    </row>
    <row r="15" spans="1:3" ht="12.75">
      <c r="A15" t="s">
        <v>12</v>
      </c>
      <c r="B15">
        <v>1</v>
      </c>
      <c r="C15">
        <v>0.624</v>
      </c>
    </row>
    <row r="16" spans="1:3" ht="12.75">
      <c r="A16" t="s">
        <v>13</v>
      </c>
      <c r="B16">
        <v>1</v>
      </c>
      <c r="C16">
        <v>0.592</v>
      </c>
    </row>
    <row r="17" spans="1:3" ht="12.75">
      <c r="A17" t="s">
        <v>14</v>
      </c>
      <c r="B17">
        <v>1</v>
      </c>
      <c r="C17">
        <v>0.599</v>
      </c>
    </row>
    <row r="18" spans="1:3" ht="12.75">
      <c r="A18" t="s">
        <v>15</v>
      </c>
      <c r="B18">
        <v>1</v>
      </c>
      <c r="C18">
        <v>0.685</v>
      </c>
    </row>
    <row r="19" spans="1:3" ht="12.75">
      <c r="A19" t="s">
        <v>16</v>
      </c>
      <c r="B19">
        <v>1</v>
      </c>
      <c r="C19">
        <v>0.576</v>
      </c>
    </row>
    <row r="20" spans="1:3" ht="12.75">
      <c r="A20" t="s">
        <v>17</v>
      </c>
      <c r="B20">
        <v>1</v>
      </c>
      <c r="C20">
        <v>0.573</v>
      </c>
    </row>
    <row r="21" spans="1:3" ht="12.75">
      <c r="A21" t="s">
        <v>18</v>
      </c>
      <c r="B21">
        <v>1</v>
      </c>
      <c r="C21">
        <v>0.726</v>
      </c>
    </row>
    <row r="22" spans="1:3" ht="12.75">
      <c r="A22" t="s">
        <v>19</v>
      </c>
      <c r="B22">
        <v>1</v>
      </c>
      <c r="C22">
        <v>0.717</v>
      </c>
    </row>
    <row r="23" spans="1:3" ht="12.75">
      <c r="A23" t="s">
        <v>20</v>
      </c>
      <c r="B23">
        <v>1</v>
      </c>
      <c r="C23">
        <v>0.636</v>
      </c>
    </row>
    <row r="24" spans="1:3" ht="12.75">
      <c r="A24" t="s">
        <v>21</v>
      </c>
      <c r="B24">
        <v>1</v>
      </c>
      <c r="C24">
        <v>0.701</v>
      </c>
    </row>
    <row r="25" spans="1:3" ht="12.75">
      <c r="A25" t="s">
        <v>22</v>
      </c>
      <c r="B25">
        <v>1</v>
      </c>
      <c r="C25">
        <v>0.64</v>
      </c>
    </row>
    <row r="26" spans="1:3" ht="12.75">
      <c r="A26" t="s">
        <v>23</v>
      </c>
      <c r="B26">
        <v>1</v>
      </c>
      <c r="C26">
        <v>0.647</v>
      </c>
    </row>
    <row r="27" spans="1:3" ht="12.75">
      <c r="A27" t="s">
        <v>24</v>
      </c>
      <c r="B27">
        <v>1</v>
      </c>
      <c r="C27">
        <v>0.535</v>
      </c>
    </row>
    <row r="28" spans="1:3" ht="12.75">
      <c r="A28" t="s">
        <v>25</v>
      </c>
      <c r="B28">
        <v>1</v>
      </c>
      <c r="C28">
        <v>0.614</v>
      </c>
    </row>
    <row r="29" spans="1:3" ht="12.75">
      <c r="A29" t="s">
        <v>26</v>
      </c>
      <c r="B29">
        <v>1</v>
      </c>
      <c r="C29">
        <v>0.665</v>
      </c>
    </row>
    <row r="30" spans="1:3" ht="12.75">
      <c r="A30" t="s">
        <v>27</v>
      </c>
      <c r="B30">
        <v>1</v>
      </c>
      <c r="C30">
        <v>0.593</v>
      </c>
    </row>
    <row r="31" spans="1:3" ht="12.75">
      <c r="A31" t="s">
        <v>28</v>
      </c>
      <c r="B31">
        <v>1</v>
      </c>
      <c r="C31">
        <v>0.643</v>
      </c>
    </row>
    <row r="32" spans="1:3" ht="12.75">
      <c r="A32" t="s">
        <v>29</v>
      </c>
      <c r="B32">
        <v>1</v>
      </c>
      <c r="C32">
        <v>0.575</v>
      </c>
    </row>
    <row r="33" spans="1:3" ht="12.75">
      <c r="A33" t="s">
        <v>30</v>
      </c>
      <c r="B33">
        <v>1</v>
      </c>
      <c r="C33">
        <v>0.59</v>
      </c>
    </row>
    <row r="34" spans="1:3" ht="12.75">
      <c r="A34" t="s">
        <v>31</v>
      </c>
      <c r="B34">
        <v>1</v>
      </c>
      <c r="C34">
        <v>0.667</v>
      </c>
    </row>
    <row r="35" spans="1:3" ht="12.75">
      <c r="A35" t="s">
        <v>32</v>
      </c>
      <c r="B35">
        <v>1</v>
      </c>
      <c r="C35">
        <v>0.703</v>
      </c>
    </row>
    <row r="36" spans="1:3" ht="12.75">
      <c r="A36" t="s">
        <v>33</v>
      </c>
      <c r="B36">
        <v>1</v>
      </c>
      <c r="C36">
        <v>0.563</v>
      </c>
    </row>
    <row r="37" spans="1:3" ht="12.75">
      <c r="A37" t="s">
        <v>34</v>
      </c>
      <c r="B37">
        <v>1</v>
      </c>
      <c r="C37">
        <v>0.586</v>
      </c>
    </row>
    <row r="38" spans="1:3" ht="12.75">
      <c r="A38" t="s">
        <v>35</v>
      </c>
      <c r="B38">
        <v>1</v>
      </c>
      <c r="C38">
        <v>0.7</v>
      </c>
    </row>
    <row r="39" spans="1:3" ht="12.75">
      <c r="A39" t="s">
        <v>36</v>
      </c>
      <c r="B39">
        <v>1</v>
      </c>
      <c r="C39">
        <v>0.63</v>
      </c>
    </row>
    <row r="40" spans="1:3" ht="12.75">
      <c r="A40" t="s">
        <v>37</v>
      </c>
      <c r="B40">
        <v>1</v>
      </c>
      <c r="C40">
        <v>0.549</v>
      </c>
    </row>
    <row r="41" spans="1:3" ht="12.75">
      <c r="A41" t="s">
        <v>38</v>
      </c>
      <c r="B41">
        <v>1</v>
      </c>
      <c r="C41">
        <v>0.605</v>
      </c>
    </row>
    <row r="42" spans="1:3" ht="12.75">
      <c r="A42" t="s">
        <v>39</v>
      </c>
      <c r="B42">
        <v>1</v>
      </c>
      <c r="C42">
        <v>0.652</v>
      </c>
    </row>
    <row r="43" spans="1:3" ht="12.75">
      <c r="A43" t="s">
        <v>40</v>
      </c>
      <c r="B43">
        <v>1</v>
      </c>
      <c r="C43">
        <v>0.684</v>
      </c>
    </row>
    <row r="44" spans="1:3" ht="12.75">
      <c r="A44" t="s">
        <v>41</v>
      </c>
      <c r="B44">
        <v>1</v>
      </c>
      <c r="C44">
        <v>0.688</v>
      </c>
    </row>
    <row r="45" spans="1:3" ht="12.75">
      <c r="A45" t="s">
        <v>42</v>
      </c>
      <c r="B45">
        <v>1</v>
      </c>
      <c r="C45">
        <v>0.699</v>
      </c>
    </row>
    <row r="46" spans="1:3" ht="12.75">
      <c r="A46" t="s">
        <v>43</v>
      </c>
      <c r="B46">
        <v>1</v>
      </c>
      <c r="C46">
        <v>0.784</v>
      </c>
    </row>
    <row r="47" spans="1:3" ht="12.75">
      <c r="A47" t="s">
        <v>44</v>
      </c>
      <c r="B47">
        <v>1</v>
      </c>
      <c r="C47">
        <v>0.73</v>
      </c>
    </row>
    <row r="48" spans="1:3" ht="12.75">
      <c r="A48" t="s">
        <v>45</v>
      </c>
      <c r="B48">
        <v>1</v>
      </c>
      <c r="C48">
        <v>0.627</v>
      </c>
    </row>
    <row r="49" spans="1:3" ht="12.75">
      <c r="A49" t="s">
        <v>46</v>
      </c>
      <c r="B49">
        <v>1</v>
      </c>
      <c r="C49">
        <v>0.62</v>
      </c>
    </row>
    <row r="50" spans="1:3" ht="12.75">
      <c r="A50" t="s">
        <v>47</v>
      </c>
      <c r="B50">
        <v>1</v>
      </c>
      <c r="C50">
        <v>0.592</v>
      </c>
    </row>
    <row r="51" spans="1:3" ht="12.75">
      <c r="A51" t="s">
        <v>48</v>
      </c>
      <c r="B51">
        <v>1</v>
      </c>
      <c r="C51">
        <v>0.627</v>
      </c>
    </row>
    <row r="52" spans="1:3" ht="12.75">
      <c r="A52" t="s">
        <v>49</v>
      </c>
      <c r="B52">
        <v>1</v>
      </c>
      <c r="C52">
        <v>0.655</v>
      </c>
    </row>
    <row r="53" spans="1:3" ht="12.75">
      <c r="A53" t="s">
        <v>50</v>
      </c>
      <c r="B53">
        <v>1</v>
      </c>
      <c r="C53">
        <v>0.613</v>
      </c>
    </row>
    <row r="54" spans="1:3" ht="12.75">
      <c r="A54" t="s">
        <v>51</v>
      </c>
      <c r="B54">
        <v>1</v>
      </c>
      <c r="C54">
        <v>0.58</v>
      </c>
    </row>
    <row r="55" spans="1:3" ht="12.75">
      <c r="A55" t="s">
        <v>52</v>
      </c>
      <c r="B55">
        <v>1</v>
      </c>
      <c r="C55">
        <v>0.616</v>
      </c>
    </row>
    <row r="56" spans="1:3" ht="12.75">
      <c r="A56" t="s">
        <v>53</v>
      </c>
      <c r="B56">
        <v>1</v>
      </c>
      <c r="C56">
        <v>0.57</v>
      </c>
    </row>
    <row r="57" spans="1:3" ht="12.75">
      <c r="A57" t="s">
        <v>54</v>
      </c>
      <c r="B57">
        <v>1</v>
      </c>
      <c r="C57">
        <v>0.666</v>
      </c>
    </row>
    <row r="58" spans="1:3" ht="12.75">
      <c r="A58" t="s">
        <v>55</v>
      </c>
      <c r="B58">
        <v>1</v>
      </c>
      <c r="C58">
        <v>0.589</v>
      </c>
    </row>
    <row r="59" spans="1:3" ht="12.75">
      <c r="A59" t="s">
        <v>56</v>
      </c>
      <c r="B59">
        <v>1</v>
      </c>
      <c r="C59">
        <v>0.646</v>
      </c>
    </row>
    <row r="60" spans="1:3" ht="12.75">
      <c r="A60" t="s">
        <v>57</v>
      </c>
      <c r="B60">
        <v>1</v>
      </c>
      <c r="C60">
        <v>0.645</v>
      </c>
    </row>
    <row r="61" spans="1:3" ht="12.75">
      <c r="A61" t="s">
        <v>58</v>
      </c>
      <c r="B61">
        <v>1</v>
      </c>
      <c r="C61">
        <v>0.603</v>
      </c>
    </row>
    <row r="62" spans="1:3" ht="12.75">
      <c r="A62" t="s">
        <v>59</v>
      </c>
      <c r="B62">
        <v>1</v>
      </c>
      <c r="C62">
        <v>0.578</v>
      </c>
    </row>
    <row r="63" spans="1:3" ht="12.75">
      <c r="A63" t="s">
        <v>60</v>
      </c>
      <c r="B63">
        <v>1</v>
      </c>
      <c r="C63">
        <v>0.644</v>
      </c>
    </row>
    <row r="64" spans="1:3" ht="12.75">
      <c r="A64" t="s">
        <v>61</v>
      </c>
      <c r="B64">
        <v>1</v>
      </c>
      <c r="C64">
        <v>0.648</v>
      </c>
    </row>
    <row r="65" spans="1:3" ht="12.75">
      <c r="A65" t="s">
        <v>62</v>
      </c>
      <c r="B65">
        <v>1</v>
      </c>
      <c r="C65">
        <v>0.591</v>
      </c>
    </row>
    <row r="66" spans="1:3" ht="12.75">
      <c r="A66" t="s">
        <v>63</v>
      </c>
      <c r="B66">
        <v>1</v>
      </c>
      <c r="C66">
        <v>0.623</v>
      </c>
    </row>
    <row r="67" spans="1:3" ht="12.75">
      <c r="A67" t="s">
        <v>64</v>
      </c>
      <c r="B67">
        <v>1</v>
      </c>
      <c r="C67">
        <v>0.709</v>
      </c>
    </row>
    <row r="68" spans="1:3" ht="12.75">
      <c r="A68" t="s">
        <v>65</v>
      </c>
      <c r="B68">
        <v>1</v>
      </c>
      <c r="C68">
        <v>0.632</v>
      </c>
    </row>
    <row r="69" spans="1:3" ht="12.75">
      <c r="A69" t="s">
        <v>66</v>
      </c>
      <c r="B69">
        <v>1</v>
      </c>
      <c r="C69">
        <v>0.622</v>
      </c>
    </row>
    <row r="70" spans="1:3" ht="12.75">
      <c r="A70" t="s">
        <v>67</v>
      </c>
      <c r="B70">
        <v>1</v>
      </c>
      <c r="C70">
        <v>0.636</v>
      </c>
    </row>
    <row r="71" spans="1:3" ht="12.75">
      <c r="A71" t="s">
        <v>68</v>
      </c>
      <c r="B71">
        <v>1</v>
      </c>
      <c r="C71">
        <v>0.693</v>
      </c>
    </row>
    <row r="72" spans="1:3" ht="12.75">
      <c r="A72" t="s">
        <v>69</v>
      </c>
      <c r="B72">
        <v>1</v>
      </c>
      <c r="C72">
        <v>0.59</v>
      </c>
    </row>
    <row r="73" spans="1:3" ht="12.75">
      <c r="A73" t="s">
        <v>70</v>
      </c>
      <c r="B73">
        <v>1</v>
      </c>
      <c r="C73">
        <v>0.635</v>
      </c>
    </row>
    <row r="74" spans="1:3" ht="12.75">
      <c r="A74" t="s">
        <v>71</v>
      </c>
      <c r="B74">
        <v>1</v>
      </c>
      <c r="C74">
        <v>0.638</v>
      </c>
    </row>
    <row r="75" spans="1:3" ht="12.75">
      <c r="A75" t="s">
        <v>72</v>
      </c>
      <c r="B75">
        <v>1</v>
      </c>
      <c r="C75">
        <v>0.625</v>
      </c>
    </row>
    <row r="76" spans="1:3" ht="12.75">
      <c r="A76" t="s">
        <v>73</v>
      </c>
      <c r="B76">
        <v>1</v>
      </c>
      <c r="C76">
        <v>0.597</v>
      </c>
    </row>
    <row r="77" spans="1:3" ht="12.75">
      <c r="A77" t="s">
        <v>74</v>
      </c>
      <c r="B77">
        <v>1</v>
      </c>
      <c r="C77">
        <v>0.641</v>
      </c>
    </row>
    <row r="78" spans="1:3" ht="12.75">
      <c r="A78" t="s">
        <v>75</v>
      </c>
      <c r="B78">
        <v>1</v>
      </c>
      <c r="C78">
        <v>0.661</v>
      </c>
    </row>
    <row r="79" spans="1:3" ht="12.75">
      <c r="A79" t="s">
        <v>76</v>
      </c>
      <c r="B79">
        <v>1</v>
      </c>
      <c r="C79">
        <v>0.615</v>
      </c>
    </row>
    <row r="80" spans="1:3" ht="12.75">
      <c r="A80" t="s">
        <v>77</v>
      </c>
      <c r="B80">
        <v>1</v>
      </c>
      <c r="C80">
        <v>0.609</v>
      </c>
    </row>
    <row r="81" spans="1:3" ht="12.75">
      <c r="A81" t="s">
        <v>78</v>
      </c>
      <c r="B81">
        <v>1</v>
      </c>
      <c r="C81">
        <v>0.681</v>
      </c>
    </row>
    <row r="82" spans="1:3" ht="12.75">
      <c r="A82" t="s">
        <v>79</v>
      </c>
      <c r="B82">
        <v>1</v>
      </c>
      <c r="C82">
        <v>0.579</v>
      </c>
    </row>
    <row r="83" spans="1:3" ht="12.75">
      <c r="A83" t="s">
        <v>80</v>
      </c>
      <c r="B83">
        <v>1</v>
      </c>
      <c r="C83">
        <v>0.653</v>
      </c>
    </row>
    <row r="84" spans="1:3" ht="12.75">
      <c r="A84" t="s">
        <v>81</v>
      </c>
      <c r="B84">
        <v>1</v>
      </c>
      <c r="C84">
        <v>0.842</v>
      </c>
    </row>
    <row r="85" spans="1:3" ht="12.75">
      <c r="A85" t="s">
        <v>82</v>
      </c>
      <c r="B85">
        <v>1</v>
      </c>
      <c r="C85">
        <v>0.863</v>
      </c>
    </row>
    <row r="86" spans="1:3" ht="12.75">
      <c r="A86" t="s">
        <v>83</v>
      </c>
      <c r="B86">
        <v>1</v>
      </c>
      <c r="C86">
        <v>0.606</v>
      </c>
    </row>
    <row r="87" ht="12.75">
      <c r="A87" t="s">
        <v>87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1">
      <selection activeCell="G22" sqref="G22"/>
    </sheetView>
  </sheetViews>
  <sheetFormatPr defaultColWidth="11.421875" defaultRowHeight="12.75"/>
  <cols>
    <col min="1" max="1" width="8.140625" style="0" customWidth="1"/>
    <col min="2" max="2" width="9.140625" style="0" customWidth="1"/>
    <col min="3" max="3" width="13.421875" style="0" bestFit="1" customWidth="1"/>
    <col min="5" max="5" width="8.8515625" style="0" customWidth="1"/>
    <col min="6" max="6" width="14.00390625" style="0" bestFit="1" customWidth="1"/>
    <col min="7" max="7" width="13.140625" style="0" bestFit="1" customWidth="1"/>
  </cols>
  <sheetData>
    <row r="1" ht="12.75">
      <c r="A1" s="24" t="s">
        <v>195</v>
      </c>
    </row>
    <row r="2" ht="13.5" thickBot="1"/>
    <row r="3" spans="1:7" ht="13.5" thickBot="1">
      <c r="A3" s="32" t="s">
        <v>197</v>
      </c>
      <c r="B3" s="36" t="s">
        <v>193</v>
      </c>
      <c r="C3" s="37"/>
      <c r="D3" s="37"/>
      <c r="E3" s="38" t="s">
        <v>194</v>
      </c>
      <c r="F3" s="39"/>
      <c r="G3" s="40"/>
    </row>
    <row r="4" spans="1:7" ht="13.5" thickBot="1">
      <c r="A4" s="18" t="s">
        <v>198</v>
      </c>
      <c r="B4" s="12" t="s">
        <v>89</v>
      </c>
      <c r="C4" s="19" t="s">
        <v>192</v>
      </c>
      <c r="D4" s="13" t="s">
        <v>191</v>
      </c>
      <c r="E4" s="33" t="s">
        <v>89</v>
      </c>
      <c r="F4" s="34" t="s">
        <v>192</v>
      </c>
      <c r="G4" s="35" t="s">
        <v>191</v>
      </c>
    </row>
    <row r="5" spans="1:7" ht="12.75">
      <c r="A5" s="25">
        <v>1</v>
      </c>
      <c r="B5" s="14">
        <v>6.971</v>
      </c>
      <c r="C5" s="20">
        <v>8.299</v>
      </c>
      <c r="D5" s="15">
        <v>8.299</v>
      </c>
      <c r="E5" s="20">
        <v>6.971</v>
      </c>
      <c r="F5" s="22">
        <v>8.299</v>
      </c>
      <c r="G5" s="15">
        <v>8.299</v>
      </c>
    </row>
    <row r="6" spans="1:7" ht="12.75">
      <c r="A6" s="25">
        <v>2</v>
      </c>
      <c r="B6" s="14">
        <v>4.573</v>
      </c>
      <c r="C6" s="20">
        <v>5.445</v>
      </c>
      <c r="D6" s="15">
        <v>13.743</v>
      </c>
      <c r="E6" s="20">
        <v>4.573</v>
      </c>
      <c r="F6" s="22">
        <v>5.445</v>
      </c>
      <c r="G6" s="15">
        <v>13.743</v>
      </c>
    </row>
    <row r="7" spans="1:7" ht="12.75">
      <c r="A7" s="25">
        <v>3</v>
      </c>
      <c r="B7" s="14">
        <v>3.794</v>
      </c>
      <c r="C7" s="20">
        <v>4.517</v>
      </c>
      <c r="D7" s="15">
        <v>18.26</v>
      </c>
      <c r="E7" s="20">
        <v>3.794</v>
      </c>
      <c r="F7" s="22">
        <v>4.517</v>
      </c>
      <c r="G7" s="15">
        <v>18.26</v>
      </c>
    </row>
    <row r="8" spans="1:7" ht="12.75">
      <c r="A8" s="25">
        <v>4</v>
      </c>
      <c r="B8" s="14">
        <v>2.887</v>
      </c>
      <c r="C8" s="20">
        <v>3.437</v>
      </c>
      <c r="D8" s="15">
        <v>21.697</v>
      </c>
      <c r="E8" s="20">
        <v>2.887</v>
      </c>
      <c r="F8" s="22">
        <v>3.437</v>
      </c>
      <c r="G8" s="15">
        <v>21.697</v>
      </c>
    </row>
    <row r="9" spans="1:7" ht="12.75">
      <c r="A9" s="25">
        <v>5</v>
      </c>
      <c r="B9" s="14">
        <v>2.555</v>
      </c>
      <c r="C9" s="20">
        <v>3.042</v>
      </c>
      <c r="D9" s="15">
        <v>24.738</v>
      </c>
      <c r="E9" s="20">
        <v>2.555</v>
      </c>
      <c r="F9" s="22">
        <v>3.042</v>
      </c>
      <c r="G9" s="15">
        <v>24.738</v>
      </c>
    </row>
    <row r="10" spans="1:7" ht="12.75">
      <c r="A10" s="25">
        <v>6</v>
      </c>
      <c r="B10" s="14">
        <v>2.145</v>
      </c>
      <c r="C10" s="20">
        <v>2.554</v>
      </c>
      <c r="D10" s="15">
        <v>27.292</v>
      </c>
      <c r="E10" s="20">
        <v>2.145</v>
      </c>
      <c r="F10" s="22">
        <v>2.554</v>
      </c>
      <c r="G10" s="15">
        <v>27.292</v>
      </c>
    </row>
    <row r="11" spans="1:7" ht="12.75">
      <c r="A11" s="25">
        <v>7</v>
      </c>
      <c r="B11" s="14">
        <v>2.069</v>
      </c>
      <c r="C11" s="20">
        <v>2.463</v>
      </c>
      <c r="D11" s="15">
        <v>29.755</v>
      </c>
      <c r="E11" s="20">
        <v>2.069</v>
      </c>
      <c r="F11" s="22">
        <v>2.463</v>
      </c>
      <c r="G11" s="15">
        <v>29.755</v>
      </c>
    </row>
    <row r="12" spans="1:7" ht="12.75">
      <c r="A12" s="25">
        <v>8</v>
      </c>
      <c r="B12" s="14">
        <v>1.841</v>
      </c>
      <c r="C12" s="20">
        <v>2.192</v>
      </c>
      <c r="D12" s="15">
        <v>31.947</v>
      </c>
      <c r="E12" s="20">
        <v>1.841</v>
      </c>
      <c r="F12" s="22">
        <v>2.192</v>
      </c>
      <c r="G12" s="15">
        <v>31.947</v>
      </c>
    </row>
    <row r="13" spans="1:7" ht="12.75">
      <c r="A13" s="25">
        <v>9</v>
      </c>
      <c r="B13" s="14">
        <v>1.758</v>
      </c>
      <c r="C13" s="20">
        <v>2.092</v>
      </c>
      <c r="D13" s="15">
        <v>34.039</v>
      </c>
      <c r="E13" s="20">
        <v>1.758</v>
      </c>
      <c r="F13" s="22">
        <v>2.092</v>
      </c>
      <c r="G13" s="15">
        <v>34.039</v>
      </c>
    </row>
    <row r="14" spans="1:7" ht="12.75">
      <c r="A14" s="25">
        <v>10</v>
      </c>
      <c r="B14" s="14">
        <v>1.714</v>
      </c>
      <c r="C14" s="20">
        <v>2.041</v>
      </c>
      <c r="D14" s="15">
        <v>36.08</v>
      </c>
      <c r="E14" s="20">
        <v>1.714</v>
      </c>
      <c r="F14" s="22">
        <v>2.041</v>
      </c>
      <c r="G14" s="15">
        <v>36.08</v>
      </c>
    </row>
    <row r="15" spans="1:7" ht="12.75">
      <c r="A15" s="25">
        <v>11</v>
      </c>
      <c r="B15" s="14">
        <v>1.617</v>
      </c>
      <c r="C15" s="20">
        <v>1.925</v>
      </c>
      <c r="D15" s="15">
        <v>38.005</v>
      </c>
      <c r="E15" s="20">
        <v>1.617</v>
      </c>
      <c r="F15" s="22">
        <v>1.925</v>
      </c>
      <c r="G15" s="15">
        <v>38.005</v>
      </c>
    </row>
    <row r="16" spans="1:7" ht="12.75">
      <c r="A16" s="25">
        <v>12</v>
      </c>
      <c r="B16" s="14">
        <v>1.562</v>
      </c>
      <c r="C16" s="20">
        <v>1.86</v>
      </c>
      <c r="D16" s="15">
        <v>39.865</v>
      </c>
      <c r="E16" s="20">
        <v>1.562</v>
      </c>
      <c r="F16" s="22">
        <v>1.86</v>
      </c>
      <c r="G16" s="15">
        <v>39.865</v>
      </c>
    </row>
    <row r="17" spans="1:7" ht="12.75">
      <c r="A17" s="25">
        <v>13</v>
      </c>
      <c r="B17" s="14">
        <v>1.546</v>
      </c>
      <c r="C17" s="20">
        <v>1.841</v>
      </c>
      <c r="D17" s="15">
        <v>41.706</v>
      </c>
      <c r="E17" s="20">
        <v>1.546</v>
      </c>
      <c r="F17" s="22">
        <v>1.841</v>
      </c>
      <c r="G17" s="15">
        <v>41.706</v>
      </c>
    </row>
    <row r="18" spans="1:7" ht="12.75">
      <c r="A18" s="25">
        <v>14</v>
      </c>
      <c r="B18" s="14">
        <v>1.473</v>
      </c>
      <c r="C18" s="20">
        <v>1.754</v>
      </c>
      <c r="D18" s="15">
        <v>43.46</v>
      </c>
      <c r="E18" s="20">
        <v>1.473</v>
      </c>
      <c r="F18" s="22">
        <v>1.754</v>
      </c>
      <c r="G18" s="15">
        <v>43.46</v>
      </c>
    </row>
    <row r="19" spans="1:7" ht="12.75">
      <c r="A19" s="25">
        <v>15</v>
      </c>
      <c r="B19" s="14">
        <v>1.442</v>
      </c>
      <c r="C19" s="20">
        <v>1.717</v>
      </c>
      <c r="D19" s="15">
        <v>45.176</v>
      </c>
      <c r="E19" s="20">
        <v>1.442</v>
      </c>
      <c r="F19" s="22">
        <v>1.717</v>
      </c>
      <c r="G19" s="15">
        <v>45.176</v>
      </c>
    </row>
    <row r="20" spans="1:7" ht="12.75">
      <c r="A20" s="25">
        <v>16</v>
      </c>
      <c r="B20" s="14">
        <v>1.367</v>
      </c>
      <c r="C20" s="20">
        <v>1.627</v>
      </c>
      <c r="D20" s="15">
        <v>46.803</v>
      </c>
      <c r="E20" s="20">
        <v>1.367</v>
      </c>
      <c r="F20" s="22">
        <v>1.627</v>
      </c>
      <c r="G20" s="15">
        <v>46.803</v>
      </c>
    </row>
    <row r="21" spans="1:7" ht="12.75">
      <c r="A21" s="25">
        <v>17</v>
      </c>
      <c r="B21" s="14">
        <v>1.341</v>
      </c>
      <c r="C21" s="20">
        <v>1.596</v>
      </c>
      <c r="D21" s="15">
        <v>48.399</v>
      </c>
      <c r="E21" s="20">
        <v>1.341</v>
      </c>
      <c r="F21" s="22">
        <v>1.596</v>
      </c>
      <c r="G21" s="15">
        <v>48.399</v>
      </c>
    </row>
    <row r="22" spans="1:7" ht="12.75">
      <c r="A22" s="25">
        <v>18</v>
      </c>
      <c r="B22" s="14">
        <v>1.283</v>
      </c>
      <c r="C22" s="20">
        <v>1.527</v>
      </c>
      <c r="D22" s="15">
        <v>49.926</v>
      </c>
      <c r="E22" s="20">
        <v>1.283</v>
      </c>
      <c r="F22" s="22">
        <v>1.527</v>
      </c>
      <c r="G22" s="15">
        <v>49.926</v>
      </c>
    </row>
    <row r="23" spans="1:7" ht="12.75">
      <c r="A23" s="25">
        <v>19</v>
      </c>
      <c r="B23" s="14">
        <v>1.257</v>
      </c>
      <c r="C23" s="20">
        <v>1.496</v>
      </c>
      <c r="D23" s="15">
        <v>51.422</v>
      </c>
      <c r="E23" s="20">
        <v>1.257</v>
      </c>
      <c r="F23" s="22">
        <v>1.496</v>
      </c>
      <c r="G23" s="15">
        <v>51.422</v>
      </c>
    </row>
    <row r="24" spans="1:7" ht="12.75">
      <c r="A24" s="25">
        <v>20</v>
      </c>
      <c r="B24" s="14">
        <v>1.249</v>
      </c>
      <c r="C24" s="20">
        <v>1.487</v>
      </c>
      <c r="D24" s="15">
        <v>52.91</v>
      </c>
      <c r="E24" s="20">
        <v>1.249</v>
      </c>
      <c r="F24" s="22">
        <v>1.487</v>
      </c>
      <c r="G24" s="15">
        <v>52.91</v>
      </c>
    </row>
    <row r="25" spans="1:7" ht="12.75">
      <c r="A25" s="25">
        <v>21</v>
      </c>
      <c r="B25" s="14">
        <v>1.196</v>
      </c>
      <c r="C25" s="20">
        <v>1.424</v>
      </c>
      <c r="D25" s="15">
        <v>54.334</v>
      </c>
      <c r="E25" s="20">
        <v>1.196</v>
      </c>
      <c r="F25" s="22">
        <v>1.424</v>
      </c>
      <c r="G25" s="15">
        <v>54.334</v>
      </c>
    </row>
    <row r="26" spans="1:7" ht="12.75">
      <c r="A26" s="25">
        <v>22</v>
      </c>
      <c r="B26" s="14">
        <v>1.164</v>
      </c>
      <c r="C26" s="20">
        <v>1.386</v>
      </c>
      <c r="D26" s="15">
        <v>55.719</v>
      </c>
      <c r="E26" s="20">
        <v>1.164</v>
      </c>
      <c r="F26" s="22">
        <v>1.386</v>
      </c>
      <c r="G26" s="15">
        <v>55.719</v>
      </c>
    </row>
    <row r="27" spans="1:7" ht="12.75">
      <c r="A27" s="25">
        <v>23</v>
      </c>
      <c r="B27" s="14">
        <v>1.127</v>
      </c>
      <c r="C27" s="20">
        <v>1.342</v>
      </c>
      <c r="D27" s="15">
        <v>57.062</v>
      </c>
      <c r="E27" s="20">
        <v>1.127</v>
      </c>
      <c r="F27" s="22">
        <v>1.342</v>
      </c>
      <c r="G27" s="15">
        <v>57.062</v>
      </c>
    </row>
    <row r="28" spans="1:7" ht="12.75">
      <c r="A28" s="25">
        <v>24</v>
      </c>
      <c r="B28" s="14">
        <v>1.099</v>
      </c>
      <c r="C28" s="20">
        <v>1.309</v>
      </c>
      <c r="D28" s="15">
        <v>58.37</v>
      </c>
      <c r="E28" s="20">
        <v>1.099</v>
      </c>
      <c r="F28" s="22">
        <v>1.309</v>
      </c>
      <c r="G28" s="15">
        <v>58.37</v>
      </c>
    </row>
    <row r="29" spans="1:7" ht="12.75">
      <c r="A29" s="25">
        <v>25</v>
      </c>
      <c r="B29" s="14">
        <v>1.075</v>
      </c>
      <c r="C29" s="20">
        <v>1.28</v>
      </c>
      <c r="D29" s="15">
        <v>59.65</v>
      </c>
      <c r="E29" s="20">
        <v>1.075</v>
      </c>
      <c r="F29" s="22">
        <v>1.28</v>
      </c>
      <c r="G29" s="15">
        <v>59.65</v>
      </c>
    </row>
    <row r="30" spans="1:7" ht="12.75">
      <c r="A30" s="25">
        <v>26</v>
      </c>
      <c r="B30" s="14">
        <v>1.059</v>
      </c>
      <c r="C30" s="20">
        <v>1.261</v>
      </c>
      <c r="D30" s="15">
        <v>60.911</v>
      </c>
      <c r="E30" s="20">
        <v>1.059</v>
      </c>
      <c r="F30" s="22">
        <v>1.261</v>
      </c>
      <c r="G30" s="15">
        <v>60.911</v>
      </c>
    </row>
    <row r="31" spans="1:7" ht="12.75">
      <c r="A31" s="25">
        <v>27</v>
      </c>
      <c r="B31" s="14">
        <v>1.029</v>
      </c>
      <c r="C31" s="20">
        <v>1.225</v>
      </c>
      <c r="D31" s="15">
        <v>62.136</v>
      </c>
      <c r="E31" s="20">
        <v>1.029</v>
      </c>
      <c r="F31" s="22">
        <v>1.225</v>
      </c>
      <c r="G31" s="15">
        <v>62.136</v>
      </c>
    </row>
    <row r="32" spans="1:7" ht="12.75">
      <c r="A32" s="25">
        <v>28</v>
      </c>
      <c r="B32" s="14">
        <v>1.018</v>
      </c>
      <c r="C32" s="20">
        <v>1.212</v>
      </c>
      <c r="D32" s="15">
        <v>63.348</v>
      </c>
      <c r="E32" s="20">
        <v>1.018</v>
      </c>
      <c r="F32" s="22">
        <v>1.212</v>
      </c>
      <c r="G32" s="15">
        <v>63.348</v>
      </c>
    </row>
    <row r="33" spans="1:7" ht="12.75">
      <c r="A33" s="25">
        <v>29</v>
      </c>
      <c r="B33" s="14">
        <v>1.011</v>
      </c>
      <c r="C33" s="20">
        <v>1.204</v>
      </c>
      <c r="D33" s="15">
        <v>64.552</v>
      </c>
      <c r="E33" s="20">
        <v>1.011</v>
      </c>
      <c r="F33" s="22">
        <v>1.204</v>
      </c>
      <c r="G33" s="15">
        <v>64.552</v>
      </c>
    </row>
    <row r="34" spans="1:7" ht="12.75">
      <c r="A34" s="25">
        <v>30</v>
      </c>
      <c r="B34" s="14">
        <v>0.983</v>
      </c>
      <c r="C34" s="20">
        <v>1.17</v>
      </c>
      <c r="D34" s="15">
        <v>65.722</v>
      </c>
      <c r="E34" s="20"/>
      <c r="F34" s="22"/>
      <c r="G34" s="15"/>
    </row>
    <row r="35" spans="1:7" ht="12.75">
      <c r="A35" s="25">
        <v>31</v>
      </c>
      <c r="B35" s="14">
        <v>0.965</v>
      </c>
      <c r="C35" s="20">
        <v>1.149</v>
      </c>
      <c r="D35" s="15">
        <v>66.871</v>
      </c>
      <c r="E35" s="20"/>
      <c r="F35" s="22"/>
      <c r="G35" s="15"/>
    </row>
    <row r="36" spans="1:7" ht="12.75">
      <c r="A36" s="25">
        <v>32</v>
      </c>
      <c r="B36" s="14">
        <v>0.938</v>
      </c>
      <c r="C36" s="20">
        <v>1.117</v>
      </c>
      <c r="D36" s="15">
        <v>67.988</v>
      </c>
      <c r="E36" s="20"/>
      <c r="F36" s="22"/>
      <c r="G36" s="15"/>
    </row>
    <row r="37" spans="1:7" ht="12.75">
      <c r="A37" s="25">
        <v>33</v>
      </c>
      <c r="B37" s="14">
        <v>0.93</v>
      </c>
      <c r="C37" s="20">
        <v>1.107</v>
      </c>
      <c r="D37" s="15">
        <v>69.095</v>
      </c>
      <c r="E37" s="20"/>
      <c r="F37" s="22"/>
      <c r="G37" s="15"/>
    </row>
    <row r="38" spans="1:7" ht="12.75">
      <c r="A38" s="25">
        <v>34</v>
      </c>
      <c r="B38" s="14">
        <v>0.892</v>
      </c>
      <c r="C38" s="20">
        <v>1.061</v>
      </c>
      <c r="D38" s="15">
        <v>70.156</v>
      </c>
      <c r="E38" s="20"/>
      <c r="F38" s="22"/>
      <c r="G38" s="15"/>
    </row>
    <row r="39" spans="1:7" ht="12.75">
      <c r="A39" s="25">
        <v>35</v>
      </c>
      <c r="B39" s="14">
        <v>0.877</v>
      </c>
      <c r="C39" s="20">
        <v>1.044</v>
      </c>
      <c r="D39" s="15">
        <v>71.2</v>
      </c>
      <c r="E39" s="20"/>
      <c r="F39" s="22"/>
      <c r="G39" s="15"/>
    </row>
    <row r="40" spans="1:7" ht="12.75">
      <c r="A40" s="25">
        <v>36</v>
      </c>
      <c r="B40" s="14">
        <v>0.862</v>
      </c>
      <c r="C40" s="20">
        <v>1.026</v>
      </c>
      <c r="D40" s="15">
        <v>72.226</v>
      </c>
      <c r="E40" s="20"/>
      <c r="F40" s="22"/>
      <c r="G40" s="15"/>
    </row>
    <row r="41" spans="1:7" ht="12.75">
      <c r="A41" s="25">
        <v>37</v>
      </c>
      <c r="B41" s="14">
        <v>0.821</v>
      </c>
      <c r="C41" s="20">
        <v>0.977</v>
      </c>
      <c r="D41" s="15">
        <v>73.203</v>
      </c>
      <c r="E41" s="20"/>
      <c r="F41" s="22"/>
      <c r="G41" s="15"/>
    </row>
    <row r="42" spans="1:7" ht="12.75">
      <c r="A42" s="25">
        <v>38</v>
      </c>
      <c r="B42" s="14">
        <v>0.802</v>
      </c>
      <c r="C42" s="20">
        <v>0.955</v>
      </c>
      <c r="D42" s="15">
        <v>74.158</v>
      </c>
      <c r="E42" s="20"/>
      <c r="F42" s="22"/>
      <c r="G42" s="15"/>
    </row>
    <row r="43" spans="1:7" ht="12.75">
      <c r="A43" s="25">
        <v>39</v>
      </c>
      <c r="B43" s="14">
        <v>0.794</v>
      </c>
      <c r="C43" s="20">
        <v>0.945</v>
      </c>
      <c r="D43" s="15">
        <v>75.103</v>
      </c>
      <c r="E43" s="20"/>
      <c r="F43" s="22"/>
      <c r="G43" s="15"/>
    </row>
    <row r="44" spans="1:7" ht="12.75">
      <c r="A44" s="25">
        <v>40</v>
      </c>
      <c r="B44" s="14">
        <v>0.778</v>
      </c>
      <c r="C44" s="20">
        <v>0.926</v>
      </c>
      <c r="D44" s="15">
        <v>76.029</v>
      </c>
      <c r="E44" s="20"/>
      <c r="F44" s="22"/>
      <c r="G44" s="15"/>
    </row>
    <row r="45" spans="1:7" ht="12.75">
      <c r="A45" s="25">
        <v>41</v>
      </c>
      <c r="B45" s="14">
        <v>0.76</v>
      </c>
      <c r="C45" s="20">
        <v>0.905</v>
      </c>
      <c r="D45" s="15">
        <v>76.933</v>
      </c>
      <c r="E45" s="20"/>
      <c r="F45" s="22"/>
      <c r="G45" s="15"/>
    </row>
    <row r="46" spans="1:7" ht="12.75">
      <c r="A46" s="25">
        <v>42</v>
      </c>
      <c r="B46" s="14">
        <v>0.742</v>
      </c>
      <c r="C46" s="20">
        <v>0.883</v>
      </c>
      <c r="D46" s="15">
        <v>77.816</v>
      </c>
      <c r="E46" s="20"/>
      <c r="F46" s="22"/>
      <c r="G46" s="15"/>
    </row>
    <row r="47" spans="1:7" ht="12.75">
      <c r="A47" s="25">
        <v>43</v>
      </c>
      <c r="B47" s="14">
        <v>0.724</v>
      </c>
      <c r="C47" s="20">
        <v>0.862</v>
      </c>
      <c r="D47" s="15">
        <v>78.679</v>
      </c>
      <c r="E47" s="20"/>
      <c r="F47" s="22"/>
      <c r="G47" s="15"/>
    </row>
    <row r="48" spans="1:7" ht="12.75">
      <c r="A48" s="25">
        <v>44</v>
      </c>
      <c r="B48" s="14">
        <v>0.709</v>
      </c>
      <c r="C48" s="20">
        <v>0.844</v>
      </c>
      <c r="D48" s="15">
        <v>79.522</v>
      </c>
      <c r="E48" s="20"/>
      <c r="F48" s="22"/>
      <c r="G48" s="15"/>
    </row>
    <row r="49" spans="1:7" ht="12.75">
      <c r="A49" s="25">
        <v>45</v>
      </c>
      <c r="B49" s="14">
        <v>0.679</v>
      </c>
      <c r="C49" s="20">
        <v>0.808</v>
      </c>
      <c r="D49" s="15">
        <v>80.331</v>
      </c>
      <c r="E49" s="20"/>
      <c r="F49" s="22"/>
      <c r="G49" s="15"/>
    </row>
    <row r="50" spans="1:7" ht="13.5" thickBot="1">
      <c r="A50" s="26">
        <v>46</v>
      </c>
      <c r="B50" s="16">
        <v>0.661</v>
      </c>
      <c r="C50" s="21">
        <v>0.787</v>
      </c>
      <c r="D50" s="17">
        <v>81.117</v>
      </c>
      <c r="E50" s="21"/>
      <c r="F50" s="23"/>
      <c r="G50" s="17"/>
    </row>
    <row r="51" spans="1:7" ht="13.5" thickBot="1">
      <c r="A51" s="32" t="s">
        <v>197</v>
      </c>
      <c r="B51" s="36" t="s">
        <v>193</v>
      </c>
      <c r="C51" s="37"/>
      <c r="D51" s="37"/>
      <c r="E51" s="38" t="s">
        <v>194</v>
      </c>
      <c r="F51" s="39"/>
      <c r="G51" s="40"/>
    </row>
    <row r="52" spans="1:7" ht="13.5" thickBot="1">
      <c r="A52" s="18" t="s">
        <v>198</v>
      </c>
      <c r="B52" s="12" t="s">
        <v>89</v>
      </c>
      <c r="C52" s="19" t="s">
        <v>192</v>
      </c>
      <c r="D52" s="13" t="s">
        <v>191</v>
      </c>
      <c r="E52" s="33" t="s">
        <v>89</v>
      </c>
      <c r="F52" s="34" t="s">
        <v>192</v>
      </c>
      <c r="G52" s="35" t="s">
        <v>191</v>
      </c>
    </row>
    <row r="53" spans="1:7" ht="12.75">
      <c r="A53" s="25">
        <v>47</v>
      </c>
      <c r="B53" s="14">
        <v>0.655</v>
      </c>
      <c r="C53" s="20">
        <v>0.78</v>
      </c>
      <c r="D53" s="15">
        <v>81.897</v>
      </c>
      <c r="E53" s="20"/>
      <c r="F53" s="22"/>
      <c r="G53" s="15"/>
    </row>
    <row r="54" spans="1:7" ht="12.75">
      <c r="A54" s="25">
        <v>48</v>
      </c>
      <c r="B54" s="14">
        <v>0.638</v>
      </c>
      <c r="C54" s="20">
        <v>0.759</v>
      </c>
      <c r="D54" s="15">
        <v>82.656</v>
      </c>
      <c r="E54" s="20"/>
      <c r="F54" s="22"/>
      <c r="G54" s="15"/>
    </row>
    <row r="55" spans="1:7" ht="12.75">
      <c r="A55" s="25">
        <v>49</v>
      </c>
      <c r="B55" s="14">
        <v>0.617</v>
      </c>
      <c r="C55" s="20">
        <v>0.734</v>
      </c>
      <c r="D55" s="15">
        <v>83.391</v>
      </c>
      <c r="E55" s="20"/>
      <c r="F55" s="22"/>
      <c r="G55" s="15"/>
    </row>
    <row r="56" spans="1:7" ht="12.75">
      <c r="A56" s="25">
        <v>50</v>
      </c>
      <c r="B56" s="14">
        <v>0.613</v>
      </c>
      <c r="C56" s="20">
        <v>0.73</v>
      </c>
      <c r="D56" s="15">
        <v>84.121</v>
      </c>
      <c r="E56" s="20"/>
      <c r="F56" s="22"/>
      <c r="G56" s="15"/>
    </row>
    <row r="57" spans="1:7" ht="12.75">
      <c r="A57" s="25">
        <v>51</v>
      </c>
      <c r="B57" s="14">
        <v>0.603</v>
      </c>
      <c r="C57" s="20">
        <v>0.718</v>
      </c>
      <c r="D57" s="15">
        <v>84.839</v>
      </c>
      <c r="E57" s="20"/>
      <c r="F57" s="22"/>
      <c r="G57" s="15"/>
    </row>
    <row r="58" spans="1:7" ht="12.75">
      <c r="A58" s="25">
        <v>52</v>
      </c>
      <c r="B58" s="14">
        <v>0.596</v>
      </c>
      <c r="C58" s="20">
        <v>0.71</v>
      </c>
      <c r="D58" s="15">
        <v>85.548</v>
      </c>
      <c r="E58" s="20"/>
      <c r="F58" s="22"/>
      <c r="G58" s="15"/>
    </row>
    <row r="59" spans="1:7" ht="12.75">
      <c r="A59" s="25">
        <v>53</v>
      </c>
      <c r="B59" s="14">
        <v>0.586</v>
      </c>
      <c r="C59" s="20">
        <v>0.697</v>
      </c>
      <c r="D59" s="15">
        <v>86.246</v>
      </c>
      <c r="E59" s="20"/>
      <c r="F59" s="22"/>
      <c r="G59" s="15"/>
    </row>
    <row r="60" spans="1:7" ht="12.75">
      <c r="A60" s="25">
        <v>54</v>
      </c>
      <c r="B60" s="14">
        <v>0.57</v>
      </c>
      <c r="C60" s="20">
        <v>0.679</v>
      </c>
      <c r="D60" s="15">
        <v>86.924</v>
      </c>
      <c r="E60" s="20"/>
      <c r="F60" s="22"/>
      <c r="G60" s="15"/>
    </row>
    <row r="61" spans="1:7" ht="12.75">
      <c r="A61" s="25">
        <v>55</v>
      </c>
      <c r="B61" s="14">
        <v>0.561</v>
      </c>
      <c r="C61" s="20">
        <v>0.668</v>
      </c>
      <c r="D61" s="15">
        <v>87.592</v>
      </c>
      <c r="E61" s="20"/>
      <c r="F61" s="22"/>
      <c r="G61" s="15"/>
    </row>
    <row r="62" spans="1:7" ht="12.75">
      <c r="A62" s="25">
        <v>56</v>
      </c>
      <c r="B62" s="14">
        <v>0.55</v>
      </c>
      <c r="C62" s="20">
        <v>0.655</v>
      </c>
      <c r="D62" s="15">
        <v>88.247</v>
      </c>
      <c r="E62" s="20"/>
      <c r="F62" s="22"/>
      <c r="G62" s="15"/>
    </row>
    <row r="63" spans="1:7" ht="12.75">
      <c r="A63" s="25">
        <v>57</v>
      </c>
      <c r="B63" s="14">
        <v>0.528</v>
      </c>
      <c r="C63" s="20">
        <v>0.629</v>
      </c>
      <c r="D63" s="15">
        <v>88.876</v>
      </c>
      <c r="E63" s="20"/>
      <c r="F63" s="22"/>
      <c r="G63" s="15"/>
    </row>
    <row r="64" spans="1:7" ht="12.75">
      <c r="A64" s="25">
        <v>58</v>
      </c>
      <c r="B64" s="14">
        <v>0.521</v>
      </c>
      <c r="C64" s="20">
        <v>0.62</v>
      </c>
      <c r="D64" s="15">
        <v>89.496</v>
      </c>
      <c r="E64" s="20"/>
      <c r="F64" s="22"/>
      <c r="G64" s="15"/>
    </row>
    <row r="65" spans="1:7" ht="12.75">
      <c r="A65" s="25">
        <v>59</v>
      </c>
      <c r="B65" s="14">
        <v>0.512</v>
      </c>
      <c r="C65" s="20">
        <v>0.609</v>
      </c>
      <c r="D65" s="15">
        <v>90.106</v>
      </c>
      <c r="E65" s="20"/>
      <c r="F65" s="22"/>
      <c r="G65" s="15"/>
    </row>
    <row r="66" spans="1:7" ht="12.75">
      <c r="A66" s="25">
        <v>60</v>
      </c>
      <c r="B66" s="14">
        <v>0.49</v>
      </c>
      <c r="C66" s="20">
        <v>0.583</v>
      </c>
      <c r="D66" s="15">
        <v>90.689</v>
      </c>
      <c r="E66" s="20"/>
      <c r="F66" s="22"/>
      <c r="G66" s="15"/>
    </row>
    <row r="67" spans="1:7" ht="12.75">
      <c r="A67" s="25">
        <v>61</v>
      </c>
      <c r="B67" s="14">
        <v>0.485</v>
      </c>
      <c r="C67" s="20">
        <v>0.577</v>
      </c>
      <c r="D67" s="15">
        <v>91.265</v>
      </c>
      <c r="E67" s="20"/>
      <c r="F67" s="22"/>
      <c r="G67" s="15"/>
    </row>
    <row r="68" spans="1:7" ht="12.75">
      <c r="A68" s="25">
        <v>62</v>
      </c>
      <c r="B68" s="14">
        <v>0.474</v>
      </c>
      <c r="C68" s="20">
        <v>0.564</v>
      </c>
      <c r="D68" s="15">
        <v>91.83</v>
      </c>
      <c r="E68" s="20"/>
      <c r="F68" s="22"/>
      <c r="G68" s="15"/>
    </row>
    <row r="69" spans="1:7" ht="12.75">
      <c r="A69" s="25">
        <v>63</v>
      </c>
      <c r="B69" s="14">
        <v>0.467</v>
      </c>
      <c r="C69" s="20">
        <v>0.555</v>
      </c>
      <c r="D69" s="15">
        <v>92.385</v>
      </c>
      <c r="E69" s="20"/>
      <c r="F69" s="22"/>
      <c r="G69" s="15"/>
    </row>
    <row r="70" spans="1:7" ht="12.75">
      <c r="A70" s="25">
        <v>64</v>
      </c>
      <c r="B70" s="14">
        <v>0.446</v>
      </c>
      <c r="C70" s="20">
        <v>0.531</v>
      </c>
      <c r="D70" s="15">
        <v>92.916</v>
      </c>
      <c r="E70" s="20"/>
      <c r="F70" s="22"/>
      <c r="G70" s="15"/>
    </row>
    <row r="71" spans="1:7" ht="12.75">
      <c r="A71" s="25">
        <v>65</v>
      </c>
      <c r="B71" s="14">
        <v>0.428</v>
      </c>
      <c r="C71" s="20">
        <v>0.509</v>
      </c>
      <c r="D71" s="15">
        <v>93.425</v>
      </c>
      <c r="E71" s="20"/>
      <c r="F71" s="22"/>
      <c r="G71" s="15"/>
    </row>
    <row r="72" spans="1:7" ht="12.75">
      <c r="A72" s="25">
        <v>66</v>
      </c>
      <c r="B72" s="14">
        <v>0.423</v>
      </c>
      <c r="C72" s="20">
        <v>0.503</v>
      </c>
      <c r="D72" s="15">
        <v>93.928</v>
      </c>
      <c r="E72" s="20"/>
      <c r="F72" s="22"/>
      <c r="G72" s="15"/>
    </row>
    <row r="73" spans="1:7" ht="12.75">
      <c r="A73" s="25">
        <v>67</v>
      </c>
      <c r="B73" s="14">
        <v>0.41</v>
      </c>
      <c r="C73" s="20">
        <v>0.488</v>
      </c>
      <c r="D73" s="15">
        <v>94.416</v>
      </c>
      <c r="E73" s="20"/>
      <c r="F73" s="22"/>
      <c r="G73" s="15"/>
    </row>
    <row r="74" spans="1:7" ht="12.75">
      <c r="A74" s="25">
        <v>68</v>
      </c>
      <c r="B74" s="14">
        <v>0.387</v>
      </c>
      <c r="C74" s="20">
        <v>0.461</v>
      </c>
      <c r="D74" s="15">
        <v>94.877</v>
      </c>
      <c r="E74" s="20"/>
      <c r="F74" s="22"/>
      <c r="G74" s="15"/>
    </row>
    <row r="75" spans="1:7" ht="12.75">
      <c r="A75" s="25">
        <v>69</v>
      </c>
      <c r="B75" s="14">
        <v>0.376</v>
      </c>
      <c r="C75" s="20">
        <v>0.448</v>
      </c>
      <c r="D75" s="15">
        <v>95.325</v>
      </c>
      <c r="E75" s="20"/>
      <c r="F75" s="22"/>
      <c r="G75" s="15"/>
    </row>
    <row r="76" spans="1:7" ht="12.75">
      <c r="A76" s="25">
        <v>70</v>
      </c>
      <c r="B76" s="14">
        <v>0.369</v>
      </c>
      <c r="C76" s="20">
        <v>0.44</v>
      </c>
      <c r="D76" s="15">
        <v>95.764</v>
      </c>
      <c r="E76" s="20"/>
      <c r="F76" s="22"/>
      <c r="G76" s="15"/>
    </row>
    <row r="77" spans="1:7" ht="12.75">
      <c r="A77" s="25">
        <v>71</v>
      </c>
      <c r="B77" s="14">
        <v>0.357</v>
      </c>
      <c r="C77" s="20">
        <v>0.425</v>
      </c>
      <c r="D77" s="15">
        <v>96.19</v>
      </c>
      <c r="E77" s="20"/>
      <c r="F77" s="22"/>
      <c r="G77" s="15"/>
    </row>
    <row r="78" spans="1:7" ht="12.75">
      <c r="A78" s="25">
        <v>72</v>
      </c>
      <c r="B78" s="14">
        <v>0.343</v>
      </c>
      <c r="C78" s="20">
        <v>0.408</v>
      </c>
      <c r="D78" s="15">
        <v>96.598</v>
      </c>
      <c r="E78" s="20"/>
      <c r="F78" s="22"/>
      <c r="G78" s="15"/>
    </row>
    <row r="79" spans="1:7" ht="12.75">
      <c r="A79" s="25">
        <v>73</v>
      </c>
      <c r="B79" s="14">
        <v>0.332</v>
      </c>
      <c r="C79" s="20">
        <v>0.395</v>
      </c>
      <c r="D79" s="15">
        <v>96.993</v>
      </c>
      <c r="E79" s="20"/>
      <c r="F79" s="22"/>
      <c r="G79" s="15"/>
    </row>
    <row r="80" spans="1:7" ht="12.75">
      <c r="A80" s="25">
        <v>74</v>
      </c>
      <c r="B80" s="14">
        <v>0.326</v>
      </c>
      <c r="C80" s="20">
        <v>0.388</v>
      </c>
      <c r="D80" s="15">
        <v>97.381</v>
      </c>
      <c r="E80" s="20"/>
      <c r="F80" s="22"/>
      <c r="G80" s="15"/>
    </row>
    <row r="81" spans="1:7" ht="12.75">
      <c r="A81" s="25">
        <v>75</v>
      </c>
      <c r="B81" s="14">
        <v>0.298</v>
      </c>
      <c r="C81" s="20">
        <v>0.354</v>
      </c>
      <c r="D81" s="15">
        <v>97.735</v>
      </c>
      <c r="E81" s="20"/>
      <c r="F81" s="22"/>
      <c r="G81" s="15"/>
    </row>
    <row r="82" spans="1:7" ht="12.75">
      <c r="A82" s="25">
        <v>76</v>
      </c>
      <c r="B82" s="14">
        <v>0.277</v>
      </c>
      <c r="C82" s="20">
        <v>0.33</v>
      </c>
      <c r="D82" s="15">
        <v>98.065</v>
      </c>
      <c r="E82" s="20"/>
      <c r="F82" s="22"/>
      <c r="G82" s="15"/>
    </row>
    <row r="83" spans="1:7" ht="12.75">
      <c r="A83" s="25">
        <v>77</v>
      </c>
      <c r="B83" s="14">
        <v>0.271</v>
      </c>
      <c r="C83" s="20">
        <v>0.322</v>
      </c>
      <c r="D83" s="15">
        <v>98.388</v>
      </c>
      <c r="E83" s="20"/>
      <c r="F83" s="22"/>
      <c r="G83" s="15"/>
    </row>
    <row r="84" spans="1:7" ht="12.75">
      <c r="A84" s="25">
        <v>78</v>
      </c>
      <c r="B84" s="14">
        <v>0.266</v>
      </c>
      <c r="C84" s="20">
        <v>0.316</v>
      </c>
      <c r="D84" s="15">
        <v>98.704</v>
      </c>
      <c r="E84" s="20"/>
      <c r="F84" s="22"/>
      <c r="G84" s="15"/>
    </row>
    <row r="85" spans="1:7" ht="12.75">
      <c r="A85" s="25">
        <v>79</v>
      </c>
      <c r="B85" s="14">
        <v>0.241</v>
      </c>
      <c r="C85" s="20">
        <v>0.287</v>
      </c>
      <c r="D85" s="15">
        <v>98.991</v>
      </c>
      <c r="E85" s="20"/>
      <c r="F85" s="22"/>
      <c r="G85" s="15"/>
    </row>
    <row r="86" spans="1:7" ht="12.75">
      <c r="A86" s="25">
        <v>80</v>
      </c>
      <c r="B86" s="14">
        <v>0.223</v>
      </c>
      <c r="C86" s="20">
        <v>0.265</v>
      </c>
      <c r="D86" s="15">
        <v>99.256</v>
      </c>
      <c r="E86" s="20"/>
      <c r="F86" s="22"/>
      <c r="G86" s="15"/>
    </row>
    <row r="87" spans="1:7" ht="12.75">
      <c r="A87" s="25">
        <v>81</v>
      </c>
      <c r="B87" s="14">
        <v>0.179</v>
      </c>
      <c r="C87" s="20">
        <v>0.213</v>
      </c>
      <c r="D87" s="15">
        <v>99.469</v>
      </c>
      <c r="E87" s="20"/>
      <c r="F87" s="22"/>
      <c r="G87" s="15"/>
    </row>
    <row r="88" spans="1:7" ht="12.75">
      <c r="A88" s="25">
        <v>82</v>
      </c>
      <c r="B88" s="14">
        <v>0.176</v>
      </c>
      <c r="C88" s="20">
        <v>0.21</v>
      </c>
      <c r="D88" s="15">
        <v>99.679</v>
      </c>
      <c r="E88" s="20"/>
      <c r="F88" s="22"/>
      <c r="G88" s="15"/>
    </row>
    <row r="89" spans="1:7" ht="12.75">
      <c r="A89" s="25">
        <v>83</v>
      </c>
      <c r="B89" s="14">
        <v>0.14</v>
      </c>
      <c r="C89" s="20">
        <v>0.167</v>
      </c>
      <c r="D89" s="15">
        <v>99.846</v>
      </c>
      <c r="E89" s="20"/>
      <c r="F89" s="22"/>
      <c r="G89" s="15"/>
    </row>
    <row r="90" spans="1:7" ht="13.5" thickBot="1">
      <c r="A90" s="26">
        <v>84</v>
      </c>
      <c r="B90" s="16">
        <v>0.129</v>
      </c>
      <c r="C90" s="21">
        <v>0.154</v>
      </c>
      <c r="D90" s="17">
        <v>100</v>
      </c>
      <c r="E90" s="21"/>
      <c r="F90" s="23"/>
      <c r="G90" s="17"/>
    </row>
  </sheetData>
  <mergeCells count="4">
    <mergeCell ref="B51:D51"/>
    <mergeCell ref="E51:G51"/>
    <mergeCell ref="B3:D3"/>
    <mergeCell ref="E3:G3"/>
  </mergeCells>
  <printOptions horizontalCentered="1" verticalCentered="1"/>
  <pageMargins left="1.2598425196850394" right="0.5905511811023623" top="1.4566929133858268" bottom="1.2598425196850394" header="0.83" footer="0"/>
  <pageSetup horizontalDpi="360" verticalDpi="360" orientation="portrait" paperSize="9" r:id="rId1"/>
  <headerFooter alignWithMargins="0">
    <oddHeader>&amp;C&amp;"Arial,Negrita"&amp;14ANEXO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B88" sqref="B88"/>
    </sheetView>
  </sheetViews>
  <sheetFormatPr defaultColWidth="11.421875" defaultRowHeight="12.75"/>
  <cols>
    <col min="2" max="6" width="10.00390625" style="0" customWidth="1"/>
    <col min="7" max="10" width="10.140625" style="0" customWidth="1"/>
    <col min="28" max="28" width="12.28125" style="0" bestFit="1" customWidth="1"/>
  </cols>
  <sheetData>
    <row r="1" spans="1:30" ht="12.75">
      <c r="A1" s="2" t="s">
        <v>149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</row>
    <row r="2" spans="1:30" ht="12.75" hidden="1">
      <c r="A2" t="s">
        <v>0</v>
      </c>
      <c r="B2">
        <v>0.016349559343914348</v>
      </c>
      <c r="C2">
        <v>-0.007060462787766276</v>
      </c>
      <c r="D2">
        <v>-0.06088900376532763</v>
      </c>
      <c r="E2">
        <v>0.0872159611522677</v>
      </c>
      <c r="F2">
        <v>-0.11109435954040618</v>
      </c>
      <c r="G2">
        <v>0.0848152362299863</v>
      </c>
      <c r="H2">
        <v>0.13918614409958646</v>
      </c>
      <c r="I2">
        <v>-0.12920449143246435</v>
      </c>
      <c r="J2">
        <v>0.06600129896361405</v>
      </c>
      <c r="K2">
        <v>-0.07759498086945708</v>
      </c>
      <c r="L2">
        <v>0.11877575990325441</v>
      </c>
      <c r="M2">
        <v>0.1202362442260237</v>
      </c>
      <c r="N2">
        <v>0.05234814322014764</v>
      </c>
      <c r="O2">
        <v>-0.19547480447776008</v>
      </c>
      <c r="P2">
        <v>0.12274363132294817</v>
      </c>
      <c r="Q2">
        <v>-0.09879076165420395</v>
      </c>
      <c r="R2">
        <v>0.013530853989863912</v>
      </c>
      <c r="S2">
        <v>-0.009447756508135289</v>
      </c>
      <c r="T2">
        <v>0.10351499144225851</v>
      </c>
      <c r="U2">
        <v>-0.1311784680419825</v>
      </c>
      <c r="V2">
        <v>0.04658929219241082</v>
      </c>
      <c r="W2">
        <v>-0.013750785978590339</v>
      </c>
      <c r="X2">
        <v>0.05349587225210619</v>
      </c>
      <c r="Y2">
        <v>0.007590668107244911</v>
      </c>
      <c r="Z2">
        <v>-0.06394602509805884</v>
      </c>
      <c r="AA2">
        <v>-0.035478729373107976</v>
      </c>
      <c r="AB2">
        <v>-0.027017530114478775</v>
      </c>
      <c r="AC2">
        <v>0.02930927635016844</v>
      </c>
      <c r="AD2">
        <v>-0.0810687094409162</v>
      </c>
    </row>
    <row r="3" spans="1:30" ht="12.75" hidden="1">
      <c r="A3" t="s">
        <v>1</v>
      </c>
      <c r="B3">
        <v>-0.003371738071714266</v>
      </c>
      <c r="C3">
        <v>-0.12992301412432364</v>
      </c>
      <c r="D3">
        <v>0.11307957842132274</v>
      </c>
      <c r="E3">
        <v>0.04222360024038357</v>
      </c>
      <c r="F3">
        <v>0.015596239841112658</v>
      </c>
      <c r="G3">
        <v>-0.02418166268117576</v>
      </c>
      <c r="H3">
        <v>0.13966942932215445</v>
      </c>
      <c r="I3">
        <v>0.029684460468601476</v>
      </c>
      <c r="J3">
        <v>-0.012244378911180813</v>
      </c>
      <c r="K3">
        <v>-0.02083979486208276</v>
      </c>
      <c r="L3">
        <v>-0.05370891393125285</v>
      </c>
      <c r="M3">
        <v>-0.09785183705628525</v>
      </c>
      <c r="N3">
        <v>-0.02832882212828262</v>
      </c>
      <c r="O3">
        <v>0.04343205811990233</v>
      </c>
      <c r="P3">
        <v>-0.08044215386136717</v>
      </c>
      <c r="Q3">
        <v>-0.12806209844063474</v>
      </c>
      <c r="R3">
        <v>-0.0223475405477576</v>
      </c>
      <c r="S3">
        <v>0.023557029841241618</v>
      </c>
      <c r="T3">
        <v>0.10908887559684166</v>
      </c>
      <c r="U3">
        <v>0.10718240681479056</v>
      </c>
      <c r="V3">
        <v>0.08692655880894735</v>
      </c>
      <c r="W3">
        <v>-0.003129163234252964</v>
      </c>
      <c r="X3">
        <v>0.03807443818772394</v>
      </c>
      <c r="Y3">
        <v>-0.13457341637185516</v>
      </c>
      <c r="Z3">
        <v>-0.0555127657241972</v>
      </c>
      <c r="AA3">
        <v>0.011527282747356263</v>
      </c>
      <c r="AB3">
        <v>-0.054608453853689294</v>
      </c>
      <c r="AC3">
        <v>-0.03001623376966999</v>
      </c>
      <c r="AD3">
        <v>-0.07965598394127556</v>
      </c>
    </row>
    <row r="4" spans="1:30" ht="12.75" hidden="1">
      <c r="A4" t="s">
        <v>2</v>
      </c>
      <c r="B4">
        <v>0.015775890595005074</v>
      </c>
      <c r="C4">
        <v>-0.14304655090455837</v>
      </c>
      <c r="D4">
        <v>0.10807139196443431</v>
      </c>
      <c r="E4">
        <v>0.04499236091188413</v>
      </c>
      <c r="F4">
        <v>0.022926902861490166</v>
      </c>
      <c r="G4">
        <v>-0.013985193622318069</v>
      </c>
      <c r="H4">
        <v>0.12565415786768222</v>
      </c>
      <c r="I4">
        <v>0.03451605699695834</v>
      </c>
      <c r="J4">
        <v>-0.053921923299842266</v>
      </c>
      <c r="K4">
        <v>-0.06242603724084141</v>
      </c>
      <c r="L4">
        <v>-0.030405357287734136</v>
      </c>
      <c r="M4">
        <v>-0.1100033723770004</v>
      </c>
      <c r="N4">
        <v>-0.04061025300984507</v>
      </c>
      <c r="O4">
        <v>-0.017185493227003076</v>
      </c>
      <c r="P4">
        <v>-0.04353584844324682</v>
      </c>
      <c r="Q4">
        <v>-0.10171789533284703</v>
      </c>
      <c r="R4">
        <v>-0.07533716940332168</v>
      </c>
      <c r="S4">
        <v>-0.0069548583799986</v>
      </c>
      <c r="T4">
        <v>0.057395081408907644</v>
      </c>
      <c r="U4">
        <v>0.08798555783303703</v>
      </c>
      <c r="V4">
        <v>0.09110572029014675</v>
      </c>
      <c r="W4">
        <v>-0.034248051327926556</v>
      </c>
      <c r="X4">
        <v>0.07403708045638979</v>
      </c>
      <c r="Y4">
        <v>-0.11638781956484771</v>
      </c>
      <c r="Z4">
        <v>-0.015891307035988192</v>
      </c>
      <c r="AA4">
        <v>-0.0327597634179576</v>
      </c>
      <c r="AB4">
        <v>-0.03135199717601026</v>
      </c>
      <c r="AC4">
        <v>-0.023378689108794325</v>
      </c>
      <c r="AD4">
        <v>-0.10570743249059265</v>
      </c>
    </row>
    <row r="5" spans="1:30" ht="12.75" hidden="1">
      <c r="A5" t="s">
        <v>3</v>
      </c>
      <c r="B5">
        <v>0.038722640551376086</v>
      </c>
      <c r="C5">
        <v>-0.07436670842133004</v>
      </c>
      <c r="D5">
        <v>-0.07934021702754812</v>
      </c>
      <c r="E5">
        <v>0.02252386806265707</v>
      </c>
      <c r="F5">
        <v>0.08762372020088376</v>
      </c>
      <c r="G5">
        <v>0.022107883553574452</v>
      </c>
      <c r="H5">
        <v>0.04881180747936886</v>
      </c>
      <c r="I5">
        <v>-0.059716361586433106</v>
      </c>
      <c r="J5">
        <v>-0.05416658328737981</v>
      </c>
      <c r="K5">
        <v>0.03010451889371418</v>
      </c>
      <c r="L5">
        <v>0.11939438365275053</v>
      </c>
      <c r="M5">
        <v>-0.11256159033925622</v>
      </c>
      <c r="N5">
        <v>-0.008573707016896864</v>
      </c>
      <c r="O5">
        <v>0.06585736207804536</v>
      </c>
      <c r="P5">
        <v>0.1594973740354694</v>
      </c>
      <c r="Q5">
        <v>-0.04488759496199163</v>
      </c>
      <c r="R5">
        <v>0.06721418153399322</v>
      </c>
      <c r="S5">
        <v>-0.09354214364490383</v>
      </c>
      <c r="T5">
        <v>-0.079626916494045</v>
      </c>
      <c r="U5">
        <v>-0.048456046304776214</v>
      </c>
      <c r="V5">
        <v>-0.004409851194961599</v>
      </c>
      <c r="W5">
        <v>-0.052106884617620766</v>
      </c>
      <c r="X5">
        <v>0.05243110120048025</v>
      </c>
      <c r="Y5">
        <v>-0.014948560575360127</v>
      </c>
      <c r="Z5">
        <v>0.10495135564387292</v>
      </c>
      <c r="AA5">
        <v>-0.01575678534425684</v>
      </c>
      <c r="AB5">
        <v>0.13605950417363413</v>
      </c>
      <c r="AC5">
        <v>0.22485173481368756</v>
      </c>
      <c r="AD5">
        <v>-0.05669672477229076</v>
      </c>
    </row>
    <row r="6" spans="1:30" ht="12.75" hidden="1">
      <c r="A6" t="s">
        <v>4</v>
      </c>
      <c r="B6">
        <v>0.03327278743673797</v>
      </c>
      <c r="C6">
        <v>-0.1332038983193823</v>
      </c>
      <c r="D6">
        <v>0.13074002540087665</v>
      </c>
      <c r="E6">
        <v>0.031951498149116485</v>
      </c>
      <c r="F6">
        <v>0.0345253104684375</v>
      </c>
      <c r="G6">
        <v>0.007852399617995984</v>
      </c>
      <c r="H6">
        <v>0.04031565326662327</v>
      </c>
      <c r="I6">
        <v>0.019201524630110354</v>
      </c>
      <c r="J6">
        <v>-0.004075580211003168</v>
      </c>
      <c r="K6">
        <v>0.025758033123206996</v>
      </c>
      <c r="L6">
        <v>0.01842880149748932</v>
      </c>
      <c r="M6">
        <v>-0.0603035929152754</v>
      </c>
      <c r="N6">
        <v>-0.07506037841207822</v>
      </c>
      <c r="O6">
        <v>-0.04064246976433429</v>
      </c>
      <c r="P6">
        <v>-0.006353543221360742</v>
      </c>
      <c r="Q6">
        <v>-0.03730631873430605</v>
      </c>
      <c r="R6">
        <v>-0.08577994536021775</v>
      </c>
      <c r="S6">
        <v>-0.029925690787732155</v>
      </c>
      <c r="T6">
        <v>-0.023251059616261144</v>
      </c>
      <c r="U6">
        <v>0.051751505379977226</v>
      </c>
      <c r="V6">
        <v>0.12203151525102225</v>
      </c>
      <c r="W6">
        <v>-0.03945616151731765</v>
      </c>
      <c r="X6">
        <v>0.041038050948082785</v>
      </c>
      <c r="Y6">
        <v>-0.04564584798558871</v>
      </c>
      <c r="Z6">
        <v>0.0008038530823873629</v>
      </c>
      <c r="AA6">
        <v>-0.07101410387028158</v>
      </c>
      <c r="AB6">
        <v>0.06517250249917074</v>
      </c>
      <c r="AC6">
        <v>-0.07290498388609738</v>
      </c>
      <c r="AD6">
        <v>-0.13040543073605823</v>
      </c>
    </row>
    <row r="7" spans="1:30" ht="12.75" hidden="1">
      <c r="A7" t="s">
        <v>5</v>
      </c>
      <c r="B7">
        <v>-0.003915289211305804</v>
      </c>
      <c r="C7">
        <v>0.017893942399850028</v>
      </c>
      <c r="D7">
        <v>0.05060904209066193</v>
      </c>
      <c r="E7">
        <v>-0.07233387254295218</v>
      </c>
      <c r="F7">
        <v>0.055938357092528465</v>
      </c>
      <c r="G7">
        <v>-0.008024826197144857</v>
      </c>
      <c r="H7">
        <v>0.06331036415640912</v>
      </c>
      <c r="I7">
        <v>0.0732882619469861</v>
      </c>
      <c r="J7">
        <v>0.07396697297646403</v>
      </c>
      <c r="K7">
        <v>-0.020635597544005242</v>
      </c>
      <c r="L7">
        <v>0.0995984236688748</v>
      </c>
      <c r="M7">
        <v>0.024335048365958522</v>
      </c>
      <c r="N7">
        <v>-0.045133287881400475</v>
      </c>
      <c r="O7">
        <v>0.023049737361335875</v>
      </c>
      <c r="P7">
        <v>0.06700970110020611</v>
      </c>
      <c r="Q7">
        <v>-0.07756904248404162</v>
      </c>
      <c r="R7">
        <v>-0.2662907869008499</v>
      </c>
      <c r="S7">
        <v>-0.09821925082714904</v>
      </c>
      <c r="T7">
        <v>0.028124226905696693</v>
      </c>
      <c r="U7">
        <v>-0.10478280069207137</v>
      </c>
      <c r="V7">
        <v>0.1939130927276518</v>
      </c>
      <c r="W7">
        <v>-0.10227147071576563</v>
      </c>
      <c r="X7">
        <v>-0.19432071692173256</v>
      </c>
      <c r="Y7">
        <v>-0.017921905653305845</v>
      </c>
      <c r="Z7">
        <v>-0.030101534835556824</v>
      </c>
      <c r="AA7">
        <v>0.15483000577939618</v>
      </c>
      <c r="AB7">
        <v>-0.024821140975675827</v>
      </c>
      <c r="AC7">
        <v>-0.15808353408298556</v>
      </c>
      <c r="AD7">
        <v>0.31811021740159656</v>
      </c>
    </row>
    <row r="8" spans="1:30" ht="12.75" hidden="1">
      <c r="A8" t="s">
        <v>6</v>
      </c>
      <c r="B8">
        <v>-0.0038894741176048867</v>
      </c>
      <c r="C8">
        <v>-0.015870730479563843</v>
      </c>
      <c r="D8">
        <v>0.024207991800033288</v>
      </c>
      <c r="E8">
        <v>0.005804014557633053</v>
      </c>
      <c r="F8">
        <v>0.014023707005364655</v>
      </c>
      <c r="G8">
        <v>0.07549488060031748</v>
      </c>
      <c r="H8">
        <v>0.004740061462947028</v>
      </c>
      <c r="I8">
        <v>-0.01964125420179227</v>
      </c>
      <c r="J8">
        <v>-0.03812712968579118</v>
      </c>
      <c r="K8">
        <v>0.17035890536752984</v>
      </c>
      <c r="L8">
        <v>-0.1998154710872457</v>
      </c>
      <c r="M8">
        <v>-0.03470222665800025</v>
      </c>
      <c r="N8">
        <v>0.030321804589568832</v>
      </c>
      <c r="O8">
        <v>0.008348403107904337</v>
      </c>
      <c r="P8">
        <v>-0.05119172239694935</v>
      </c>
      <c r="Q8">
        <v>0.05653758700299109</v>
      </c>
      <c r="R8">
        <v>0.23347063389346223</v>
      </c>
      <c r="S8">
        <v>0.06429463339859724</v>
      </c>
      <c r="T8">
        <v>0.21977028952356423</v>
      </c>
      <c r="U8">
        <v>-0.04920792288989489</v>
      </c>
      <c r="V8">
        <v>0.04251043058676022</v>
      </c>
      <c r="W8">
        <v>0.13922670803322718</v>
      </c>
      <c r="X8">
        <v>0.21739075637362773</v>
      </c>
      <c r="Y8">
        <v>-0.11456925988414697</v>
      </c>
      <c r="Z8">
        <v>-0.03153184534610164</v>
      </c>
      <c r="AA8">
        <v>-0.006131834680104744</v>
      </c>
      <c r="AB8">
        <v>0.1622995514071207</v>
      </c>
      <c r="AC8">
        <v>0.013451828676626722</v>
      </c>
      <c r="AD8">
        <v>0.35565117473470426</v>
      </c>
    </row>
    <row r="9" spans="1:30" ht="12.75" hidden="1">
      <c r="A9" t="s">
        <v>147</v>
      </c>
      <c r="B9">
        <v>-0.036284548368511665</v>
      </c>
      <c r="C9">
        <v>0.012839193483329627</v>
      </c>
      <c r="D9">
        <v>0.10332679426843477</v>
      </c>
      <c r="E9">
        <v>-0.010767018061297809</v>
      </c>
      <c r="F9">
        <v>0.015240268477796567</v>
      </c>
      <c r="G9">
        <v>-0.041764513576546</v>
      </c>
      <c r="H9">
        <v>0.09859018540387374</v>
      </c>
      <c r="I9">
        <v>0.10477507078346901</v>
      </c>
      <c r="J9">
        <v>0.09729501829981037</v>
      </c>
      <c r="K9">
        <v>-0.07876182268704292</v>
      </c>
      <c r="L9">
        <v>0.1367158486386418</v>
      </c>
      <c r="M9">
        <v>0.12727134362222722</v>
      </c>
      <c r="N9">
        <v>-0.02782410579068416</v>
      </c>
      <c r="O9">
        <v>-0.061947865988490156</v>
      </c>
      <c r="P9">
        <v>-0.006393764298291426</v>
      </c>
      <c r="Q9">
        <v>0.007183186047390118</v>
      </c>
      <c r="R9">
        <v>0.09920637159051271</v>
      </c>
      <c r="S9">
        <v>0.02715840237157042</v>
      </c>
      <c r="T9">
        <v>-0.0033475155694096524</v>
      </c>
      <c r="U9">
        <v>0.04676032464472131</v>
      </c>
      <c r="V9">
        <v>-0.007097052027372808</v>
      </c>
      <c r="W9">
        <v>-0.02512956137587384</v>
      </c>
      <c r="X9">
        <v>0.15172987485669528</v>
      </c>
      <c r="Y9">
        <v>0.2746025117858126</v>
      </c>
      <c r="Z9">
        <v>-0.05142616426549773</v>
      </c>
      <c r="AA9">
        <v>-0.07643315407256046</v>
      </c>
      <c r="AB9">
        <v>0.02183755041986828</v>
      </c>
      <c r="AC9">
        <v>0.08056368926403083</v>
      </c>
      <c r="AD9">
        <v>0.010718931238532058</v>
      </c>
    </row>
    <row r="10" spans="1:30" ht="12.75" hidden="1">
      <c r="A10" t="s">
        <v>8</v>
      </c>
      <c r="B10">
        <v>-0.019074485901233406</v>
      </c>
      <c r="C10">
        <v>0.022966189365410745</v>
      </c>
      <c r="D10">
        <v>0.06721513402666038</v>
      </c>
      <c r="E10">
        <v>-0.01894870584558197</v>
      </c>
      <c r="F10">
        <v>0.054373647803226975</v>
      </c>
      <c r="G10">
        <v>-0.12209665874866159</v>
      </c>
      <c r="H10">
        <v>0.046240730095307055</v>
      </c>
      <c r="I10">
        <v>0.13789050766321828</v>
      </c>
      <c r="J10">
        <v>0.14622701580731734</v>
      </c>
      <c r="K10">
        <v>0.0415745739605828</v>
      </c>
      <c r="L10">
        <v>0.1404275911356185</v>
      </c>
      <c r="M10">
        <v>0.21552986332005314</v>
      </c>
      <c r="N10">
        <v>0.05272991583448494</v>
      </c>
      <c r="O10">
        <v>0.09434374243891894</v>
      </c>
      <c r="P10">
        <v>-0.0005654528642979206</v>
      </c>
      <c r="Q10">
        <v>0.011759759553948574</v>
      </c>
      <c r="R10">
        <v>0.10815732241070933</v>
      </c>
      <c r="S10">
        <v>-0.06381912750173564</v>
      </c>
      <c r="T10">
        <v>-0.039534764039293346</v>
      </c>
      <c r="U10">
        <v>-0.07150026376995618</v>
      </c>
      <c r="V10">
        <v>0.06021335862112085</v>
      </c>
      <c r="W10">
        <v>-0.04425174812735103</v>
      </c>
      <c r="X10">
        <v>0.1739126050989022</v>
      </c>
      <c r="Y10">
        <v>0.13184557685080403</v>
      </c>
      <c r="Z10">
        <v>0.07131119545430586</v>
      </c>
      <c r="AA10">
        <v>-0.13594829775751857</v>
      </c>
      <c r="AB10">
        <v>0.024549021967328558</v>
      </c>
      <c r="AC10">
        <v>-0.022858289897216794</v>
      </c>
      <c r="AD10">
        <v>0.052883353843190886</v>
      </c>
    </row>
    <row r="11" spans="1:30" ht="12.75" hidden="1">
      <c r="A11" t="s">
        <v>9</v>
      </c>
      <c r="B11">
        <v>-0.03714505149187558</v>
      </c>
      <c r="C11">
        <v>0.034558646854618076</v>
      </c>
      <c r="D11">
        <v>0.05614440606932807</v>
      </c>
      <c r="E11">
        <v>-0.07856358405382845</v>
      </c>
      <c r="F11">
        <v>-0.02313031506909936</v>
      </c>
      <c r="G11">
        <v>0.01637120466351329</v>
      </c>
      <c r="H11">
        <v>0.019007607803599773</v>
      </c>
      <c r="I11">
        <v>0.12811873940362012</v>
      </c>
      <c r="J11">
        <v>-0.020340917568527603</v>
      </c>
      <c r="K11">
        <v>0.012800254738916455</v>
      </c>
      <c r="L11">
        <v>0.05990133766370898</v>
      </c>
      <c r="M11">
        <v>-0.0697114394714712</v>
      </c>
      <c r="N11">
        <v>0.038876099439634985</v>
      </c>
      <c r="O11">
        <v>0.09366501047892672</v>
      </c>
      <c r="P11">
        <v>-0.05059534091142542</v>
      </c>
      <c r="Q11">
        <v>0.0716708681215758</v>
      </c>
      <c r="R11">
        <v>-0.08503403279186804</v>
      </c>
      <c r="S11">
        <v>0.0052859106338007745</v>
      </c>
      <c r="T11">
        <v>0.04660563422396454</v>
      </c>
      <c r="U11">
        <v>-0.21836415716744645</v>
      </c>
      <c r="V11">
        <v>-0.058926176884911426</v>
      </c>
      <c r="W11">
        <v>0.059291670291434215</v>
      </c>
      <c r="X11">
        <v>0.002255540011027599</v>
      </c>
      <c r="Y11">
        <v>0.08330821897290114</v>
      </c>
      <c r="Z11">
        <v>0.04077313728111523</v>
      </c>
      <c r="AA11">
        <v>0.13594829775751857</v>
      </c>
      <c r="AB11">
        <v>0.06916682080026815</v>
      </c>
      <c r="AC11">
        <v>0.0521577473943366</v>
      </c>
      <c r="AD11">
        <v>0.012724408696063864</v>
      </c>
    </row>
    <row r="12" spans="1:30" ht="12.75" hidden="1">
      <c r="A12" t="s">
        <v>10</v>
      </c>
      <c r="B12">
        <v>-0.006785067127724454</v>
      </c>
      <c r="C12">
        <v>-0.02909050652952028</v>
      </c>
      <c r="D12">
        <v>0.015749428463109637</v>
      </c>
      <c r="E12">
        <v>0.054336928178198525</v>
      </c>
      <c r="F12">
        <v>0.03764299372737073</v>
      </c>
      <c r="G12">
        <v>-0.16170817017475408</v>
      </c>
      <c r="H12">
        <v>0.06282707893384111</v>
      </c>
      <c r="I12">
        <v>0.012725013778054474</v>
      </c>
      <c r="J12">
        <v>-0.05860460166596764</v>
      </c>
      <c r="K12">
        <v>0.11026655176186007</v>
      </c>
      <c r="L12">
        <v>-0.12929236364468838</v>
      </c>
      <c r="M12">
        <v>-0.07290921192429098</v>
      </c>
      <c r="N12">
        <v>0.017917429984745218</v>
      </c>
      <c r="O12">
        <v>0.035572342023192385</v>
      </c>
      <c r="P12">
        <v>0.08390948807952955</v>
      </c>
      <c r="Q12">
        <v>-0.05787675066097029</v>
      </c>
      <c r="R12">
        <v>0.09622272131711383</v>
      </c>
      <c r="S12">
        <v>-0.012363153318401456</v>
      </c>
      <c r="T12">
        <v>-0.18791952292594621</v>
      </c>
      <c r="U12">
        <v>-0.10318306327692524</v>
      </c>
      <c r="V12">
        <v>-0.12453901213974189</v>
      </c>
      <c r="W12">
        <v>-0.11774110494167978</v>
      </c>
      <c r="X12">
        <v>0.11535019725947594</v>
      </c>
      <c r="Y12">
        <v>0.06515899335950771</v>
      </c>
      <c r="Z12">
        <v>0.07193347340369874</v>
      </c>
      <c r="AA12">
        <v>0.28133744952597595</v>
      </c>
      <c r="AB12">
        <v>-0.1778492090269646</v>
      </c>
      <c r="AC12">
        <v>-0.026010141725827874</v>
      </c>
      <c r="AD12">
        <v>-0.06770215279047022</v>
      </c>
    </row>
    <row r="13" spans="1:30" ht="12.75" hidden="1">
      <c r="A13" t="s">
        <v>11</v>
      </c>
      <c r="B13">
        <v>-0.01620614215668703</v>
      </c>
      <c r="C13">
        <v>0.029527957755528102</v>
      </c>
      <c r="D13">
        <v>-0.0016606091935998444</v>
      </c>
      <c r="E13">
        <v>0.05883616426938694</v>
      </c>
      <c r="F13">
        <v>0.019285041990640933</v>
      </c>
      <c r="G13">
        <v>0.04660177814834412</v>
      </c>
      <c r="H13">
        <v>0.03221096008415777</v>
      </c>
      <c r="I13">
        <v>0.028066689945623564</v>
      </c>
      <c r="J13">
        <v>0.10241580873664248</v>
      </c>
      <c r="K13">
        <v>0.11143339357944589</v>
      </c>
      <c r="L13">
        <v>-0.0668113649455806</v>
      </c>
      <c r="M13">
        <v>0.09977050052797712</v>
      </c>
      <c r="N13">
        <v>0.005094399648605963</v>
      </c>
      <c r="O13">
        <v>0.10791838163876338</v>
      </c>
      <c r="P13">
        <v>-0.07558788595593985</v>
      </c>
      <c r="Q13">
        <v>0.0544520042569579</v>
      </c>
      <c r="R13">
        <v>0.020184394099543413</v>
      </c>
      <c r="S13">
        <v>-0.32038184198379566</v>
      </c>
      <c r="T13">
        <v>-0.12819933555541246</v>
      </c>
      <c r="U13">
        <v>-0.024707944376931943</v>
      </c>
      <c r="V13">
        <v>0.1086581985111842</v>
      </c>
      <c r="W13">
        <v>0.1314918909202701</v>
      </c>
      <c r="X13">
        <v>0.32120593390715607</v>
      </c>
      <c r="Y13">
        <v>-0.07313337755938049</v>
      </c>
      <c r="Z13">
        <v>-0.06251571458751402</v>
      </c>
      <c r="AA13">
        <v>0.02884180900341801</v>
      </c>
      <c r="AB13">
        <v>-0.031662990328407144</v>
      </c>
      <c r="AC13">
        <v>0.2837648531054834</v>
      </c>
      <c r="AD13">
        <v>-0.02758272444053595</v>
      </c>
    </row>
    <row r="14" spans="1:30" ht="12.75" hidden="1">
      <c r="A14" t="s">
        <v>12</v>
      </c>
      <c r="B14">
        <v>0.028396603071009132</v>
      </c>
      <c r="C14">
        <v>-0.06955474493524397</v>
      </c>
      <c r="D14">
        <v>-0.10332679426843477</v>
      </c>
      <c r="E14">
        <v>0.017280527541002882</v>
      </c>
      <c r="F14">
        <v>0.07158544998554342</v>
      </c>
      <c r="G14">
        <v>-0.022625163291021072</v>
      </c>
      <c r="H14">
        <v>0.019461895912813703</v>
      </c>
      <c r="I14">
        <v>-0.10097493868251417</v>
      </c>
      <c r="J14">
        <v>0.0542291707260522</v>
      </c>
      <c r="K14">
        <v>-0.0132903283023025</v>
      </c>
      <c r="L14">
        <v>-0.09217493867492138</v>
      </c>
      <c r="M14">
        <v>0.03321846023989187</v>
      </c>
      <c r="N14">
        <v>-0.01673975853034882</v>
      </c>
      <c r="O14">
        <v>0.09570120635890338</v>
      </c>
      <c r="P14">
        <v>0.04214198008754554</v>
      </c>
      <c r="Q14">
        <v>-0.003737949707627213</v>
      </c>
      <c r="R14">
        <v>-0.07981264481341999</v>
      </c>
      <c r="S14">
        <v>0.10757346519163943</v>
      </c>
      <c r="T14">
        <v>0.15049487217374508</v>
      </c>
      <c r="U14">
        <v>-0.10158332586177911</v>
      </c>
      <c r="V14">
        <v>0.10782236621494433</v>
      </c>
      <c r="W14">
        <v>0.03704977397106435</v>
      </c>
      <c r="X14">
        <v>0.0805676762396955</v>
      </c>
      <c r="Y14">
        <v>0.04078120083971422</v>
      </c>
      <c r="Z14">
        <v>0.2061876190525645</v>
      </c>
      <c r="AA14">
        <v>-0.05142433179758359</v>
      </c>
      <c r="AB14">
        <v>0.1642432586096012</v>
      </c>
      <c r="AC14">
        <v>-0.06510881456548305</v>
      </c>
      <c r="AD14">
        <v>0.00824221597447677</v>
      </c>
    </row>
    <row r="15" spans="1:30" ht="12.75" hidden="1">
      <c r="A15" t="s">
        <v>13</v>
      </c>
      <c r="B15">
        <v>0.039152892113058044</v>
      </c>
      <c r="C15">
        <v>-0.025809622334461598</v>
      </c>
      <c r="D15">
        <v>-0.12520466142221048</v>
      </c>
      <c r="E15">
        <v>0.04983769208701011</v>
      </c>
      <c r="F15">
        <v>0.0794089964320509</v>
      </c>
      <c r="G15">
        <v>-0.04371712808096162</v>
      </c>
      <c r="H15">
        <v>0.017934714609498796</v>
      </c>
      <c r="I15">
        <v>-0.10531794679789112</v>
      </c>
      <c r="J15">
        <v>0.06600129896361405</v>
      </c>
      <c r="K15">
        <v>-0.004980664298365076</v>
      </c>
      <c r="L15">
        <v>-0.04206022872824097</v>
      </c>
      <c r="M15">
        <v>-0.07290921192429098</v>
      </c>
      <c r="N15">
        <v>-0.05380405573245089</v>
      </c>
      <c r="O15">
        <v>0.05752253360934086</v>
      </c>
      <c r="P15">
        <v>0.04054007167875452</v>
      </c>
      <c r="Q15">
        <v>0.03387425449609704</v>
      </c>
      <c r="R15">
        <v>0.03649750196935178</v>
      </c>
      <c r="S15">
        <v>0.011817490813806186</v>
      </c>
      <c r="T15">
        <v>-0.05795246982436596</v>
      </c>
      <c r="U15">
        <v>0.02240432249912152</v>
      </c>
      <c r="V15">
        <v>0.028317998196607082</v>
      </c>
      <c r="W15">
        <v>-0.13922670803322718</v>
      </c>
      <c r="X15">
        <v>-0.09937863148508697</v>
      </c>
      <c r="Y15">
        <v>0.04576405436483426</v>
      </c>
      <c r="Z15">
        <v>0.15789141999520706</v>
      </c>
      <c r="AA15">
        <v>0.04525945412844057</v>
      </c>
      <c r="AB15">
        <v>0.06285949092821896</v>
      </c>
      <c r="AC15">
        <v>-0.14924656633921618</v>
      </c>
      <c r="AD15">
        <v>-0.08412138202405574</v>
      </c>
    </row>
    <row r="16" spans="1:30" ht="12.75" hidden="1">
      <c r="A16" t="s">
        <v>14</v>
      </c>
      <c r="B16">
        <v>-0.017783731216187537</v>
      </c>
      <c r="C16">
        <v>0.07458543403433394</v>
      </c>
      <c r="D16">
        <v>-0.05772593863466126</v>
      </c>
      <c r="E16">
        <v>-0.0872159611522677</v>
      </c>
      <c r="F16">
        <v>0.05945895299345683</v>
      </c>
      <c r="G16">
        <v>0.04365188559155394</v>
      </c>
      <c r="H16">
        <v>0.12710401353538625</v>
      </c>
      <c r="I16">
        <v>-0.029005865450573827</v>
      </c>
      <c r="J16">
        <v>0.08932934428696039</v>
      </c>
      <c r="K16">
        <v>0.0618426163320485</v>
      </c>
      <c r="L16">
        <v>-0.03500173174649028</v>
      </c>
      <c r="M16">
        <v>0.0344847781312085</v>
      </c>
      <c r="N16">
        <v>0.08023695623360085</v>
      </c>
      <c r="O16">
        <v>0.043221651212304736</v>
      </c>
      <c r="P16">
        <v>0.1220501644793157</v>
      </c>
      <c r="Q16">
        <v>0.05109311836071496</v>
      </c>
      <c r="R16">
        <v>-0.06978012076911626</v>
      </c>
      <c r="S16">
        <v>0.13719514401252564</v>
      </c>
      <c r="T16">
        <v>0.07826529622199684</v>
      </c>
      <c r="U16">
        <v>0.08078673946487945</v>
      </c>
      <c r="V16">
        <v>-0.19307726043141193</v>
      </c>
      <c r="W16">
        <v>0.03496996759180255</v>
      </c>
      <c r="X16">
        <v>0.03960948312048466</v>
      </c>
      <c r="Y16">
        <v>0.09638366307713951</v>
      </c>
      <c r="Z16">
        <v>0.010848069326729519</v>
      </c>
      <c r="AA16">
        <v>0.015426355453873985</v>
      </c>
      <c r="AB16">
        <v>0.0018990019368234363</v>
      </c>
      <c r="AC16">
        <v>-0.060327033130798964</v>
      </c>
      <c r="AD16">
        <v>-0.14917590940261205</v>
      </c>
    </row>
    <row r="17" spans="1:30" ht="12.75" hidden="1">
      <c r="A17" t="s">
        <v>15</v>
      </c>
      <c r="B17">
        <v>0.042308070232059056</v>
      </c>
      <c r="C17">
        <v>-0.06452405583615399</v>
      </c>
      <c r="D17">
        <v>-0.1207236524870998</v>
      </c>
      <c r="E17">
        <v>0.033917318225881884</v>
      </c>
      <c r="F17">
        <v>0.13691206281388085</v>
      </c>
      <c r="G17">
        <v>-0.027555631419115878</v>
      </c>
      <c r="H17">
        <v>0.004369381697237365</v>
      </c>
      <c r="I17">
        <v>0.03598725099604228</v>
      </c>
      <c r="J17">
        <v>0.0434698210415527</v>
      </c>
      <c r="K17">
        <v>0.013996267601941921</v>
      </c>
      <c r="L17">
        <v>0.12805511614569615</v>
      </c>
      <c r="M17">
        <v>-0.023273387911622354</v>
      </c>
      <c r="N17">
        <v>-0.020932786565782152</v>
      </c>
      <c r="O17">
        <v>0.09095008263895783</v>
      </c>
      <c r="P17">
        <v>-0.06693341974740655</v>
      </c>
      <c r="Q17">
        <v>0.07683725906438084</v>
      </c>
      <c r="R17">
        <v>0.006473029268138866</v>
      </c>
      <c r="S17">
        <v>-0.084967447144121</v>
      </c>
      <c r="T17">
        <v>0.06104995687598431</v>
      </c>
      <c r="U17">
        <v>0.08798555783303703</v>
      </c>
      <c r="V17">
        <v>-0.052105785347594025</v>
      </c>
      <c r="W17">
        <v>-0.029736074678701607</v>
      </c>
      <c r="X17">
        <v>0.03981356423871296</v>
      </c>
      <c r="Y17">
        <v>-0.07828899425416709</v>
      </c>
      <c r="Z17">
        <v>-0.10959522093784958</v>
      </c>
      <c r="AA17">
        <v>-0.021477942874885747</v>
      </c>
      <c r="AB17">
        <v>-0.0928703301345177</v>
      </c>
      <c r="AC17">
        <v>0.055289961516850415</v>
      </c>
      <c r="AD17">
        <v>0.005688442955895631</v>
      </c>
    </row>
    <row r="18" spans="1:30" ht="12.75" hidden="1">
      <c r="A18" t="s">
        <v>16</v>
      </c>
      <c r="B18">
        <v>0.04833159209560645</v>
      </c>
      <c r="C18">
        <v>-0.011251245532921226</v>
      </c>
      <c r="D18">
        <v>-0.10200885046399044</v>
      </c>
      <c r="E18">
        <v>0.03208647523185214</v>
      </c>
      <c r="F18">
        <v>0.008183429583046823</v>
      </c>
      <c r="G18">
        <v>-0.05965027602988047</v>
      </c>
      <c r="H18">
        <v>-0.015315308703180193</v>
      </c>
      <c r="I18">
        <v>-0.10314644274020264</v>
      </c>
      <c r="J18">
        <v>0.0967260415846068</v>
      </c>
      <c r="K18">
        <v>-0.06592656269359888</v>
      </c>
      <c r="L18">
        <v>0.10702190866282818</v>
      </c>
      <c r="M18">
        <v>0.10168916399966899</v>
      </c>
      <c r="N18">
        <v>-0.052833447390915396</v>
      </c>
      <c r="O18">
        <v>-0.014735270851431151</v>
      </c>
      <c r="P18">
        <v>0.05520689542158139</v>
      </c>
      <c r="Q18">
        <v>0.006267724989394495</v>
      </c>
      <c r="R18">
        <v>0.020065048088607457</v>
      </c>
      <c r="S18">
        <v>0.17617103719790225</v>
      </c>
      <c r="T18">
        <v>-0.02798886114765682</v>
      </c>
      <c r="U18">
        <v>0.110381881645083</v>
      </c>
      <c r="V18">
        <v>0.11701652147358299</v>
      </c>
      <c r="W18">
        <v>-0.029650132266335418</v>
      </c>
      <c r="X18">
        <v>-0.033655638323476324</v>
      </c>
      <c r="Y18">
        <v>-0.13184557685080403</v>
      </c>
      <c r="Z18">
        <v>-0.01942993238999842</v>
      </c>
      <c r="AA18">
        <v>0.02217656607169522</v>
      </c>
      <c r="AB18">
        <v>0.09718536012402439</v>
      </c>
      <c r="AC18">
        <v>-0.06126964302346769</v>
      </c>
      <c r="AD18">
        <v>0.08347923406967364</v>
      </c>
    </row>
    <row r="19" spans="1:30" ht="12.75" hidden="1">
      <c r="A19" t="s">
        <v>17</v>
      </c>
      <c r="B19">
        <v>0.05449853114638116</v>
      </c>
      <c r="C19">
        <v>-0.03390247001560634</v>
      </c>
      <c r="D19">
        <v>-0.009325770360248016</v>
      </c>
      <c r="E19">
        <v>-0.03266791497286725</v>
      </c>
      <c r="F19">
        <v>-0.05476482512555235</v>
      </c>
      <c r="G19">
        <v>0.05032992040021165</v>
      </c>
      <c r="H19">
        <v>-0.010013669811609137</v>
      </c>
      <c r="I19">
        <v>-0.06677374977392066</v>
      </c>
      <c r="J19">
        <v>-0.05860460166596764</v>
      </c>
      <c r="K19">
        <v>0.02687820126808938</v>
      </c>
      <c r="L19">
        <v>-0.016288363324232752</v>
      </c>
      <c r="M19">
        <v>-0.053984794548503516</v>
      </c>
      <c r="N19">
        <v>-0.09188425633202676</v>
      </c>
      <c r="O19">
        <v>-0.05365376143738519</v>
      </c>
      <c r="P19">
        <v>-0.08182908754863212</v>
      </c>
      <c r="Q19">
        <v>0.11854891398504473</v>
      </c>
      <c r="R19">
        <v>0.09100133333866578</v>
      </c>
      <c r="S19">
        <v>0.023962379130369534</v>
      </c>
      <c r="T19">
        <v>-0.004962349435908885</v>
      </c>
      <c r="U19">
        <v>-0.19436809594025453</v>
      </c>
      <c r="V19">
        <v>0.0701012546856386</v>
      </c>
      <c r="W19">
        <v>0.02608352215313855</v>
      </c>
      <c r="X19">
        <v>0.08109118867341158</v>
      </c>
      <c r="Y19">
        <v>0.10729502116134397</v>
      </c>
      <c r="Z19">
        <v>0.08423971643273694</v>
      </c>
      <c r="AA19">
        <v>-0.28322562032816373</v>
      </c>
      <c r="AB19">
        <v>0.016871378517530632</v>
      </c>
      <c r="AC19">
        <v>-0.16790238713161823</v>
      </c>
      <c r="AD19">
        <v>-0.16498262827971003</v>
      </c>
    </row>
    <row r="20" spans="1:30" ht="12.75" hidden="1">
      <c r="A20" t="s">
        <v>18</v>
      </c>
      <c r="B20">
        <v>0.01735347965450558</v>
      </c>
      <c r="C20">
        <v>0.004656668300853283</v>
      </c>
      <c r="D20">
        <v>-0.006479011742648282</v>
      </c>
      <c r="E20">
        <v>0.009185363527703114</v>
      </c>
      <c r="F20">
        <v>-0.025207466650647093</v>
      </c>
      <c r="G20">
        <v>0.009623267187633061</v>
      </c>
      <c r="H20">
        <v>-0.09134090706535361</v>
      </c>
      <c r="I20">
        <v>-0.10694657484115748</v>
      </c>
      <c r="J20">
        <v>0.03217563324476185</v>
      </c>
      <c r="K20">
        <v>-0.10734944721789552</v>
      </c>
      <c r="L20">
        <v>0.04488733926343823</v>
      </c>
      <c r="M20">
        <v>0.07163010294316306</v>
      </c>
      <c r="N20">
        <v>0.0050588106760829955</v>
      </c>
      <c r="O20">
        <v>0.04043885017633662</v>
      </c>
      <c r="P20">
        <v>-0.23508525999140925</v>
      </c>
      <c r="Q20">
        <v>0.01956057080753238</v>
      </c>
      <c r="R20">
        <v>-0.16633850274198747</v>
      </c>
      <c r="S20">
        <v>0.2876420917080793</v>
      </c>
      <c r="T20">
        <v>0.07562964528604395</v>
      </c>
      <c r="U20">
        <v>-0.20476638913870435</v>
      </c>
      <c r="V20">
        <v>-0.04356357928002247</v>
      </c>
      <c r="W20">
        <v>-0.1349295874149177</v>
      </c>
      <c r="X20">
        <v>0.19875726297017393</v>
      </c>
      <c r="Y20">
        <v>0.09547438323678913</v>
      </c>
      <c r="Z20">
        <v>-0.143959824113277</v>
      </c>
      <c r="AA20">
        <v>-0.10290530871923283</v>
      </c>
      <c r="AB20">
        <v>-0.24101969310758045</v>
      </c>
      <c r="AC20">
        <v>0.07375922410132843</v>
      </c>
      <c r="AD20">
        <v>0.06767251519257568</v>
      </c>
    </row>
    <row r="21" spans="1:30" ht="12.75" hidden="1">
      <c r="A21" t="s">
        <v>19</v>
      </c>
      <c r="B21">
        <v>-0.027966351509327175</v>
      </c>
      <c r="C21">
        <v>0.08049102558543957</v>
      </c>
      <c r="D21">
        <v>0.11228881213865614</v>
      </c>
      <c r="E21">
        <v>-0.05156816750669796</v>
      </c>
      <c r="F21">
        <v>-0.09036196145716138</v>
      </c>
      <c r="G21">
        <v>-0.003877733959723714</v>
      </c>
      <c r="H21">
        <v>0.037159800763254175</v>
      </c>
      <c r="I21">
        <v>-0.0008718588791619234</v>
      </c>
      <c r="J21">
        <v>-0.027583991153069046</v>
      </c>
      <c r="K21">
        <v>0.027070730167991042</v>
      </c>
      <c r="L21">
        <v>-0.0810397111839913</v>
      </c>
      <c r="M21">
        <v>0.01609119098258913</v>
      </c>
      <c r="N21">
        <v>-0.013963818673557307</v>
      </c>
      <c r="O21">
        <v>-0.09095008263895783</v>
      </c>
      <c r="P21">
        <v>0.19209031568619578</v>
      </c>
      <c r="Q21">
        <v>-0.05679371119987236</v>
      </c>
      <c r="R21">
        <v>0.09323907104371494</v>
      </c>
      <c r="S21">
        <v>-0.05485467206909903</v>
      </c>
      <c r="T21">
        <v>-0.011490164050090694</v>
      </c>
      <c r="U21">
        <v>0.04322490495724837</v>
      </c>
      <c r="V21">
        <v>0.1312256705096609</v>
      </c>
      <c r="W21">
        <v>0.055003143914361355</v>
      </c>
      <c r="X21">
        <v>-0.17568722351827876</v>
      </c>
      <c r="Y21">
        <v>0.10547646148064324</v>
      </c>
      <c r="Z21">
        <v>0.09148414629134055</v>
      </c>
      <c r="AA21">
        <v>0.11140207732907773</v>
      </c>
      <c r="AB21">
        <v>0.15841213700215975</v>
      </c>
      <c r="AC21">
        <v>-0.04102316803718718</v>
      </c>
      <c r="AD21">
        <v>-0.020499338543736426</v>
      </c>
    </row>
    <row r="22" spans="1:30" ht="12.75" hidden="1">
      <c r="A22" t="s">
        <v>20</v>
      </c>
      <c r="B22">
        <v>-0.01237977160146216</v>
      </c>
      <c r="C22">
        <v>0.025153445495449865</v>
      </c>
      <c r="D22">
        <v>0.008877669466736947</v>
      </c>
      <c r="E22">
        <v>0.07129558729113947</v>
      </c>
      <c r="F22">
        <v>-0.023380668555387597</v>
      </c>
      <c r="G22">
        <v>0.1085821430856418</v>
      </c>
      <c r="H22">
        <v>-0.0792587765011534</v>
      </c>
      <c r="I22">
        <v>-0.038180470094307646</v>
      </c>
      <c r="J22">
        <v>-0.09558808815419967</v>
      </c>
      <c r="K22">
        <v>0.004715207784864303</v>
      </c>
      <c r="L22">
        <v>-0.037166914869726696</v>
      </c>
      <c r="M22">
        <v>0.025754859335010503</v>
      </c>
      <c r="N22">
        <v>0.04775393040354631</v>
      </c>
      <c r="O22">
        <v>0.12760160847853785</v>
      </c>
      <c r="P22">
        <v>-0.1393868355701276</v>
      </c>
      <c r="Q22">
        <v>0.0804961761626847</v>
      </c>
      <c r="R22">
        <v>0.004024198306246737</v>
      </c>
      <c r="S22">
        <v>0.07498961848866458</v>
      </c>
      <c r="T22">
        <v>-0.14890233384386417</v>
      </c>
      <c r="U22">
        <v>0.09838385103148685</v>
      </c>
      <c r="V22">
        <v>0.09946404325254553</v>
      </c>
      <c r="W22">
        <v>0.07886075758721559</v>
      </c>
      <c r="X22">
        <v>0.07584719124415387</v>
      </c>
      <c r="Y22">
        <v>-0.011120492447485059</v>
      </c>
      <c r="Z22">
        <v>-0.2089739382289505</v>
      </c>
      <c r="AA22">
        <v>0.28511379113035146</v>
      </c>
      <c r="AB22">
        <v>0.11856613935130973</v>
      </c>
      <c r="AC22">
        <v>-0.2700184588373977</v>
      </c>
      <c r="AD22">
        <v>-0.18177726708662661</v>
      </c>
    </row>
    <row r="23" spans="1:30" ht="12.75" hidden="1">
      <c r="A23" t="s">
        <v>21</v>
      </c>
      <c r="B23">
        <v>-0.004688307850461052</v>
      </c>
      <c r="C23">
        <v>-0.0024912847321145563</v>
      </c>
      <c r="D23">
        <v>0.008318861293652554</v>
      </c>
      <c r="E23">
        <v>-0.007053417810647681</v>
      </c>
      <c r="F23">
        <v>-0.03736916960174297</v>
      </c>
      <c r="G23">
        <v>0.12302869431162848</v>
      </c>
      <c r="H23">
        <v>0.013812291660993684</v>
      </c>
      <c r="I23">
        <v>-0.04643218551352385</v>
      </c>
      <c r="J23">
        <v>-0.2492118012591634</v>
      </c>
      <c r="K23">
        <v>-0.10968313085306716</v>
      </c>
      <c r="L23">
        <v>0.12063163115174276</v>
      </c>
      <c r="M23">
        <v>-0.05757269524056731</v>
      </c>
      <c r="N23">
        <v>0.03452130334727907</v>
      </c>
      <c r="O23">
        <v>0.006868767435121293</v>
      </c>
      <c r="P23">
        <v>0.014174462283847802</v>
      </c>
      <c r="Q23">
        <v>0.05041987761462705</v>
      </c>
      <c r="R23">
        <v>0.056928047216450596</v>
      </c>
      <c r="S23">
        <v>0.06430242857723431</v>
      </c>
      <c r="T23">
        <v>-0.1672165246374945</v>
      </c>
      <c r="U23">
        <v>0.16717255988277036</v>
      </c>
      <c r="V23">
        <v>0.16967395613669534</v>
      </c>
      <c r="W23">
        <v>0.24665472349096418</v>
      </c>
      <c r="X23">
        <v>-0.042422253315196494</v>
      </c>
      <c r="Y23">
        <v>-0.07014184688462775</v>
      </c>
      <c r="Z23">
        <v>0.08848420931143161</v>
      </c>
      <c r="AA23">
        <v>-0.0991289671148573</v>
      </c>
      <c r="AB23">
        <v>-0.14966545459099753</v>
      </c>
      <c r="AC23">
        <v>0.09301399492969703</v>
      </c>
      <c r="AD23">
        <v>0.21042694505136667</v>
      </c>
    </row>
    <row r="24" spans="1:30" ht="12.75" hidden="1">
      <c r="A24" t="s">
        <v>22</v>
      </c>
      <c r="B24">
        <v>-0.02581509370091739</v>
      </c>
      <c r="C24">
        <v>0.09098985500962734</v>
      </c>
      <c r="D24">
        <v>0.05245416341688398</v>
      </c>
      <c r="E24">
        <v>0.04603064616369684</v>
      </c>
      <c r="F24">
        <v>0.03950890955486277</v>
      </c>
      <c r="G24">
        <v>0.01595178866017819</v>
      </c>
      <c r="H24">
        <v>0.12082130564200214</v>
      </c>
      <c r="I24">
        <v>-0.0053147561811925466</v>
      </c>
      <c r="J24">
        <v>0.053882094929778024</v>
      </c>
      <c r="K24">
        <v>0.011359205094197966</v>
      </c>
      <c r="L24">
        <v>-0.03902897235571</v>
      </c>
      <c r="M24">
        <v>0.0350667727176217</v>
      </c>
      <c r="N24">
        <v>-0.01882333110351168</v>
      </c>
      <c r="O24">
        <v>0.08823515479898894</v>
      </c>
      <c r="P24">
        <v>0.02612983066807168</v>
      </c>
      <c r="Q24">
        <v>0.10171789533284703</v>
      </c>
      <c r="R24">
        <v>0.13128061202955063</v>
      </c>
      <c r="S24">
        <v>0.21046982320103366</v>
      </c>
      <c r="T24">
        <v>0.07124220218722206</v>
      </c>
      <c r="U24">
        <v>0.1287788619192633</v>
      </c>
      <c r="V24">
        <v>-0.048035282064905815</v>
      </c>
      <c r="W24">
        <v>-0.1349295874149177</v>
      </c>
      <c r="X24">
        <v>-0.004274168463068427</v>
      </c>
      <c r="Y24">
        <v>-0.24459627705425027</v>
      </c>
      <c r="Z24">
        <v>0.05594928906183101</v>
      </c>
      <c r="AA24">
        <v>-0.009478617426982546</v>
      </c>
      <c r="AB24">
        <v>0.044335961288579924</v>
      </c>
      <c r="AC24">
        <v>0.06859450739774765</v>
      </c>
      <c r="AD24">
        <v>0.008605770508650024</v>
      </c>
    </row>
    <row r="25" spans="1:30" ht="12.75" hidden="1">
      <c r="A25" t="s">
        <v>23</v>
      </c>
      <c r="B25">
        <v>0.05521561708251776</v>
      </c>
      <c r="C25">
        <v>0.0699921961612518</v>
      </c>
      <c r="D25">
        <v>0.06958743287466015</v>
      </c>
      <c r="E25">
        <v>0.03807045923313272</v>
      </c>
      <c r="F25">
        <v>-0.04459421474509263</v>
      </c>
      <c r="G25">
        <v>0.01793702440929765</v>
      </c>
      <c r="H25">
        <v>0.04742477889059868</v>
      </c>
      <c r="I25">
        <v>-0.053283280815531</v>
      </c>
      <c r="J25">
        <v>0.1467959925225209</v>
      </c>
      <c r="K25">
        <v>0.01478388582881235</v>
      </c>
      <c r="L25">
        <v>0.051215860220783505</v>
      </c>
      <c r="M25">
        <v>-0.027110714855006088</v>
      </c>
      <c r="N25">
        <v>-0.1345910233595885</v>
      </c>
      <c r="O25">
        <v>0.06113338763649948</v>
      </c>
      <c r="P25">
        <v>0.02755837236595458</v>
      </c>
      <c r="Q25">
        <v>-0.017423763222122933</v>
      </c>
      <c r="R25">
        <v>0.13501017487129924</v>
      </c>
      <c r="S25">
        <v>-0.04603052985192976</v>
      </c>
      <c r="T25">
        <v>0.035664895897682763</v>
      </c>
      <c r="U25">
        <v>-0.13277820545712862</v>
      </c>
      <c r="V25">
        <v>0.0028986664033598987</v>
      </c>
      <c r="W25">
        <v>0.12031937731266547</v>
      </c>
      <c r="X25">
        <v>0.03681445910996659</v>
      </c>
      <c r="Y25">
        <v>-0.040653901662065166</v>
      </c>
      <c r="Z25">
        <v>0.03445748048130695</v>
      </c>
      <c r="AA25">
        <v>0.01975970744489489</v>
      </c>
      <c r="AB25">
        <v>-0.14674989378727682</v>
      </c>
      <c r="AC25">
        <v>-0.08417702718592765</v>
      </c>
      <c r="AD25">
        <v>-0.17091014785862174</v>
      </c>
    </row>
    <row r="26" spans="1:30" ht="12.75" hidden="1">
      <c r="A26" t="s">
        <v>24</v>
      </c>
      <c r="B26">
        <v>0.04359882491710493</v>
      </c>
      <c r="C26">
        <v>0.05118179344291538</v>
      </c>
      <c r="D26">
        <v>0.05245416341688398</v>
      </c>
      <c r="E26">
        <v>0.013414645453420223</v>
      </c>
      <c r="F26">
        <v>-0.04733245600137024</v>
      </c>
      <c r="G26">
        <v>-0.02727602075022581</v>
      </c>
      <c r="H26">
        <v>0.05364465970504895</v>
      </c>
      <c r="I26">
        <v>-0.08631728629311695</v>
      </c>
      <c r="J26">
        <v>0.034246708488102844</v>
      </c>
      <c r="K26">
        <v>-0.14818891083339925</v>
      </c>
      <c r="L26">
        <v>-0.04986107420938701</v>
      </c>
      <c r="M26">
        <v>-0.03130619231310564</v>
      </c>
      <c r="N26">
        <v>0.045722123608598675</v>
      </c>
      <c r="O26">
        <v>0.11877809299863894</v>
      </c>
      <c r="P26">
        <v>-0.061420358340528364</v>
      </c>
      <c r="Q26">
        <v>-0.03360349463082256</v>
      </c>
      <c r="R26">
        <v>-0.09771454645381326</v>
      </c>
      <c r="S26">
        <v>-0.07294728168575085</v>
      </c>
      <c r="T26">
        <v>0.175179216286899</v>
      </c>
      <c r="U26">
        <v>0.10958201293750976</v>
      </c>
      <c r="V26">
        <v>-0.12537484443598176</v>
      </c>
      <c r="W26">
        <v>-0.037685747822574146</v>
      </c>
      <c r="X26">
        <v>0.05088718317562265</v>
      </c>
      <c r="Y26">
        <v>0.05436584165454879</v>
      </c>
      <c r="Z26">
        <v>0.1541763277600257</v>
      </c>
      <c r="AA26">
        <v>-0.059279122334684665</v>
      </c>
      <c r="AB26">
        <v>-0.034442491627954236</v>
      </c>
      <c r="AC26">
        <v>-0.09598910740343272</v>
      </c>
      <c r="AD26">
        <v>-0.036582675001183604</v>
      </c>
    </row>
    <row r="27" spans="1:30" ht="12.75" hidden="1">
      <c r="A27" t="s">
        <v>25</v>
      </c>
      <c r="B27">
        <v>0.05564586864419971</v>
      </c>
      <c r="C27">
        <v>0.03543354930663372</v>
      </c>
      <c r="D27">
        <v>-0.038220370328885304</v>
      </c>
      <c r="E27">
        <v>-0.02786757615865315</v>
      </c>
      <c r="F27">
        <v>-0.014759120371336358</v>
      </c>
      <c r="G27">
        <v>-0.035897349707669474</v>
      </c>
      <c r="H27">
        <v>0.03568094798219607</v>
      </c>
      <c r="I27">
        <v>-0.03070506737571506</v>
      </c>
      <c r="J27">
        <v>0.12176101705356385</v>
      </c>
      <c r="K27">
        <v>-0.123685232664097</v>
      </c>
      <c r="L27">
        <v>-0.04512241628824676</v>
      </c>
      <c r="M27">
        <v>0.003976110267836114</v>
      </c>
      <c r="N27">
        <v>-0.10159033974738171</v>
      </c>
      <c r="O27">
        <v>0.05879176237452632</v>
      </c>
      <c r="P27">
        <v>0.014257678305083697</v>
      </c>
      <c r="Q27">
        <v>0.15147916786977939</v>
      </c>
      <c r="R27">
        <v>0.0872717704969172</v>
      </c>
      <c r="S27">
        <v>-0.16447826924228925</v>
      </c>
      <c r="T27">
        <v>0.053294295209464326</v>
      </c>
      <c r="U27">
        <v>-0.05130357890373632</v>
      </c>
      <c r="V27">
        <v>0.08441906192022773</v>
      </c>
      <c r="W27">
        <v>0.24407645111997847</v>
      </c>
      <c r="X27">
        <v>-0.08641504393154124</v>
      </c>
      <c r="Y27">
        <v>0.021640860200338872</v>
      </c>
      <c r="Z27">
        <v>0.09473485199712421</v>
      </c>
      <c r="AA27">
        <v>0.14161281016408186</v>
      </c>
      <c r="AB27">
        <v>-0.05243150178691115</v>
      </c>
      <c r="AC27">
        <v>-0.1266632043273611</v>
      </c>
      <c r="AD27">
        <v>-0.043972316076226904</v>
      </c>
    </row>
    <row r="28" spans="1:30" ht="12.75" hidden="1">
      <c r="A28" t="s">
        <v>26</v>
      </c>
      <c r="B28">
        <v>0.019504737462915363</v>
      </c>
      <c r="C28">
        <v>0.01002638210009932</v>
      </c>
      <c r="D28">
        <v>-0.06220694756977195</v>
      </c>
      <c r="E28">
        <v>0.0941378628310191</v>
      </c>
      <c r="F28">
        <v>0.07667075517577329</v>
      </c>
      <c r="G28">
        <v>-0.17382463249332356</v>
      </c>
      <c r="H28">
        <v>0.02315419501323329</v>
      </c>
      <c r="I28">
        <v>-0.009028028119839842</v>
      </c>
      <c r="J28">
        <v>-0.018981063219191074</v>
      </c>
      <c r="K28">
        <v>-0.004333650510513739</v>
      </c>
      <c r="L28">
        <v>0.0011939438365275053</v>
      </c>
      <c r="M28">
        <v>0.20785520943328567</v>
      </c>
      <c r="N28">
        <v>0.11970836212271092</v>
      </c>
      <c r="O28">
        <v>0.009414012285092126</v>
      </c>
      <c r="P28">
        <v>-0.14909537138098225</v>
      </c>
      <c r="Q28">
        <v>0.0049892993552471294</v>
      </c>
      <c r="R28">
        <v>0.01069638623013498</v>
      </c>
      <c r="S28">
        <v>-0.03326202724440039</v>
      </c>
      <c r="T28">
        <v>0.07594019026037072</v>
      </c>
      <c r="U28">
        <v>0.05363919552984966</v>
      </c>
      <c r="V28">
        <v>0.2290180491697267</v>
      </c>
      <c r="W28">
        <v>0.14953979751716992</v>
      </c>
      <c r="X28">
        <v>-0.06947631111859204</v>
      </c>
      <c r="Y28">
        <v>-0.02210459291891756</v>
      </c>
      <c r="Z28">
        <v>0.05325584719132454</v>
      </c>
      <c r="AA28">
        <v>0.031126495674065193</v>
      </c>
      <c r="AB28">
        <v>0.042440846766161444</v>
      </c>
      <c r="AC28">
        <v>0.0854534780822499</v>
      </c>
      <c r="AD28">
        <v>0.06954956305923106</v>
      </c>
    </row>
    <row r="29" spans="1:30" ht="12.75" hidden="1">
      <c r="A29" t="s">
        <v>27</v>
      </c>
      <c r="B29">
        <v>0.025958510888144708</v>
      </c>
      <c r="C29">
        <v>0.05227542150793493</v>
      </c>
      <c r="D29">
        <v>0.10569909311643455</v>
      </c>
      <c r="E29">
        <v>-0.015608888285584419</v>
      </c>
      <c r="F29">
        <v>-0.036379490976259775</v>
      </c>
      <c r="G29">
        <v>0.07223275612993338</v>
      </c>
      <c r="H29">
        <v>0.05364465970504895</v>
      </c>
      <c r="I29">
        <v>-0.027675819215239632</v>
      </c>
      <c r="J29">
        <v>-0.004874992495864182</v>
      </c>
      <c r="K29">
        <v>0.06359287905842724</v>
      </c>
      <c r="L29">
        <v>0.2406446385539894</v>
      </c>
      <c r="M29">
        <v>-0.04798577342701361</v>
      </c>
      <c r="N29">
        <v>-0.0016429163861057462</v>
      </c>
      <c r="O29">
        <v>0.0008518086097902394</v>
      </c>
      <c r="P29">
        <v>0.10055269232670896</v>
      </c>
      <c r="Q29">
        <v>0.07162696111639616</v>
      </c>
      <c r="R29">
        <v>0.0162235983616064</v>
      </c>
      <c r="S29">
        <v>0.15668309060521393</v>
      </c>
      <c r="T29">
        <v>0.039733831330528456</v>
      </c>
      <c r="U29">
        <v>-0.004435271983492639</v>
      </c>
      <c r="V29">
        <v>-0.012972117237642914</v>
      </c>
      <c r="W29">
        <v>-0.05187484010423205</v>
      </c>
      <c r="X29">
        <v>0.03335395319218231</v>
      </c>
      <c r="Y29">
        <v>-0.13093629701045367</v>
      </c>
      <c r="Z29">
        <v>0.11052399399664492</v>
      </c>
      <c r="AA29">
        <v>-0.049366225623198944</v>
      </c>
      <c r="AB29">
        <v>0.0646088274104514</v>
      </c>
      <c r="AC29">
        <v>-0.019853720864335202</v>
      </c>
      <c r="AD29">
        <v>-0.05276480345161265</v>
      </c>
    </row>
    <row r="30" spans="1:30" ht="12.75" hidden="1">
      <c r="A30" t="s">
        <v>28</v>
      </c>
      <c r="B30">
        <v>0.05636295458033631</v>
      </c>
      <c r="C30">
        <v>0.05030689099089973</v>
      </c>
      <c r="D30">
        <v>0.01836159308351828</v>
      </c>
      <c r="E30">
        <v>-0.04014702973675815</v>
      </c>
      <c r="F30">
        <v>-0.039900086877188136</v>
      </c>
      <c r="G30">
        <v>-0.05032992040021165</v>
      </c>
      <c r="H30">
        <v>-0.08699134006224153</v>
      </c>
      <c r="I30">
        <v>-0.03256170334503871</v>
      </c>
      <c r="J30">
        <v>0.08250162370451755</v>
      </c>
      <c r="K30">
        <v>-0.02051307915315873</v>
      </c>
      <c r="L30">
        <v>0.04255512772783787</v>
      </c>
      <c r="M30">
        <v>-0.22064629924456478</v>
      </c>
      <c r="N30">
        <v>-0.09253132855971709</v>
      </c>
      <c r="O30">
        <v>0.12895907239852228</v>
      </c>
      <c r="P30">
        <v>-0.021116065388608884</v>
      </c>
      <c r="Q30">
        <v>-0.02884690240302755</v>
      </c>
      <c r="R30">
        <v>0.09473089618041439</v>
      </c>
      <c r="S30">
        <v>-0.14031321546735576</v>
      </c>
      <c r="T30">
        <v>0.01641907018107208</v>
      </c>
      <c r="U30">
        <v>0.11438122518294813</v>
      </c>
      <c r="V30">
        <v>-0.04517673561176543</v>
      </c>
      <c r="W30">
        <v>-0.18219791421632198</v>
      </c>
      <c r="X30">
        <v>0.011783466304660312</v>
      </c>
      <c r="Y30">
        <v>0.07993479076520127</v>
      </c>
      <c r="Z30">
        <v>-0.06417821836275768</v>
      </c>
      <c r="AA30">
        <v>-0.01452003346882386</v>
      </c>
      <c r="AB30">
        <v>0.09494037830515942</v>
      </c>
      <c r="AC30">
        <v>0.11880812188845498</v>
      </c>
      <c r="AD30">
        <v>0.03159367935559956</v>
      </c>
    </row>
    <row r="31" spans="1:30" ht="12.75" hidden="1">
      <c r="A31" t="s">
        <v>29</v>
      </c>
      <c r="B31">
        <v>0.046467168661651306</v>
      </c>
      <c r="C31">
        <v>0.02010307109118954</v>
      </c>
      <c r="D31">
        <v>0.015106271886540807</v>
      </c>
      <c r="E31">
        <v>0.012175625052923722</v>
      </c>
      <c r="F31">
        <v>-0.025532143828177152</v>
      </c>
      <c r="G31">
        <v>-0.019810415890861084</v>
      </c>
      <c r="H31">
        <v>-0.06621007549181718</v>
      </c>
      <c r="I31">
        <v>-0.05754485752874463</v>
      </c>
      <c r="J31">
        <v>0.03137906584347685</v>
      </c>
      <c r="K31">
        <v>0.015034756819593303</v>
      </c>
      <c r="L31">
        <v>-0.1398089673861224</v>
      </c>
      <c r="M31">
        <v>0.04987245917417728</v>
      </c>
      <c r="N31">
        <v>-0.19865117390093112</v>
      </c>
      <c r="O31">
        <v>0.0637668676412693</v>
      </c>
      <c r="P31">
        <v>-0.019007926183966156</v>
      </c>
      <c r="Q31">
        <v>-0.11781713056538397</v>
      </c>
      <c r="R31">
        <v>-0.03597536317150698</v>
      </c>
      <c r="S31">
        <v>-0.08262889355299839</v>
      </c>
      <c r="T31">
        <v>0.04295075875688788</v>
      </c>
      <c r="U31">
        <v>0.32874603881252923</v>
      </c>
      <c r="V31">
        <v>0.024464811310941244</v>
      </c>
      <c r="W31">
        <v>-0.03103380510543107</v>
      </c>
      <c r="X31">
        <v>0.05617554606536479</v>
      </c>
      <c r="Y31">
        <v>0.1663982107841182</v>
      </c>
      <c r="Z31">
        <v>0.0021361780352292716</v>
      </c>
      <c r="AA31">
        <v>0.011225175419006223</v>
      </c>
      <c r="AB31">
        <v>0.017872387726808082</v>
      </c>
      <c r="AC31">
        <v>0.048053466820008155</v>
      </c>
      <c r="AD31">
        <v>-0.05406885775897323</v>
      </c>
    </row>
    <row r="32" spans="1:30" ht="12.75" hidden="1">
      <c r="A32" t="s">
        <v>30</v>
      </c>
      <c r="B32">
        <v>0.036284548368511665</v>
      </c>
      <c r="C32">
        <v>-0.04374512260078237</v>
      </c>
      <c r="D32">
        <v>0.017905584527180548</v>
      </c>
      <c r="E32">
        <v>0.07371825287870246</v>
      </c>
      <c r="F32">
        <v>0.020446838637947294</v>
      </c>
      <c r="G32">
        <v>-0.13281506772278073</v>
      </c>
      <c r="H32">
        <v>0.0037266123512219138</v>
      </c>
      <c r="I32">
        <v>0.04920085318707666</v>
      </c>
      <c r="J32">
        <v>-0.01705792192180301</v>
      </c>
      <c r="K32">
        <v>0.05028504812886095</v>
      </c>
      <c r="L32">
        <v>0.08598870117996023</v>
      </c>
      <c r="M32">
        <v>0.17523793041452393</v>
      </c>
      <c r="N32">
        <v>0.10094326751969138</v>
      </c>
      <c r="O32">
        <v>-0.1269228765185456</v>
      </c>
      <c r="P32">
        <v>-0.11788936341752086</v>
      </c>
      <c r="Q32">
        <v>0.0016699297636658772</v>
      </c>
      <c r="R32">
        <v>-0.00028546073990743764</v>
      </c>
      <c r="S32">
        <v>-0.0779517863707532</v>
      </c>
      <c r="T32">
        <v>0.050180882774547166</v>
      </c>
      <c r="U32">
        <v>0.04032938023583388</v>
      </c>
      <c r="V32">
        <v>-0.10949403080742408</v>
      </c>
      <c r="W32">
        <v>0.10570916721041322</v>
      </c>
      <c r="X32">
        <v>-0.07239555841846647</v>
      </c>
      <c r="Y32">
        <v>0.16276109142271672</v>
      </c>
      <c r="Z32">
        <v>0.10588012870266826</v>
      </c>
      <c r="AA32">
        <v>-0.009276583151148456</v>
      </c>
      <c r="AB32">
        <v>0.17298994102076337</v>
      </c>
      <c r="AC32">
        <v>-0.14237336920517332</v>
      </c>
      <c r="AD32">
        <v>-0.011222770402739557</v>
      </c>
    </row>
    <row r="33" spans="1:30" ht="12.75" hidden="1">
      <c r="A33" t="s">
        <v>31</v>
      </c>
      <c r="B33">
        <v>0.03986997804919464</v>
      </c>
      <c r="C33">
        <v>-0.022747463752406834</v>
      </c>
      <c r="D33">
        <v>0.05166339713421739</v>
      </c>
      <c r="E33">
        <v>-0.034955603477694594</v>
      </c>
      <c r="F33">
        <v>-0.01198958492927271</v>
      </c>
      <c r="G33">
        <v>0.009842295544930277</v>
      </c>
      <c r="H33">
        <v>0.10922246030036993</v>
      </c>
      <c r="I33">
        <v>0.05537335347105615</v>
      </c>
      <c r="J33">
        <v>-0.16614120083944225</v>
      </c>
      <c r="K33">
        <v>-0.24211967714905783</v>
      </c>
      <c r="L33">
        <v>-0.05834240581497877</v>
      </c>
      <c r="M33">
        <v>0.10808470890530855</v>
      </c>
      <c r="N33">
        <v>-0.021722214683564358</v>
      </c>
      <c r="O33">
        <v>0.023246569629733625</v>
      </c>
      <c r="P33">
        <v>-0.04946498995630449</v>
      </c>
      <c r="Q33">
        <v>0.1602605689057086</v>
      </c>
      <c r="R33">
        <v>0.050490821751592516</v>
      </c>
      <c r="S33">
        <v>-0.05731015333977776</v>
      </c>
      <c r="T33">
        <v>0.010478902210616323</v>
      </c>
      <c r="U33">
        <v>0.014525615729526839</v>
      </c>
      <c r="V33">
        <v>-0.03236342651040809</v>
      </c>
      <c r="W33">
        <v>-0.06875392989295169</v>
      </c>
      <c r="X33">
        <v>0.19077148008297942</v>
      </c>
      <c r="Y33">
        <v>0.03496180986147183</v>
      </c>
      <c r="Z33">
        <v>0.05365521960660653</v>
      </c>
      <c r="AA33">
        <v>0.17465579920236762</v>
      </c>
      <c r="AB33">
        <v>-0.11176316414262805</v>
      </c>
      <c r="AC33">
        <v>0.011674616274824213</v>
      </c>
      <c r="AD33">
        <v>-0.00928249566057578</v>
      </c>
    </row>
    <row r="34" spans="1:30" ht="12.75" hidden="1">
      <c r="A34" t="s">
        <v>32</v>
      </c>
      <c r="B34">
        <v>0.047614506159469855</v>
      </c>
      <c r="C34">
        <v>0.026465799173473335</v>
      </c>
      <c r="D34">
        <v>-0.022771433053188978</v>
      </c>
      <c r="E34">
        <v>-0.02030885952545662</v>
      </c>
      <c r="F34">
        <v>0.012192997136881904</v>
      </c>
      <c r="G34">
        <v>0.012629081878201255</v>
      </c>
      <c r="H34">
        <v>0.1184048795291621</v>
      </c>
      <c r="I34">
        <v>-0.004356580015737506</v>
      </c>
      <c r="J34">
        <v>-0.2691259862912883</v>
      </c>
      <c r="K34">
        <v>-0.08401261086617909</v>
      </c>
      <c r="L34">
        <v>-0.018088558435266452</v>
      </c>
      <c r="M34">
        <v>0.04155185525194021</v>
      </c>
      <c r="N34">
        <v>0.022893415415683852</v>
      </c>
      <c r="O34">
        <v>0.05459041154217446</v>
      </c>
      <c r="P34">
        <v>-0.007073361805051252</v>
      </c>
      <c r="Q34">
        <v>0.09147292745759625</v>
      </c>
      <c r="R34">
        <v>0.12382148634605346</v>
      </c>
      <c r="S34">
        <v>-0.12862044751174279</v>
      </c>
      <c r="T34">
        <v>0.06624959452304545</v>
      </c>
      <c r="U34">
        <v>-0.05972619639448068</v>
      </c>
      <c r="V34">
        <v>-0.08018139217829154</v>
      </c>
      <c r="W34">
        <v>-0.2655620542115259</v>
      </c>
      <c r="X34">
        <v>-0.002631759115935428</v>
      </c>
      <c r="Y34">
        <v>0.1272991776490522</v>
      </c>
      <c r="Z34">
        <v>0.1393159588193003</v>
      </c>
      <c r="AA34">
        <v>0.08492048182839443</v>
      </c>
      <c r="AB34">
        <v>-0.057562888801459634</v>
      </c>
      <c r="AC34">
        <v>-0.051264231766911035</v>
      </c>
      <c r="AD34">
        <v>0.060421182907706976</v>
      </c>
    </row>
    <row r="35" spans="1:30" ht="12.75" hidden="1">
      <c r="A35" t="s">
        <v>33</v>
      </c>
      <c r="B35">
        <v>0.04775792334669718</v>
      </c>
      <c r="C35">
        <v>0.03980806156671196</v>
      </c>
      <c r="D35">
        <v>0.026358876088886422</v>
      </c>
      <c r="E35">
        <v>0.03191342768988335</v>
      </c>
      <c r="F35">
        <v>0.0353115768863115</v>
      </c>
      <c r="G35">
        <v>-0.036796764025932516</v>
      </c>
      <c r="H35">
        <v>0.03407644104327028</v>
      </c>
      <c r="I35">
        <v>-0.04179602435035896</v>
      </c>
      <c r="J35">
        <v>-0.05338708518755091</v>
      </c>
      <c r="K35">
        <v>0.20536415989510445</v>
      </c>
      <c r="L35">
        <v>0.08537007743046411</v>
      </c>
      <c r="M35">
        <v>-0.13878332445237843</v>
      </c>
      <c r="N35">
        <v>0.041859102409287405</v>
      </c>
      <c r="O35">
        <v>-0.10452472183880228</v>
      </c>
      <c r="P35">
        <v>0.1678189761590591</v>
      </c>
      <c r="Q35">
        <v>0.059903790733430634</v>
      </c>
      <c r="R35">
        <v>-0.014537835957136034</v>
      </c>
      <c r="S35">
        <v>-0.07054636666553164</v>
      </c>
      <c r="T35">
        <v>0.016283704423032203</v>
      </c>
      <c r="U35">
        <v>0.005714262046901969</v>
      </c>
      <c r="V35">
        <v>0.10280737243750505</v>
      </c>
      <c r="W35">
        <v>0.07929906389028316</v>
      </c>
      <c r="X35">
        <v>0.0744984812454277</v>
      </c>
      <c r="Y35">
        <v>0.023750389429951738</v>
      </c>
      <c r="Z35">
        <v>-0.05956221626054487</v>
      </c>
      <c r="AA35">
        <v>-0.02162899653906077</v>
      </c>
      <c r="AB35">
        <v>-0.10107277452898535</v>
      </c>
      <c r="AC35">
        <v>-0.15513787816839578</v>
      </c>
      <c r="AD35">
        <v>0.05022584923197879</v>
      </c>
    </row>
    <row r="36" spans="1:30" ht="12.75" hidden="1">
      <c r="A36" t="s">
        <v>34</v>
      </c>
      <c r="B36">
        <v>0.06066547019715587</v>
      </c>
      <c r="C36">
        <v>0.04943198853888408</v>
      </c>
      <c r="D36">
        <v>0.052981340938661706</v>
      </c>
      <c r="E36">
        <v>0.06887292170357648</v>
      </c>
      <c r="F36">
        <v>0.04733245600137024</v>
      </c>
      <c r="G36">
        <v>-0.0973977163300392</v>
      </c>
      <c r="H36">
        <v>0.05026166314707289</v>
      </c>
      <c r="I36">
        <v>-0.07111675788929761</v>
      </c>
      <c r="J36">
        <v>0.010116405996319465</v>
      </c>
      <c r="K36">
        <v>0.10384892176513805</v>
      </c>
      <c r="L36">
        <v>0.0521561683200176</v>
      </c>
      <c r="M36">
        <v>0.00437007583402351</v>
      </c>
      <c r="N36">
        <v>0.07958988400591051</v>
      </c>
      <c r="O36">
        <v>-0.12420794867857672</v>
      </c>
      <c r="P36">
        <v>-0.07489441911230736</v>
      </c>
      <c r="Q36">
        <v>0.10537681243115087</v>
      </c>
      <c r="R36">
        <v>-0.08279629508681888</v>
      </c>
      <c r="S36">
        <v>0.01615940531465714</v>
      </c>
      <c r="T36">
        <v>0.08997841563827086</v>
      </c>
      <c r="U36">
        <v>0.04994380210086211</v>
      </c>
      <c r="V36">
        <v>0.07869361069098456</v>
      </c>
      <c r="W36">
        <v>0.012762448236379158</v>
      </c>
      <c r="X36">
        <v>0.008917457557367179</v>
      </c>
      <c r="Y36">
        <v>-0.07268783043760879</v>
      </c>
      <c r="Z36">
        <v>-0.03713234689063752</v>
      </c>
      <c r="AA36">
        <v>0.013575948067729982</v>
      </c>
      <c r="AB36">
        <v>-0.0876903504399072</v>
      </c>
      <c r="AC36">
        <v>-0.10407984231550602</v>
      </c>
      <c r="AD36">
        <v>-0.060272994918234186</v>
      </c>
    </row>
    <row r="37" spans="1:30" ht="12.75" hidden="1">
      <c r="A37" t="s">
        <v>35</v>
      </c>
      <c r="B37">
        <v>0.03456354212178384</v>
      </c>
      <c r="C37">
        <v>0.0008902132449259213</v>
      </c>
      <c r="D37">
        <v>0.009360036899163567</v>
      </c>
      <c r="E37">
        <v>-0.01875489259857693</v>
      </c>
      <c r="F37">
        <v>0.030077624313598</v>
      </c>
      <c r="G37">
        <v>0.00390289891992382</v>
      </c>
      <c r="H37">
        <v>-0.11695502386145806</v>
      </c>
      <c r="I37">
        <v>0.018148345162131443</v>
      </c>
      <c r="J37">
        <v>0.02258268582642967</v>
      </c>
      <c r="K37">
        <v>-0.06359287905842724</v>
      </c>
      <c r="L37">
        <v>0.006439873232254575</v>
      </c>
      <c r="M37">
        <v>-0.2001805555465182</v>
      </c>
      <c r="N37">
        <v>0.2588288910761318</v>
      </c>
      <c r="O37">
        <v>-0.07533924755913671</v>
      </c>
      <c r="P37">
        <v>0.040394443641591705</v>
      </c>
      <c r="Q37">
        <v>-0.0647335613031917</v>
      </c>
      <c r="R37">
        <v>0.2506266229655058</v>
      </c>
      <c r="S37">
        <v>-0.07951082209816826</v>
      </c>
      <c r="T37">
        <v>0.08520080064862816</v>
      </c>
      <c r="U37">
        <v>0.01702920478423053</v>
      </c>
      <c r="V37">
        <v>0.011258661030351162</v>
      </c>
      <c r="W37">
        <v>0.0799522262242662</v>
      </c>
      <c r="X37">
        <v>0.19165878929266772</v>
      </c>
      <c r="Y37">
        <v>0.03109737053998275</v>
      </c>
      <c r="Z37">
        <v>0.10773767482025892</v>
      </c>
      <c r="AA37">
        <v>0.03809384593413802</v>
      </c>
      <c r="AB37">
        <v>-0.10690389613642681</v>
      </c>
      <c r="AC37">
        <v>-0.2091415699358753</v>
      </c>
      <c r="AD37">
        <v>0.11064703213968577</v>
      </c>
    </row>
    <row r="38" spans="1:30" ht="12.75" hidden="1">
      <c r="A38" t="s">
        <v>36</v>
      </c>
      <c r="B38">
        <v>0.055359034269745075</v>
      </c>
      <c r="C38">
        <v>-0.02712197601248507</v>
      </c>
      <c r="D38">
        <v>0.052717752177772845</v>
      </c>
      <c r="E38">
        <v>-0.11386528261546061</v>
      </c>
      <c r="F38">
        <v>-0.008163870716930553</v>
      </c>
      <c r="G38">
        <v>-0.05732018712246326</v>
      </c>
      <c r="H38">
        <v>0.047608427275174524</v>
      </c>
      <c r="I38">
        <v>-0.08631728629311695</v>
      </c>
      <c r="J38">
        <v>-0.009080868374648967</v>
      </c>
      <c r="K38">
        <v>-0.03845327209854072</v>
      </c>
      <c r="L38">
        <v>-0.0668113649455806</v>
      </c>
      <c r="M38">
        <v>0.06459500354695955</v>
      </c>
      <c r="N38">
        <v>0.08864889519357513</v>
      </c>
      <c r="O38">
        <v>-0.09434374243891894</v>
      </c>
      <c r="P38">
        <v>-0.13175870029017037</v>
      </c>
      <c r="Q38">
        <v>0.0505589164643626</v>
      </c>
      <c r="R38">
        <v>0.09995228415886243</v>
      </c>
      <c r="S38">
        <v>-0.06498840429729695</v>
      </c>
      <c r="T38">
        <v>0.1369582963697574</v>
      </c>
      <c r="U38">
        <v>-0.0533352454209719</v>
      </c>
      <c r="V38">
        <v>-0.04064652456614529</v>
      </c>
      <c r="W38">
        <v>0.05678215185034148</v>
      </c>
      <c r="X38">
        <v>-0.1960953353411091</v>
      </c>
      <c r="Y38">
        <v>-0.05403850091202265</v>
      </c>
      <c r="Z38">
        <v>-0.10123626340869157</v>
      </c>
      <c r="AA38">
        <v>0.1085698211257961</v>
      </c>
      <c r="AB38">
        <v>0.03604605007000064</v>
      </c>
      <c r="AC38">
        <v>0.08080916059024666</v>
      </c>
      <c r="AD38">
        <v>0.09977991291168092</v>
      </c>
    </row>
    <row r="39" spans="1:30" ht="12.75" hidden="1">
      <c r="A39" t="s">
        <v>37</v>
      </c>
      <c r="B39">
        <v>0.061095721758837825</v>
      </c>
      <c r="C39">
        <v>0.06014954357607576</v>
      </c>
      <c r="D39">
        <v>-0.004301768577706264</v>
      </c>
      <c r="E39">
        <v>-0.032484484578380345</v>
      </c>
      <c r="F39">
        <v>0.006282307796545506</v>
      </c>
      <c r="G39">
        <v>0.0045991294854600805</v>
      </c>
      <c r="H39">
        <v>0.09375733317819367</v>
      </c>
      <c r="I39">
        <v>-0.0678595018027649</v>
      </c>
      <c r="J39">
        <v>-0.12745078420559955</v>
      </c>
      <c r="K39">
        <v>0.09626444995083022</v>
      </c>
      <c r="L39">
        <v>0.030628061837552737</v>
      </c>
      <c r="M39">
        <v>0.11895713524489579</v>
      </c>
      <c r="N39">
        <v>-0.1520619735072274</v>
      </c>
      <c r="O39">
        <v>-0.007527137436313748</v>
      </c>
      <c r="P39">
        <v>-0.029056260748200727</v>
      </c>
      <c r="Q39">
        <v>-0.01253544997878899</v>
      </c>
      <c r="R39">
        <v>0.018386744809820586</v>
      </c>
      <c r="S39">
        <v>0.08029033996187579</v>
      </c>
      <c r="T39">
        <v>-0.01595723406540662</v>
      </c>
      <c r="U39">
        <v>-0.042808973229310376</v>
      </c>
      <c r="V39">
        <v>0.07998079242719397</v>
      </c>
      <c r="W39">
        <v>-0.02926339141068756</v>
      </c>
      <c r="X39">
        <v>0.027772778263243054</v>
      </c>
      <c r="Y39">
        <v>-0.06880520551931271</v>
      </c>
      <c r="Z39">
        <v>0.03181047726374024</v>
      </c>
      <c r="AA39">
        <v>0.13406012695533082</v>
      </c>
      <c r="AB39">
        <v>0.033033303906155886</v>
      </c>
      <c r="AC39">
        <v>0.054023329473576805</v>
      </c>
      <c r="AD39">
        <v>0.02450041425950185</v>
      </c>
    </row>
    <row r="40" spans="1:30" ht="12.75" hidden="1">
      <c r="A40" t="s">
        <v>38</v>
      </c>
      <c r="B40">
        <v>0.0722822623625687</v>
      </c>
      <c r="C40">
        <v>-0.028653055303512455</v>
      </c>
      <c r="D40">
        <v>0.06167977004799423</v>
      </c>
      <c r="E40">
        <v>-0.0005513294687125494</v>
      </c>
      <c r="F40">
        <v>-0.002051725055596586</v>
      </c>
      <c r="G40">
        <v>-0.0997278052374564</v>
      </c>
      <c r="H40">
        <v>0.02160284944878998</v>
      </c>
      <c r="I40">
        <v>-0.08631728629311695</v>
      </c>
      <c r="J40">
        <v>-0.04730472410202476</v>
      </c>
      <c r="K40">
        <v>0.029847813693845295</v>
      </c>
      <c r="L40">
        <v>0.05714846197845126</v>
      </c>
      <c r="M40">
        <v>0.015726644922967676</v>
      </c>
      <c r="N40">
        <v>-0.13200273444882718</v>
      </c>
      <c r="O40">
        <v>-0.03200221191363329</v>
      </c>
      <c r="P40">
        <v>-0.16365817509726424</v>
      </c>
      <c r="Q40">
        <v>-0.021529068206419855</v>
      </c>
      <c r="R40">
        <v>-0.0044993446122855085</v>
      </c>
      <c r="S40">
        <v>-0.0030237497933215166</v>
      </c>
      <c r="T40">
        <v>-0.034757149049650646</v>
      </c>
      <c r="U40">
        <v>-0.06871672066760191</v>
      </c>
      <c r="V40">
        <v>-0.020034900140869887</v>
      </c>
      <c r="W40">
        <v>0.007102280957941911</v>
      </c>
      <c r="X40">
        <v>-0.023407216951576732</v>
      </c>
      <c r="Y40">
        <v>0.16912605030516933</v>
      </c>
      <c r="Z40">
        <v>0.06247856366516222</v>
      </c>
      <c r="AA40">
        <v>0.0382826630143568</v>
      </c>
      <c r="AB40">
        <v>0.10690389613642681</v>
      </c>
      <c r="AC40">
        <v>0.08807511184623482</v>
      </c>
      <c r="AD40">
        <v>0.12645375101678374</v>
      </c>
    </row>
    <row r="41" spans="1:30" ht="12.75" hidden="1">
      <c r="A41" t="s">
        <v>39</v>
      </c>
      <c r="B41">
        <v>0.030547860879418912</v>
      </c>
      <c r="C41">
        <v>0.048557086086868435</v>
      </c>
      <c r="D41">
        <v>0.019779700617100368</v>
      </c>
      <c r="E41">
        <v>-0.02133330097391183</v>
      </c>
      <c r="F41">
        <v>0.017892450723162603</v>
      </c>
      <c r="G41">
        <v>0.022420115467168353</v>
      </c>
      <c r="H41">
        <v>0.05412794492761696</v>
      </c>
      <c r="I41">
        <v>-0.14929090396608277</v>
      </c>
      <c r="J41">
        <v>-0.040932184891744786</v>
      </c>
      <c r="K41">
        <v>0.1341868090223694</v>
      </c>
      <c r="L41">
        <v>0.050764264883651336</v>
      </c>
      <c r="M41">
        <v>0.07482787539598285</v>
      </c>
      <c r="N41">
        <v>-0.220004557414712</v>
      </c>
      <c r="O41">
        <v>0.029409455826463003</v>
      </c>
      <c r="P41">
        <v>-0.11234162866846105</v>
      </c>
      <c r="Q41">
        <v>0.10757216269013319</v>
      </c>
      <c r="R41">
        <v>-0.04861858120503472</v>
      </c>
      <c r="S41">
        <v>-0.09354214364490383</v>
      </c>
      <c r="T41">
        <v>-0.10829260643190122</v>
      </c>
      <c r="U41">
        <v>0.005113560647514598</v>
      </c>
      <c r="V41">
        <v>-0.18471893746901313</v>
      </c>
      <c r="W41">
        <v>0.0885206847371753</v>
      </c>
      <c r="X41">
        <v>-0.03627320049205674</v>
      </c>
      <c r="Y41">
        <v>-0.07982567718435923</v>
      </c>
      <c r="Z41">
        <v>-0.21454657658172252</v>
      </c>
      <c r="AA41">
        <v>-0.09535262551048179</v>
      </c>
      <c r="AB41">
        <v>0.19437072024804877</v>
      </c>
      <c r="AC41">
        <v>0.015994911616222577</v>
      </c>
      <c r="AD41">
        <v>0.04143336185659304</v>
      </c>
    </row>
    <row r="42" spans="1:30" ht="12.75" hidden="1">
      <c r="A42" t="s">
        <v>40</v>
      </c>
      <c r="B42">
        <v>-0.009577399763040353</v>
      </c>
      <c r="C42">
        <v>0.06036826918907968</v>
      </c>
      <c r="D42">
        <v>0.07960380578843698</v>
      </c>
      <c r="E42">
        <v>-0.04949159700307254</v>
      </c>
      <c r="F42">
        <v>0.1408238360371346</v>
      </c>
      <c r="G42">
        <v>-0.017657413740407586</v>
      </c>
      <c r="H42">
        <v>-0.14401899632526655</v>
      </c>
      <c r="I42">
        <v>-0.12540435933150954</v>
      </c>
      <c r="J42">
        <v>0.0078746377384174</v>
      </c>
      <c r="K42">
        <v>-0.117267602667375</v>
      </c>
      <c r="L42">
        <v>0.1181571361537583</v>
      </c>
      <c r="M42">
        <v>-0.07418832090541888</v>
      </c>
      <c r="N42">
        <v>-0.034236591567095326</v>
      </c>
      <c r="O42">
        <v>-0.08687769087900449</v>
      </c>
      <c r="P42">
        <v>0.00043542783111683145</v>
      </c>
      <c r="Q42">
        <v>0.1631877025843517</v>
      </c>
      <c r="R42">
        <v>0.014836200984475923</v>
      </c>
      <c r="S42">
        <v>-0.11614816169242227</v>
      </c>
      <c r="T42">
        <v>0.061830300657625945</v>
      </c>
      <c r="U42">
        <v>-0.019468804342328377</v>
      </c>
      <c r="V42">
        <v>-0.04374746238519524</v>
      </c>
      <c r="W42">
        <v>0.022551289004888155</v>
      </c>
      <c r="X42">
        <v>0.026787865040489068</v>
      </c>
      <c r="Y42">
        <v>-0.13275485669115442</v>
      </c>
      <c r="Z42">
        <v>0.033342952810752544</v>
      </c>
      <c r="AA42">
        <v>-0.031220904214174585</v>
      </c>
      <c r="AB42">
        <v>0.003333457852254036</v>
      </c>
      <c r="AC42">
        <v>0.03285388230072482</v>
      </c>
      <c r="AD42">
        <v>0.0063493613889442895</v>
      </c>
    </row>
    <row r="43" spans="1:30" ht="12.75" hidden="1">
      <c r="A43" t="s">
        <v>41</v>
      </c>
      <c r="B43">
        <v>0.06740607799683986</v>
      </c>
      <c r="C43">
        <v>-0.010085438015610376</v>
      </c>
      <c r="D43">
        <v>-0.03400295015466348</v>
      </c>
      <c r="E43">
        <v>-0.012234461217193108</v>
      </c>
      <c r="F43">
        <v>-0.07119427266321805</v>
      </c>
      <c r="G43">
        <v>-0.03933656093501727</v>
      </c>
      <c r="H43">
        <v>0.09907347062644174</v>
      </c>
      <c r="I43">
        <v>0.09717480658155933</v>
      </c>
      <c r="J43">
        <v>-0.08876036757175683</v>
      </c>
      <c r="K43">
        <v>0.15927390810046455</v>
      </c>
      <c r="L43">
        <v>-0.10083567116786703</v>
      </c>
      <c r="M43">
        <v>0.09145629215064568</v>
      </c>
      <c r="N43">
        <v>0.09253132855971709</v>
      </c>
      <c r="O43">
        <v>0.10723964967877117</v>
      </c>
      <c r="P43">
        <v>0.09431149073401669</v>
      </c>
      <c r="Q43">
        <v>-0.12952566527995626</v>
      </c>
      <c r="R43">
        <v>0.0054854410276438375</v>
      </c>
      <c r="S43">
        <v>0.040191941052760354</v>
      </c>
      <c r="T43">
        <v>-0.1130702214215439</v>
      </c>
      <c r="U43">
        <v>-0.023908075669358878</v>
      </c>
      <c r="V43">
        <v>-0.03385120799771508</v>
      </c>
      <c r="W43">
        <v>0.028257865186003144</v>
      </c>
      <c r="X43">
        <v>-0.025758586357250667</v>
      </c>
      <c r="Y43">
        <v>0.03215213515478918</v>
      </c>
      <c r="Z43">
        <v>-0.10680890176146358</v>
      </c>
      <c r="AA43">
        <v>-0.19070525102096358</v>
      </c>
      <c r="AB43">
        <v>0.07861323780432332</v>
      </c>
      <c r="AC43">
        <v>-0.009242486374677906</v>
      </c>
      <c r="AD43">
        <v>0.04774617020813404</v>
      </c>
    </row>
    <row r="44" spans="1:30" ht="12.75" hidden="1">
      <c r="A44" t="s">
        <v>42</v>
      </c>
      <c r="B44">
        <v>0.06941391861802232</v>
      </c>
      <c r="C44">
        <v>-0.01850856137239102</v>
      </c>
      <c r="D44">
        <v>-0.031103473784885975</v>
      </c>
      <c r="E44">
        <v>-0.009368793922190026</v>
      </c>
      <c r="F44">
        <v>-0.1951974838403616</v>
      </c>
      <c r="G44">
        <v>-0.01696304724599726</v>
      </c>
      <c r="H44">
        <v>0.037734910178110107</v>
      </c>
      <c r="I44">
        <v>0.08143140216331787</v>
      </c>
      <c r="J44">
        <v>-0.06770822910922475</v>
      </c>
      <c r="K44">
        <v>0.11493391903220336</v>
      </c>
      <c r="L44">
        <v>0.04486259431345838</v>
      </c>
      <c r="M44">
        <v>-0.061077453848857786</v>
      </c>
      <c r="N44">
        <v>0.05626293019767414</v>
      </c>
      <c r="O44">
        <v>0.032775966348024425</v>
      </c>
      <c r="P44">
        <v>-0.10610042707576876</v>
      </c>
      <c r="Q44">
        <v>0.03591593023695059</v>
      </c>
      <c r="R44">
        <v>-0.01879699672241293</v>
      </c>
      <c r="S44">
        <v>0.061730019626999456</v>
      </c>
      <c r="T44">
        <v>-0.006520648191697346</v>
      </c>
      <c r="U44">
        <v>0.07102034254541234</v>
      </c>
      <c r="V44">
        <v>0.06158412358695424</v>
      </c>
      <c r="W44">
        <v>0.004579871154994245</v>
      </c>
      <c r="X44">
        <v>-0.06311430408512711</v>
      </c>
      <c r="Y44">
        <v>0.04395458748253702</v>
      </c>
      <c r="Z44">
        <v>0.024482457829845046</v>
      </c>
      <c r="AA44">
        <v>-0.05526675938003568</v>
      </c>
      <c r="AB44">
        <v>-0.030370425038757618</v>
      </c>
      <c r="AC44">
        <v>0.031940728967201994</v>
      </c>
      <c r="AD44">
        <v>0.16597054820952867</v>
      </c>
    </row>
    <row r="45" spans="1:30" ht="12.75" hidden="1">
      <c r="A45" t="s">
        <v>43</v>
      </c>
      <c r="B45">
        <v>0.0540682795846992</v>
      </c>
      <c r="C45">
        <v>-0.009890772220036896</v>
      </c>
      <c r="D45">
        <v>-0.048236743242662146</v>
      </c>
      <c r="E45">
        <v>-0.003613232676308233</v>
      </c>
      <c r="F45">
        <v>-0.2570035007677707</v>
      </c>
      <c r="G45">
        <v>-0.0404922850330962</v>
      </c>
      <c r="H45">
        <v>0.03459838908364373</v>
      </c>
      <c r="I45">
        <v>0.08414578223542847</v>
      </c>
      <c r="J45">
        <v>0.06600129896361405</v>
      </c>
      <c r="K45">
        <v>0.10384892176513805</v>
      </c>
      <c r="L45">
        <v>0.05457498718054742</v>
      </c>
      <c r="M45">
        <v>-0.08314208377331427</v>
      </c>
      <c r="N45">
        <v>0.02493169293290839</v>
      </c>
      <c r="O45">
        <v>-0.006261981062888245</v>
      </c>
      <c r="P45">
        <v>-0.03372329260584729</v>
      </c>
      <c r="Q45">
        <v>0.13611171605690323</v>
      </c>
      <c r="R45">
        <v>-0.05195281038555797</v>
      </c>
      <c r="S45">
        <v>-0.020197307848662152</v>
      </c>
      <c r="T45">
        <v>0.013751568478521574</v>
      </c>
      <c r="U45">
        <v>0.08398621429517171</v>
      </c>
      <c r="V45">
        <v>0.009804312834893775</v>
      </c>
      <c r="W45">
        <v>0.002060039624417565</v>
      </c>
      <c r="X45">
        <v>0.02667251484322959</v>
      </c>
      <c r="Y45">
        <v>0.032361269518069766</v>
      </c>
      <c r="Z45">
        <v>-0.002789105495562393</v>
      </c>
      <c r="AA45">
        <v>0.05391671725647144</v>
      </c>
      <c r="AB45">
        <v>-0.0598273076923494</v>
      </c>
      <c r="AC45">
        <v>0.06000301098019408</v>
      </c>
      <c r="AD45">
        <v>0.005117425236460467</v>
      </c>
    </row>
    <row r="46" spans="1:30" ht="12.75" hidden="1">
      <c r="A46" t="s">
        <v>44</v>
      </c>
      <c r="B46">
        <v>0.037718720240784855</v>
      </c>
      <c r="C46">
        <v>-0.015490147912937036</v>
      </c>
      <c r="D46">
        <v>-0.05166339713421739</v>
      </c>
      <c r="E46">
        <v>0.006700400825031359</v>
      </c>
      <c r="F46">
        <v>-0.2519181955775408</v>
      </c>
      <c r="G46">
        <v>0.02043021954023406</v>
      </c>
      <c r="H46">
        <v>0.006954474352753643</v>
      </c>
      <c r="I46">
        <v>0.028327270432546178</v>
      </c>
      <c r="J46">
        <v>0.13655441164885665</v>
      </c>
      <c r="K46">
        <v>0.057309435870727586</v>
      </c>
      <c r="L46">
        <v>0.062480998699107795</v>
      </c>
      <c r="M46">
        <v>-0.029361946661791215</v>
      </c>
      <c r="N46">
        <v>0.07958988400591051</v>
      </c>
      <c r="O46">
        <v>-0.002322620767093386</v>
      </c>
      <c r="P46">
        <v>-0.04781453886845919</v>
      </c>
      <c r="Q46">
        <v>0.10684037927047241</v>
      </c>
      <c r="R46">
        <v>-0.0715330153047381</v>
      </c>
      <c r="S46">
        <v>0.005879903245945914</v>
      </c>
      <c r="T46">
        <v>0.02231146200163141</v>
      </c>
      <c r="U46">
        <v>0.11358135647537507</v>
      </c>
      <c r="V46">
        <v>0.0017184712010691902</v>
      </c>
      <c r="W46">
        <v>-0.011095165436475079</v>
      </c>
      <c r="X46">
        <v>0.026255479514676102</v>
      </c>
      <c r="Y46">
        <v>-0.019531330970726006</v>
      </c>
      <c r="Z46">
        <v>0.058001877521768705</v>
      </c>
      <c r="AA46">
        <v>0.15483000577939618</v>
      </c>
      <c r="AB46">
        <v>-0.115650578547589</v>
      </c>
      <c r="AC46">
        <v>-0.01908785032654186</v>
      </c>
      <c r="AD46">
        <v>0.011983468748699896</v>
      </c>
    </row>
    <row r="47" spans="1:30" ht="12.75" hidden="1">
      <c r="A47" t="s">
        <v>45</v>
      </c>
      <c r="B47">
        <v>0.02007840621182464</v>
      </c>
      <c r="C47">
        <v>-0.06255552531911879</v>
      </c>
      <c r="D47">
        <v>-0.0788130395057704</v>
      </c>
      <c r="E47">
        <v>-0.005142972947312294</v>
      </c>
      <c r="F47">
        <v>0.08879725216785989</v>
      </c>
      <c r="G47">
        <v>-0.0065708507189165205</v>
      </c>
      <c r="H47">
        <v>0.006505019095765395</v>
      </c>
      <c r="I47">
        <v>0.14874802795166067</v>
      </c>
      <c r="J47">
        <v>0.03759229157349983</v>
      </c>
      <c r="K47">
        <v>-0.024532849214741883</v>
      </c>
      <c r="L47">
        <v>0.21218794607716804</v>
      </c>
      <c r="M47">
        <v>-0.07930475682993053</v>
      </c>
      <c r="N47">
        <v>0.012397903882546711</v>
      </c>
      <c r="O47">
        <v>0.14253371159836672</v>
      </c>
      <c r="P47">
        <v>0.023078576556088786</v>
      </c>
      <c r="Q47">
        <v>-0.01909222941894949</v>
      </c>
      <c r="R47">
        <v>-0.06681884787276789</v>
      </c>
      <c r="S47">
        <v>-0.133297554693988</v>
      </c>
      <c r="T47">
        <v>0.007923674460322418</v>
      </c>
      <c r="U47">
        <v>0.0721561561101661</v>
      </c>
      <c r="V47">
        <v>-0.04613794275244129</v>
      </c>
      <c r="W47">
        <v>-0.002388339639656409</v>
      </c>
      <c r="X47">
        <v>-0.09582939464633386</v>
      </c>
      <c r="Y47">
        <v>-0.011247791625134111</v>
      </c>
      <c r="Z47">
        <v>-0.056487977435932306</v>
      </c>
      <c r="AA47">
        <v>0.13594829775751857</v>
      </c>
      <c r="AB47">
        <v>-0.04807759765335486</v>
      </c>
      <c r="AC47">
        <v>-0.009540979507356339</v>
      </c>
      <c r="AD47">
        <v>0.18869270659535697</v>
      </c>
    </row>
    <row r="48" spans="1:30" ht="12.75" hidden="1">
      <c r="A48" t="s">
        <v>46</v>
      </c>
      <c r="B48">
        <v>0.015058804658868477</v>
      </c>
      <c r="C48">
        <v>0.03084031143355157</v>
      </c>
      <c r="D48">
        <v>0.10912574700798977</v>
      </c>
      <c r="E48">
        <v>0.08583158081651741</v>
      </c>
      <c r="F48">
        <v>-0.05320011583625085</v>
      </c>
      <c r="G48">
        <v>-0.04216062869080692</v>
      </c>
      <c r="H48">
        <v>-0.00910509359318128</v>
      </c>
      <c r="I48">
        <v>0.002957045650557283</v>
      </c>
      <c r="J48">
        <v>0.021239900778549245</v>
      </c>
      <c r="K48">
        <v>-0.10618260540030969</v>
      </c>
      <c r="L48">
        <v>-0.022926196156326087</v>
      </c>
      <c r="M48">
        <v>-0.0053844092560579445</v>
      </c>
      <c r="N48">
        <v>-0.08735475073819447</v>
      </c>
      <c r="O48">
        <v>0.14660610335832008</v>
      </c>
      <c r="P48">
        <v>0.06390990430916896</v>
      </c>
      <c r="Q48">
        <v>0.004291909756310416</v>
      </c>
      <c r="R48">
        <v>-0.05695788371918458</v>
      </c>
      <c r="S48">
        <v>0.11303009023759214</v>
      </c>
      <c r="T48">
        <v>-0.04201116114225815</v>
      </c>
      <c r="U48">
        <v>0.029843101479551017</v>
      </c>
      <c r="V48">
        <v>0.07460639076237156</v>
      </c>
      <c r="W48">
        <v>0.058922117918259596</v>
      </c>
      <c r="X48">
        <v>-0.11357557884009939</v>
      </c>
      <c r="Y48">
        <v>0.01777642087884979</v>
      </c>
      <c r="Z48">
        <v>0.2842045559913727</v>
      </c>
      <c r="AA48">
        <v>0.01536971032980835</v>
      </c>
      <c r="AB48">
        <v>0.008467760427606245</v>
      </c>
      <c r="AC48">
        <v>0.24154378499636303</v>
      </c>
      <c r="AD48">
        <v>0.07081410056939888</v>
      </c>
    </row>
    <row r="49" spans="1:30" ht="12.75" hidden="1">
      <c r="A49" t="s">
        <v>47</v>
      </c>
      <c r="B49">
        <v>-0.016636393718368985</v>
      </c>
      <c r="C49">
        <v>0.05577503131599752</v>
      </c>
      <c r="D49">
        <v>-0.07512279685332629</v>
      </c>
      <c r="E49">
        <v>-0.05779787901757423</v>
      </c>
      <c r="F49">
        <v>0.05359129315857623</v>
      </c>
      <c r="G49">
        <v>0.05079593818169509</v>
      </c>
      <c r="H49">
        <v>0.20297979347856357</v>
      </c>
      <c r="I49">
        <v>0.05700198151432251</v>
      </c>
      <c r="J49">
        <v>0.1001399018758282</v>
      </c>
      <c r="K49">
        <v>-0.008255405859419682</v>
      </c>
      <c r="L49">
        <v>-0.019072170196965277</v>
      </c>
      <c r="M49">
        <v>-0.05967043396961708</v>
      </c>
      <c r="N49">
        <v>0.1190612898950206</v>
      </c>
      <c r="O49">
        <v>0.07262431971916782</v>
      </c>
      <c r="P49">
        <v>-0.08945722282858935</v>
      </c>
      <c r="Q49">
        <v>0.02481477576069671</v>
      </c>
      <c r="R49">
        <v>0.07030225956696107</v>
      </c>
      <c r="S49">
        <v>0.07563661831554183</v>
      </c>
      <c r="T49">
        <v>-0.012159030148640672</v>
      </c>
      <c r="U49">
        <v>0.09838385103148685</v>
      </c>
      <c r="V49">
        <v>-0.0626205556342917</v>
      </c>
      <c r="W49">
        <v>0.0876612606135134</v>
      </c>
      <c r="X49">
        <v>0.046601479692828275</v>
      </c>
      <c r="Y49">
        <v>-0.025241608368126348</v>
      </c>
      <c r="Z49">
        <v>0.06264574281574538</v>
      </c>
      <c r="AA49">
        <v>0.09379488459867688</v>
      </c>
      <c r="AB49">
        <v>0.00023829850302410776</v>
      </c>
      <c r="AC49">
        <v>0.10702549823009581</v>
      </c>
      <c r="AD49">
        <v>-0.06497549378417082</v>
      </c>
    </row>
    <row r="50" spans="1:30" ht="12.75" hidden="1">
      <c r="A50" t="s">
        <v>48</v>
      </c>
      <c r="B50">
        <v>0.04890526084451573</v>
      </c>
      <c r="C50">
        <v>-0.04636982995682931</v>
      </c>
      <c r="D50">
        <v>-0.0034872793065596733</v>
      </c>
      <c r="E50">
        <v>-0.028912783312144617</v>
      </c>
      <c r="F50">
        <v>0.057894243704155336</v>
      </c>
      <c r="G50">
        <v>0.07875700507070156</v>
      </c>
      <c r="H50">
        <v>-0.027745404627629373</v>
      </c>
      <c r="I50">
        <v>0.18512072091794265</v>
      </c>
      <c r="J50">
        <v>-0.008876036757175682</v>
      </c>
      <c r="K50">
        <v>0.017076730000368488</v>
      </c>
      <c r="L50">
        <v>-0.025518229666714815</v>
      </c>
      <c r="M50">
        <v>0.006862419683751246</v>
      </c>
      <c r="N50">
        <v>-0.06923672836286524</v>
      </c>
      <c r="O50">
        <v>0.0780541753991056</v>
      </c>
      <c r="P50">
        <v>0.128291366072008</v>
      </c>
      <c r="Q50">
        <v>0.13537993263724243</v>
      </c>
      <c r="R50">
        <v>0.03876507617713493</v>
      </c>
      <c r="S50">
        <v>0.06399841661038838</v>
      </c>
      <c r="T50">
        <v>0.2372882111522541</v>
      </c>
      <c r="U50">
        <v>-0.0312748664661068</v>
      </c>
      <c r="V50">
        <v>0.08692655880894735</v>
      </c>
      <c r="W50">
        <v>0.02423576028726547</v>
      </c>
      <c r="X50">
        <v>-0.08360227373682941</v>
      </c>
      <c r="Y50">
        <v>0.13821053573325665</v>
      </c>
      <c r="Z50">
        <v>-0.18575461175906713</v>
      </c>
      <c r="AA50">
        <v>-0.06840842816326248</v>
      </c>
      <c r="AB50">
        <v>-0.004174111217326847</v>
      </c>
      <c r="AC50">
        <v>0.041366827893889326</v>
      </c>
      <c r="AD50">
        <v>-0.0460568271281442</v>
      </c>
    </row>
    <row r="51" spans="1:30" ht="12.75" hidden="1">
      <c r="A51" t="s">
        <v>49</v>
      </c>
      <c r="B51">
        <v>0.04575008272551471</v>
      </c>
      <c r="C51">
        <v>-0.04943198853888408</v>
      </c>
      <c r="D51">
        <v>0.009381124000034676</v>
      </c>
      <c r="E51">
        <v>0.021900896911569444</v>
      </c>
      <c r="F51">
        <v>-0.00047215102804672626</v>
      </c>
      <c r="G51">
        <v>0.056854169340979824</v>
      </c>
      <c r="H51">
        <v>-0.005185650438154731</v>
      </c>
      <c r="I51">
        <v>0.14331926780743948</v>
      </c>
      <c r="J51">
        <v>-0.05283517777380345</v>
      </c>
      <c r="K51">
        <v>-0.15285627810374253</v>
      </c>
      <c r="L51">
        <v>0.00683579243193209</v>
      </c>
      <c r="M51">
        <v>0.04886835862399187</v>
      </c>
      <c r="N51">
        <v>0.026057598609089565</v>
      </c>
      <c r="O51">
        <v>0.009033922387496483</v>
      </c>
      <c r="P51">
        <v>0.1768340451262813</v>
      </c>
      <c r="Q51">
        <v>0.15879700206638708</v>
      </c>
      <c r="R51">
        <v>0.008570535410338278</v>
      </c>
      <c r="S51">
        <v>0.10289635800939423</v>
      </c>
      <c r="T51">
        <v>-0.009149132705165772</v>
      </c>
      <c r="U51">
        <v>0.0721561561101661</v>
      </c>
      <c r="V51">
        <v>-0.10113570784502529</v>
      </c>
      <c r="W51">
        <v>0.13922670803322718</v>
      </c>
      <c r="X51">
        <v>-0.044578414694739006</v>
      </c>
      <c r="Y51">
        <v>0.12820845748940254</v>
      </c>
      <c r="Z51">
        <v>-0.2526262719923313</v>
      </c>
      <c r="AA51">
        <v>0.042861477209662116</v>
      </c>
      <c r="AB51">
        <v>0.14189062578107559</v>
      </c>
      <c r="AC51">
        <v>0.012489581077860723</v>
      </c>
      <c r="AD51">
        <v>-0.16893430799898454</v>
      </c>
    </row>
    <row r="52" spans="1:30" ht="12.75" hidden="1">
      <c r="A52" t="s">
        <v>50</v>
      </c>
      <c r="B52">
        <v>0.03355962181119261</v>
      </c>
      <c r="C52">
        <v>0.02712197601248507</v>
      </c>
      <c r="D52">
        <v>0.08013098331021472</v>
      </c>
      <c r="E52">
        <v>0.14155288933046623</v>
      </c>
      <c r="F52">
        <v>0.04107361884416426</v>
      </c>
      <c r="G52">
        <v>-0.05918425824839703</v>
      </c>
      <c r="H52">
        <v>0.09617375929103371</v>
      </c>
      <c r="I52">
        <v>-0.004859283205092389</v>
      </c>
      <c r="J52">
        <v>0.08762241414134968</v>
      </c>
      <c r="K52">
        <v>-0.04132370296980185</v>
      </c>
      <c r="L52">
        <v>-0.11197089865879713</v>
      </c>
      <c r="M52">
        <v>-0.08250252928275031</v>
      </c>
      <c r="N52">
        <v>0.06470722276903294</v>
      </c>
      <c r="O52">
        <v>-0.0062497638876083846</v>
      </c>
      <c r="P52">
        <v>0.10610042707576876</v>
      </c>
      <c r="Q52">
        <v>0.10391324559182932</v>
      </c>
      <c r="R52">
        <v>-0.07533716940332168</v>
      </c>
      <c r="S52">
        <v>0.08106985782558333</v>
      </c>
      <c r="T52">
        <v>-0.08599706981356861</v>
      </c>
      <c r="U52">
        <v>-0.0014437630171693803</v>
      </c>
      <c r="V52">
        <v>-0.028844572543238203</v>
      </c>
      <c r="W52">
        <v>0.009135678434525956</v>
      </c>
      <c r="X52">
        <v>-0.06133081257365367</v>
      </c>
      <c r="Y52">
        <v>-0.04547308481592214</v>
      </c>
      <c r="Z52">
        <v>-0.10866644787905426</v>
      </c>
      <c r="AA52">
        <v>-0.04795953837556906</v>
      </c>
      <c r="AB52">
        <v>-0.05187754523420421</v>
      </c>
      <c r="AC52">
        <v>0.12568131902249785</v>
      </c>
      <c r="AD52">
        <v>0.08604782588720206</v>
      </c>
    </row>
    <row r="53" spans="1:30" ht="12.75" hidden="1">
      <c r="A53" t="s">
        <v>51</v>
      </c>
      <c r="B53">
        <v>0.04833159209560645</v>
      </c>
      <c r="C53">
        <v>0.04002678717971587</v>
      </c>
      <c r="D53">
        <v>-0.006937656186594906</v>
      </c>
      <c r="E53">
        <v>-0.006132804887373744</v>
      </c>
      <c r="F53">
        <v>0.02965906457870985</v>
      </c>
      <c r="G53">
        <v>0.025798744382923303</v>
      </c>
      <c r="H53">
        <v>0.08409162872683348</v>
      </c>
      <c r="I53">
        <v>-0.02250221079779684</v>
      </c>
      <c r="J53">
        <v>0.10696762245827104</v>
      </c>
      <c r="K53">
        <v>-0.002012802135335541</v>
      </c>
      <c r="L53">
        <v>-0.09712392867089033</v>
      </c>
      <c r="M53">
        <v>-0.01567548056372256</v>
      </c>
      <c r="N53">
        <v>-0.052044019273133194</v>
      </c>
      <c r="O53">
        <v>-0.11877809299863894</v>
      </c>
      <c r="P53">
        <v>0.02836279390456825</v>
      </c>
      <c r="Q53">
        <v>0.026380792278770757</v>
      </c>
      <c r="R53">
        <v>0.13277243716625006</v>
      </c>
      <c r="S53">
        <v>0.07374238990673253</v>
      </c>
      <c r="T53">
        <v>-0.21977028952356423</v>
      </c>
      <c r="U53">
        <v>-0.11998030613595957</v>
      </c>
      <c r="V53">
        <v>0.06939915555679711</v>
      </c>
      <c r="W53">
        <v>-0.18907330720561716</v>
      </c>
      <c r="X53">
        <v>-0.09760401306571041</v>
      </c>
      <c r="Y53">
        <v>0.009992985445450596</v>
      </c>
      <c r="Z53">
        <v>-0.1365296396429143</v>
      </c>
      <c r="AA53">
        <v>0.14255689556517573</v>
      </c>
      <c r="AB53">
        <v>-0.024908607799787447</v>
      </c>
      <c r="AC53">
        <v>-0.004589331914930898</v>
      </c>
      <c r="AD53">
        <v>0.19264438631463146</v>
      </c>
    </row>
    <row r="54" spans="1:30" ht="12.75" hidden="1">
      <c r="A54" t="s">
        <v>52</v>
      </c>
      <c r="B54">
        <v>0.05621953739310899</v>
      </c>
      <c r="C54">
        <v>0.022966189365410745</v>
      </c>
      <c r="D54">
        <v>0.018796514538984906</v>
      </c>
      <c r="E54">
        <v>-0.07302606271082732</v>
      </c>
      <c r="F54">
        <v>0.08645018823390764</v>
      </c>
      <c r="G54">
        <v>0.0554561159965295</v>
      </c>
      <c r="H54">
        <v>-0.02940307294103764</v>
      </c>
      <c r="I54">
        <v>0.15689116816799242</v>
      </c>
      <c r="J54">
        <v>0.010975560836276854</v>
      </c>
      <c r="K54">
        <v>0.04063526629742621</v>
      </c>
      <c r="L54">
        <v>-0.05175406288284513</v>
      </c>
      <c r="M54">
        <v>-0.06050185480735023</v>
      </c>
      <c r="N54">
        <v>-0.1455912512303241</v>
      </c>
      <c r="O54">
        <v>0.08552022695902005</v>
      </c>
      <c r="P54">
        <v>-0.02163616552133324</v>
      </c>
      <c r="Q54">
        <v>0.13098923211927782</v>
      </c>
      <c r="R54">
        <v>0.05961333246250959</v>
      </c>
      <c r="S54">
        <v>0.059750044253182324</v>
      </c>
      <c r="T54">
        <v>0.06796953591931683</v>
      </c>
      <c r="U54">
        <v>-0.003355449228269003</v>
      </c>
      <c r="V54">
        <v>0.11367319228862348</v>
      </c>
      <c r="W54">
        <v>-0.0783193203893086</v>
      </c>
      <c r="X54">
        <v>0.042253664565355724</v>
      </c>
      <c r="Y54">
        <v>-0.00016685285070429338</v>
      </c>
      <c r="Z54">
        <v>-0.1569626469364117</v>
      </c>
      <c r="AA54">
        <v>-0.0816539463406096</v>
      </c>
      <c r="AB54">
        <v>-0.06588195562807612</v>
      </c>
      <c r="AC54">
        <v>-0.18655820792402023</v>
      </c>
      <c r="AD54">
        <v>0.07249356445009054</v>
      </c>
    </row>
    <row r="55" spans="1:30" ht="12.75" hidden="1">
      <c r="A55" t="s">
        <v>53</v>
      </c>
      <c r="B55">
        <v>0.07930970453670733</v>
      </c>
      <c r="C55">
        <v>-0.024934719882445954</v>
      </c>
      <c r="D55">
        <v>-0.054562873503994885</v>
      </c>
      <c r="E55">
        <v>0.012888580925835115</v>
      </c>
      <c r="F55">
        <v>0.039900086877188136</v>
      </c>
      <c r="G55">
        <v>0.0657085071891652</v>
      </c>
      <c r="H55">
        <v>0.07539249472060933</v>
      </c>
      <c r="I55">
        <v>0.031486808836482916</v>
      </c>
      <c r="J55">
        <v>0.049660287702967536</v>
      </c>
      <c r="K55">
        <v>-0.1336033881135765</v>
      </c>
      <c r="L55">
        <v>0.015861512937080432</v>
      </c>
      <c r="M55">
        <v>-0.007444414270164446</v>
      </c>
      <c r="N55">
        <v>-0.08411938959974281</v>
      </c>
      <c r="O55">
        <v>-0.0780541753991056</v>
      </c>
      <c r="P55">
        <v>0.008349340797335007</v>
      </c>
      <c r="Q55">
        <v>0.0708951776967354</v>
      </c>
      <c r="R55">
        <v>0.0880176830652669</v>
      </c>
      <c r="S55">
        <v>-0.0054839081711824875</v>
      </c>
      <c r="T55">
        <v>-0.04734616454735916</v>
      </c>
      <c r="U55">
        <v>-0.01791705904963663</v>
      </c>
      <c r="V55">
        <v>-0.011517769042185527</v>
      </c>
      <c r="W55">
        <v>0.012384301621967922</v>
      </c>
      <c r="X55">
        <v>0.0861754704449254</v>
      </c>
      <c r="Y55">
        <v>-0.05178348690795373</v>
      </c>
      <c r="Z55">
        <v>0.08535424410329133</v>
      </c>
      <c r="AA55">
        <v>-0.04332407905619811</v>
      </c>
      <c r="AB55">
        <v>0.022877433773195337</v>
      </c>
      <c r="AC55">
        <v>0.056114745172935555</v>
      </c>
      <c r="AD55">
        <v>0.051361957151270204</v>
      </c>
    </row>
    <row r="56" spans="1:30" ht="12.75" hidden="1">
      <c r="A56" t="s">
        <v>54</v>
      </c>
      <c r="B56">
        <v>0.06754949518406717</v>
      </c>
      <c r="C56">
        <v>0.00868559409238534</v>
      </c>
      <c r="D56">
        <v>-0.029258352458663928</v>
      </c>
      <c r="E56">
        <v>-0.030560195911687453</v>
      </c>
      <c r="F56">
        <v>0.020947545610523772</v>
      </c>
      <c r="G56">
        <v>0.13421312106723104</v>
      </c>
      <c r="H56">
        <v>-0.018572651103288568</v>
      </c>
      <c r="I56">
        <v>0.16612006041316846</v>
      </c>
      <c r="J56">
        <v>0.08363957713492469</v>
      </c>
      <c r="K56">
        <v>-0.026288946150208544</v>
      </c>
      <c r="L56">
        <v>-0.010448555128989411</v>
      </c>
      <c r="M56">
        <v>0.057540717516039105</v>
      </c>
      <c r="N56">
        <v>-0.05549291424672265</v>
      </c>
      <c r="O56">
        <v>-0.21855169111749567</v>
      </c>
      <c r="P56">
        <v>-0.004920840722416047</v>
      </c>
      <c r="Q56">
        <v>0.001975815233084079</v>
      </c>
      <c r="R56">
        <v>0.07358427486769983</v>
      </c>
      <c r="S56">
        <v>0.008605877215331154</v>
      </c>
      <c r="T56">
        <v>-0.12182918223588886</v>
      </c>
      <c r="U56">
        <v>0.09598424490876767</v>
      </c>
      <c r="V56">
        <v>0.0509021868410086</v>
      </c>
      <c r="W56">
        <v>-0.12289764968365113</v>
      </c>
      <c r="X56">
        <v>0.008463155242006781</v>
      </c>
      <c r="Y56">
        <v>-0.06592278842540202</v>
      </c>
      <c r="Z56">
        <v>0.06878493273438255</v>
      </c>
      <c r="AA56">
        <v>-0.02434796249421114</v>
      </c>
      <c r="AB56">
        <v>0.01471386352277729</v>
      </c>
      <c r="AC56">
        <v>0.11684435127872846</v>
      </c>
      <c r="AD56">
        <v>0.0021388466480573185</v>
      </c>
    </row>
    <row r="57" spans="1:30" ht="12.75" hidden="1">
      <c r="A57" t="s">
        <v>55</v>
      </c>
      <c r="B57">
        <v>-0.017066645280050943</v>
      </c>
      <c r="C57">
        <v>-0.028871780916516366</v>
      </c>
      <c r="D57">
        <v>-0.0008055272532763691</v>
      </c>
      <c r="E57">
        <v>-0.026092108378053418</v>
      </c>
      <c r="F57">
        <v>0.06689132211763894</v>
      </c>
      <c r="G57">
        <v>-0.09926178745597297</v>
      </c>
      <c r="H57">
        <v>-0.02428508243404243</v>
      </c>
      <c r="I57">
        <v>-0.012247282885363009</v>
      </c>
      <c r="J57">
        <v>-0.12176101705356385</v>
      </c>
      <c r="K57">
        <v>0.12135154902892537</v>
      </c>
      <c r="L57">
        <v>0.17692639235588936</v>
      </c>
      <c r="M57">
        <v>-0.02396410676143143</v>
      </c>
      <c r="N57">
        <v>-0.03701900214616374</v>
      </c>
      <c r="O57">
        <v>-0.0614116677400963</v>
      </c>
      <c r="P57">
        <v>0.04032509695722846</v>
      </c>
      <c r="Q57">
        <v>0.1119628632080978</v>
      </c>
      <c r="R57">
        <v>0.06646080983996001</v>
      </c>
      <c r="S57">
        <v>0.09588069723602644</v>
      </c>
      <c r="T57">
        <v>0.04675692536530323</v>
      </c>
      <c r="U57">
        <v>-0.007924299285926343</v>
      </c>
      <c r="V57">
        <v>-0.0021948956099259206</v>
      </c>
      <c r="W57">
        <v>0.21743430328645974</v>
      </c>
      <c r="X57">
        <v>-0.04516403877313327</v>
      </c>
      <c r="Y57">
        <v>0.1291177373297529</v>
      </c>
      <c r="Z57">
        <v>0.020841667439367332</v>
      </c>
      <c r="AA57">
        <v>0.12933969994986144</v>
      </c>
      <c r="AB57">
        <v>-0.12342540735751097</v>
      </c>
      <c r="AC57">
        <v>0.1953951756677896</v>
      </c>
      <c r="AD57">
        <v>-0.2706900607703027</v>
      </c>
    </row>
    <row r="58" spans="1:30" ht="12.75" hidden="1">
      <c r="A58" t="s">
        <v>56</v>
      </c>
      <c r="B58">
        <v>0.030261026504964275</v>
      </c>
      <c r="C58">
        <v>-0.01104345620056751</v>
      </c>
      <c r="D58">
        <v>0.0008553455290843643</v>
      </c>
      <c r="E58">
        <v>0.09240738741133125</v>
      </c>
      <c r="F58">
        <v>-0.01823668676680893</v>
      </c>
      <c r="G58">
        <v>-0.029303198099678785</v>
      </c>
      <c r="H58">
        <v>-0.007563413733189334</v>
      </c>
      <c r="I58">
        <v>-0.07491688999025245</v>
      </c>
      <c r="J58">
        <v>0.04717385945752794</v>
      </c>
      <c r="K58">
        <v>-0.08751313631893656</v>
      </c>
      <c r="L58">
        <v>-0.22456042106709037</v>
      </c>
      <c r="M58">
        <v>-0.059389029993768945</v>
      </c>
      <c r="N58">
        <v>-0.014610890901247637</v>
      </c>
      <c r="O58">
        <v>-0.018563319105787287</v>
      </c>
      <c r="P58">
        <v>0.19971845096615296</v>
      </c>
      <c r="Q58">
        <v>0.08122795958234547</v>
      </c>
      <c r="R58">
        <v>-0.16260893990023886</v>
      </c>
      <c r="S58">
        <v>-0.022083741078834384</v>
      </c>
      <c r="T58">
        <v>-0.012533276656162684</v>
      </c>
      <c r="U58">
        <v>-0.011606094946885158</v>
      </c>
      <c r="V58">
        <v>-0.1462706518419787</v>
      </c>
      <c r="W58">
        <v>0.16672827999040785</v>
      </c>
      <c r="X58">
        <v>0.07188979216894416</v>
      </c>
      <c r="Y58">
        <v>0.14639405429641</v>
      </c>
      <c r="Z58">
        <v>0.007747824856470689</v>
      </c>
      <c r="AA58">
        <v>-0.1671031159936166</v>
      </c>
      <c r="AB58">
        <v>-0.08983814689864814</v>
      </c>
      <c r="AC58">
        <v>0.05602637549549786</v>
      </c>
      <c r="AD58">
        <v>0.20548734540227356</v>
      </c>
    </row>
    <row r="59" spans="1:30" ht="12.75" hidden="1">
      <c r="A59" t="s">
        <v>57</v>
      </c>
      <c r="B59">
        <v>-0.0024997615733721675</v>
      </c>
      <c r="C59">
        <v>0.04440129943979411</v>
      </c>
      <c r="D59">
        <v>0.011808776487821117</v>
      </c>
      <c r="E59">
        <v>0.13636146307140268</v>
      </c>
      <c r="F59">
        <v>-0.031579745231327436</v>
      </c>
      <c r="G59">
        <v>0.06431045384471488</v>
      </c>
      <c r="H59">
        <v>-0.013116360940495753</v>
      </c>
      <c r="I59">
        <v>0.15797692019683668</v>
      </c>
      <c r="J59">
        <v>0.02731088232977133</v>
      </c>
      <c r="K59">
        <v>0.07526129723428544</v>
      </c>
      <c r="L59">
        <v>-0.061850002474621746</v>
      </c>
      <c r="M59">
        <v>-0.0028799138710094933</v>
      </c>
      <c r="N59">
        <v>0.025721121050690594</v>
      </c>
      <c r="O59">
        <v>0.028140227061277546</v>
      </c>
      <c r="P59">
        <v>-0.06746045454856724</v>
      </c>
      <c r="Q59">
        <v>0.19611795646908636</v>
      </c>
      <c r="R59">
        <v>-0.14023156284974728</v>
      </c>
      <c r="S59">
        <v>-0.10835298305534696</v>
      </c>
      <c r="T59">
        <v>0.16482771714267316</v>
      </c>
      <c r="U59">
        <v>-0.08238647688002558</v>
      </c>
      <c r="V59">
        <v>0.060522616570729604</v>
      </c>
      <c r="W59">
        <v>-0.07307683323497102</v>
      </c>
      <c r="X59">
        <v>-0.038615696805633794</v>
      </c>
      <c r="Y59">
        <v>-0.16094253174201598</v>
      </c>
      <c r="Z59">
        <v>0.130028228231347</v>
      </c>
      <c r="AA59">
        <v>-0.024971058858933103</v>
      </c>
      <c r="AB59">
        <v>0.13120023616743293</v>
      </c>
      <c r="AC59">
        <v>-0.016692050182675496</v>
      </c>
      <c r="AD59">
        <v>-0.16992222792880313</v>
      </c>
    </row>
    <row r="60" spans="1:30" ht="12.75" hidden="1">
      <c r="A60" t="s">
        <v>58</v>
      </c>
      <c r="B60">
        <v>-0.014235590004183668</v>
      </c>
      <c r="C60">
        <v>0.029746683368532017</v>
      </c>
      <c r="D60">
        <v>-0.008598265380194751</v>
      </c>
      <c r="E60">
        <v>0.11801842362271146</v>
      </c>
      <c r="F60">
        <v>0.02556734978718644</v>
      </c>
      <c r="G60">
        <v>0.1379412633190986</v>
      </c>
      <c r="H60">
        <v>0.10052332629414577</v>
      </c>
      <c r="I60">
        <v>0.02282793640645011</v>
      </c>
      <c r="J60">
        <v>-0.003935042962347886</v>
      </c>
      <c r="K60">
        <v>-0.09043024086290112</v>
      </c>
      <c r="L60">
        <v>0.01786585388544785</v>
      </c>
      <c r="M60">
        <v>-0.0075339518988434</v>
      </c>
      <c r="N60">
        <v>-0.009499020302494035</v>
      </c>
      <c r="O60">
        <v>0.036936593262776755</v>
      </c>
      <c r="P60">
        <v>-0.08460295492316203</v>
      </c>
      <c r="Q60">
        <v>-0.09952254507386472</v>
      </c>
      <c r="R60">
        <v>0.05005073333626619</v>
      </c>
      <c r="S60">
        <v>-0.06779466860664407</v>
      </c>
      <c r="T60">
        <v>-0.14412471885422146</v>
      </c>
      <c r="U60">
        <v>0.08158660817245252</v>
      </c>
      <c r="V60">
        <v>0.011718368793283095</v>
      </c>
      <c r="W60">
        <v>0.1349295874149177</v>
      </c>
      <c r="X60">
        <v>0.018278569719578495</v>
      </c>
      <c r="Y60">
        <v>0.1964044455156805</v>
      </c>
      <c r="Z60">
        <v>-0.04576993633743413</v>
      </c>
      <c r="AA60">
        <v>-0.12084293134001653</v>
      </c>
      <c r="AB60">
        <v>0.2419915467088207</v>
      </c>
      <c r="AC60">
        <v>-0.21012345524073858</v>
      </c>
      <c r="AD60">
        <v>0.07338269238692731</v>
      </c>
    </row>
    <row r="61" spans="1:30" ht="12.75" hidden="1">
      <c r="A61" t="s">
        <v>59</v>
      </c>
      <c r="B61">
        <v>0.034133290560101885</v>
      </c>
      <c r="C61">
        <v>0.026465799173473335</v>
      </c>
      <c r="D61">
        <v>0.009481287729172446</v>
      </c>
      <c r="E61">
        <v>-0.13082394172840156</v>
      </c>
      <c r="F61">
        <v>0.000388712905194724</v>
      </c>
      <c r="G61">
        <v>-0.13561117441168138</v>
      </c>
      <c r="H61">
        <v>0.030785268677582148</v>
      </c>
      <c r="I61">
        <v>-0.1216042272305547</v>
      </c>
      <c r="J61">
        <v>0.012864563530752705</v>
      </c>
      <c r="K61">
        <v>-0.021003152716544772</v>
      </c>
      <c r="L61">
        <v>0.04105805825405726</v>
      </c>
      <c r="M61">
        <v>-0.16308639509380876</v>
      </c>
      <c r="N61">
        <v>0.05315698350476056</v>
      </c>
      <c r="O61">
        <v>0.06438451372486223</v>
      </c>
      <c r="P61">
        <v>-0.03810600305760453</v>
      </c>
      <c r="Q61">
        <v>-0.012008565916633235</v>
      </c>
      <c r="R61">
        <v>0.0659759666705327</v>
      </c>
      <c r="S61">
        <v>0.03033883525549715</v>
      </c>
      <c r="T61">
        <v>-0.08360826231874725</v>
      </c>
      <c r="U61">
        <v>0.03084293736401734</v>
      </c>
      <c r="V61">
        <v>0.09612071406758603</v>
      </c>
      <c r="W61">
        <v>0.03234012977339715</v>
      </c>
      <c r="X61">
        <v>-0.09050553938820419</v>
      </c>
      <c r="Y61">
        <v>0.08513587145200541</v>
      </c>
      <c r="Z61">
        <v>-0.11795417846700762</v>
      </c>
      <c r="AA61">
        <v>-0.16521494519142882</v>
      </c>
      <c r="AB61">
        <v>0.088506707464949</v>
      </c>
      <c r="AC61">
        <v>0.022838652191119527</v>
      </c>
      <c r="AD61">
        <v>-0.14621214961315618</v>
      </c>
    </row>
    <row r="62" spans="1:30" ht="12.75" hidden="1">
      <c r="A62" t="s">
        <v>60</v>
      </c>
      <c r="B62">
        <v>0.048618426470061094</v>
      </c>
      <c r="C62">
        <v>0.020988909823855383</v>
      </c>
      <c r="D62">
        <v>0.03505730519821894</v>
      </c>
      <c r="E62">
        <v>-0.01960282555422398</v>
      </c>
      <c r="F62">
        <v>0.008738901380748853</v>
      </c>
      <c r="G62">
        <v>-0.039387822890980445</v>
      </c>
      <c r="H62">
        <v>0.021129229930673333</v>
      </c>
      <c r="I62">
        <v>-0.07708839404794092</v>
      </c>
      <c r="J62">
        <v>0.07453594969166759</v>
      </c>
      <c r="K62">
        <v>-0.052647902809472236</v>
      </c>
      <c r="L62">
        <v>0.0391093934431445</v>
      </c>
      <c r="M62">
        <v>-0.07610698437711075</v>
      </c>
      <c r="N62">
        <v>0.1857097293471245</v>
      </c>
      <c r="O62">
        <v>0.1391400517984056</v>
      </c>
      <c r="P62">
        <v>0.0411225838274058</v>
      </c>
      <c r="Q62">
        <v>-0.08195974300200624</v>
      </c>
      <c r="R62">
        <v>0.01638769912664334</v>
      </c>
      <c r="S62">
        <v>0.14654935837701602</v>
      </c>
      <c r="T62">
        <v>0.07919693114497717</v>
      </c>
      <c r="U62">
        <v>-0.013869723389316928</v>
      </c>
      <c r="V62">
        <v>0.24155553361332485</v>
      </c>
      <c r="W62">
        <v>-0.04875513053533937</v>
      </c>
      <c r="X62">
        <v>0.06957391513165775</v>
      </c>
      <c r="Y62">
        <v>0.20276940439813312</v>
      </c>
      <c r="Z62">
        <v>-0.17925320034749975</v>
      </c>
      <c r="AA62">
        <v>0.1274515291476737</v>
      </c>
      <c r="AB62">
        <v>0.15452472259719877</v>
      </c>
      <c r="AC62">
        <v>0.11193492475441214</v>
      </c>
      <c r="AD62">
        <v>-0.052438789874772504</v>
      </c>
    </row>
    <row r="63" spans="1:30" ht="12.75" hidden="1">
      <c r="A63" t="s">
        <v>61</v>
      </c>
      <c r="B63">
        <v>0.06195622488220174</v>
      </c>
      <c r="C63">
        <v>0.02146354440407387</v>
      </c>
      <c r="D63">
        <v>0.01851711045244271</v>
      </c>
      <c r="E63">
        <v>-0.017896576790411758</v>
      </c>
      <c r="F63">
        <v>-0.01662112442560514</v>
      </c>
      <c r="G63">
        <v>-0.03346007671051108</v>
      </c>
      <c r="H63">
        <v>0.0159194152313902</v>
      </c>
      <c r="I63">
        <v>0.10260356672578053</v>
      </c>
      <c r="J63">
        <v>-0.018360878599619185</v>
      </c>
      <c r="K63">
        <v>-0.03721058556281183</v>
      </c>
      <c r="L63">
        <v>-0.015181026812634705</v>
      </c>
      <c r="M63">
        <v>-0.018054623268620475</v>
      </c>
      <c r="N63">
        <v>0.10029619529200105</v>
      </c>
      <c r="O63">
        <v>0.0814478351990667</v>
      </c>
      <c r="P63">
        <v>-0.10332655970123887</v>
      </c>
      <c r="Q63">
        <v>-0.17635980413824556</v>
      </c>
      <c r="R63">
        <v>0.07757490710837082</v>
      </c>
      <c r="S63">
        <v>-0.029590498106337917</v>
      </c>
      <c r="T63">
        <v>-0.22295536618332604</v>
      </c>
      <c r="U63">
        <v>-0.22876245036589626</v>
      </c>
      <c r="V63">
        <v>-0.020202066600117863</v>
      </c>
      <c r="W63">
        <v>0.028283647909713005</v>
      </c>
      <c r="X63">
        <v>-0.05861564639200754</v>
      </c>
      <c r="Y63">
        <v>-0.11184142036309584</v>
      </c>
      <c r="Z63">
        <v>-0.0586798818546893</v>
      </c>
      <c r="AA63">
        <v>-0.1973138488286207</v>
      </c>
      <c r="AB63">
        <v>-0.13217208976867317</v>
      </c>
      <c r="AC63">
        <v>0.0618096799411425</v>
      </c>
      <c r="AD63">
        <v>-0.10570743249059265</v>
      </c>
    </row>
    <row r="64" spans="1:30" ht="12.75" hidden="1">
      <c r="A64" t="s">
        <v>62</v>
      </c>
      <c r="B64">
        <v>0.0662587404990213</v>
      </c>
      <c r="C64">
        <v>0.020840176407012724</v>
      </c>
      <c r="D64">
        <v>0.01981660304362481</v>
      </c>
      <c r="E64">
        <v>0.10417462026520863</v>
      </c>
      <c r="F64">
        <v>0.05007069725764786</v>
      </c>
      <c r="G64">
        <v>0.02447525388351033</v>
      </c>
      <c r="H64">
        <v>-0.06910978682722521</v>
      </c>
      <c r="I64">
        <v>0.06188786564412159</v>
      </c>
      <c r="J64">
        <v>-0.04201324065063156</v>
      </c>
      <c r="K64">
        <v>0.10209865903875932</v>
      </c>
      <c r="L64">
        <v>0.042344795653009186</v>
      </c>
      <c r="M64">
        <v>-0.0470136506013564</v>
      </c>
      <c r="N64">
        <v>-0.08282524514436215</v>
      </c>
      <c r="O64">
        <v>-0.051061005350214905</v>
      </c>
      <c r="P64">
        <v>0.03309917244657806</v>
      </c>
      <c r="Q64">
        <v>-0.016143142237716585</v>
      </c>
      <c r="R64">
        <v>-0.11188688525245793</v>
      </c>
      <c r="S64">
        <v>0.018186151760296723</v>
      </c>
      <c r="T64">
        <v>-0.01707201089632325</v>
      </c>
      <c r="U64">
        <v>-0.10558266939964443</v>
      </c>
      <c r="V64">
        <v>-0.16047980087805666</v>
      </c>
      <c r="W64">
        <v>0.17446309710336494</v>
      </c>
      <c r="X64">
        <v>-0.028668960565028212</v>
      </c>
      <c r="Y64">
        <v>0.025559856312248976</v>
      </c>
      <c r="Z64">
        <v>0.07354025079541467</v>
      </c>
      <c r="AA64">
        <v>0.03156077495856838</v>
      </c>
      <c r="AB64">
        <v>-0.115650578547589</v>
      </c>
      <c r="AC64">
        <v>0.00895773963626756</v>
      </c>
      <c r="AD64">
        <v>0.07488433068025162</v>
      </c>
    </row>
    <row r="65" spans="1:30" ht="12.75" hidden="1">
      <c r="A65" t="s">
        <v>63</v>
      </c>
      <c r="B65">
        <v>-0.014915387471641159</v>
      </c>
      <c r="C65">
        <v>0.06583640951417746</v>
      </c>
      <c r="D65">
        <v>-0.017325689253225043</v>
      </c>
      <c r="E65">
        <v>0.05745178393363666</v>
      </c>
      <c r="F65">
        <v>0.06415308086136132</v>
      </c>
      <c r="G65">
        <v>0.019805755713046252</v>
      </c>
      <c r="H65">
        <v>-0.02703014249822872</v>
      </c>
      <c r="I65">
        <v>0.04945057615371084</v>
      </c>
      <c r="J65">
        <v>-0.07453594969166759</v>
      </c>
      <c r="K65">
        <v>0.10793286812668842</v>
      </c>
      <c r="L65">
        <v>0.12248750240023111</v>
      </c>
      <c r="M65">
        <v>-0.010834053070153412</v>
      </c>
      <c r="N65">
        <v>-0.10417862865814304</v>
      </c>
      <c r="O65">
        <v>0.13167400023849118</v>
      </c>
      <c r="P65">
        <v>-0.013980291567630709</v>
      </c>
      <c r="Q65">
        <v>-0.16172413574503017</v>
      </c>
      <c r="R65">
        <v>0.026457518799364553</v>
      </c>
      <c r="S65">
        <v>0.2408710198856274</v>
      </c>
      <c r="T65">
        <v>-0.006142420338350632</v>
      </c>
      <c r="U65">
        <v>0.06919664189214576</v>
      </c>
      <c r="V65">
        <v>0.10531486932622469</v>
      </c>
      <c r="W65">
        <v>0.035150446657771554</v>
      </c>
      <c r="X65">
        <v>0.17213798667952565</v>
      </c>
      <c r="Y65">
        <v>0.08046217307260448</v>
      </c>
      <c r="Z65">
        <v>0.18203951952388578</v>
      </c>
      <c r="AA65">
        <v>0.0209303733422513</v>
      </c>
      <c r="AB65">
        <v>-0.09132508290854571</v>
      </c>
      <c r="AC65">
        <v>-0.13353640146140397</v>
      </c>
      <c r="AD65">
        <v>0.11064703213968577</v>
      </c>
    </row>
    <row r="66" spans="1:30" ht="12.75" hidden="1">
      <c r="A66" t="s">
        <v>64</v>
      </c>
      <c r="B66">
        <v>0.03671479993019362</v>
      </c>
      <c r="C66">
        <v>0.08420936100650607</v>
      </c>
      <c r="D66">
        <v>-0.003866847122239638</v>
      </c>
      <c r="E66">
        <v>-0.010223648779515825</v>
      </c>
      <c r="F66">
        <v>-0.005288717397839055</v>
      </c>
      <c r="G66">
        <v>-0.026623595856148995</v>
      </c>
      <c r="H66">
        <v>-0.013614144719740802</v>
      </c>
      <c r="I66">
        <v>0.03415775882743974</v>
      </c>
      <c r="J66">
        <v>-0.18434845572595648</v>
      </c>
      <c r="K66">
        <v>-0.05892551178808396</v>
      </c>
      <c r="L66">
        <v>0.030027996800541506</v>
      </c>
      <c r="M66">
        <v>0.10808470890530855</v>
      </c>
      <c r="N66">
        <v>0.110002278707356</v>
      </c>
      <c r="O66">
        <v>0.13099526827849894</v>
      </c>
      <c r="P66">
        <v>0.07628135279957232</v>
      </c>
      <c r="Q66">
        <v>-0.10976751294911549</v>
      </c>
      <c r="R66">
        <v>0.05481711464802089</v>
      </c>
      <c r="S66">
        <v>-0.07046061970052382</v>
      </c>
      <c r="T66">
        <v>0.20304863705981477</v>
      </c>
      <c r="U66">
        <v>0.09198490137090234</v>
      </c>
      <c r="V66">
        <v>-0.1437631549532591</v>
      </c>
      <c r="W66">
        <v>-0.024192789081082376</v>
      </c>
      <c r="X66">
        <v>-0.12599790777573525</v>
      </c>
      <c r="Y66">
        <v>-0.18822092695252715</v>
      </c>
      <c r="Z66">
        <v>-0.08162986413752203</v>
      </c>
      <c r="AA66">
        <v>-0.19636976342752685</v>
      </c>
      <c r="AB66">
        <v>0.012138451479490645</v>
      </c>
      <c r="AC66">
        <v>0.024596226886824772</v>
      </c>
      <c r="AD66">
        <v>0.02924242992263124</v>
      </c>
    </row>
    <row r="67" spans="1:30" ht="12.75" hidden="1">
      <c r="A67" t="s">
        <v>65</v>
      </c>
      <c r="B67">
        <v>0.07500718891988775</v>
      </c>
      <c r="C67">
        <v>0.040682964018727605</v>
      </c>
      <c r="D67">
        <v>-0.010451294369243466</v>
      </c>
      <c r="E67">
        <v>-0.07267996762688975</v>
      </c>
      <c r="F67">
        <v>0.008007399788000403</v>
      </c>
      <c r="G67">
        <v>-0.018384401479521754</v>
      </c>
      <c r="H67">
        <v>0.07104292771749725</v>
      </c>
      <c r="I67">
        <v>0.017838905833910835</v>
      </c>
      <c r="J67">
        <v>-0.06201846195718906</v>
      </c>
      <c r="K67">
        <v>0.0015402311992132834</v>
      </c>
      <c r="L67">
        <v>0.03970327224266077</v>
      </c>
      <c r="M67">
        <v>0.0754674298865468</v>
      </c>
      <c r="N67">
        <v>0.09123718410433643</v>
      </c>
      <c r="O67">
        <v>0.05961981536571683</v>
      </c>
      <c r="P67">
        <v>0.1421607029446575</v>
      </c>
      <c r="Q67">
        <v>-0.10244967875250781</v>
      </c>
      <c r="R67">
        <v>-0.13948565028139756</v>
      </c>
      <c r="S67">
        <v>-0.04649824057015429</v>
      </c>
      <c r="T67">
        <v>0.008002505107651523</v>
      </c>
      <c r="U67">
        <v>-0.032362687908406164</v>
      </c>
      <c r="V67">
        <v>-0.023010463115483853</v>
      </c>
      <c r="W67">
        <v>0.02622103001292445</v>
      </c>
      <c r="X67">
        <v>0.1277725261951118</v>
      </c>
      <c r="Y67">
        <v>-0.17094460998587008</v>
      </c>
      <c r="Z67">
        <v>0.12817068211375632</v>
      </c>
      <c r="AA67">
        <v>-0.07848181939293417</v>
      </c>
      <c r="AB67">
        <v>0.02415056199082006</v>
      </c>
      <c r="AC67">
        <v>-0.04399828051092288</v>
      </c>
      <c r="AD67">
        <v>-0.08748030978543907</v>
      </c>
    </row>
    <row r="68" spans="1:30" ht="12.75" hidden="1">
      <c r="A68" t="s">
        <v>66</v>
      </c>
      <c r="B68">
        <v>0.03642796555573899</v>
      </c>
      <c r="C68">
        <v>0.04986943976489191</v>
      </c>
      <c r="D68">
        <v>0.052981340938661706</v>
      </c>
      <c r="E68">
        <v>0.06541197086420078</v>
      </c>
      <c r="F68">
        <v>0.12635027511109578</v>
      </c>
      <c r="G68">
        <v>-0.08574727179295318</v>
      </c>
      <c r="H68">
        <v>0.01961654718403547</v>
      </c>
      <c r="I68">
        <v>-0.05202380846207168</v>
      </c>
      <c r="J68">
        <v>-0.005636283340806558</v>
      </c>
      <c r="K68">
        <v>0.001636495649164114</v>
      </c>
      <c r="L68">
        <v>-0.03323865406042635</v>
      </c>
      <c r="M68">
        <v>-0.004121289137194132</v>
      </c>
      <c r="N68">
        <v>0.20382775172245374</v>
      </c>
      <c r="O68">
        <v>-0.07194558775917559</v>
      </c>
      <c r="P68">
        <v>0.04707252934577244</v>
      </c>
      <c r="Q68">
        <v>0.13318458237826014</v>
      </c>
      <c r="R68">
        <v>-0.11188688525245793</v>
      </c>
      <c r="S68">
        <v>0.021483512323779583</v>
      </c>
      <c r="T68">
        <v>-0.14890233384386417</v>
      </c>
      <c r="U68">
        <v>0.11598096259809426</v>
      </c>
      <c r="V68">
        <v>0.06027186688185763</v>
      </c>
      <c r="W68">
        <v>-0.01414612107547481</v>
      </c>
      <c r="X68">
        <v>0.048092159165104585</v>
      </c>
      <c r="Y68">
        <v>-0.06241296824164959</v>
      </c>
      <c r="Z68">
        <v>-0.1541763277600257</v>
      </c>
      <c r="AA68">
        <v>-0.000851565031786679</v>
      </c>
      <c r="AB68">
        <v>-0.08400702529120667</v>
      </c>
      <c r="AC68">
        <v>0.027875723805068073</v>
      </c>
      <c r="AD68">
        <v>0.017436786761298693</v>
      </c>
    </row>
    <row r="69" spans="1:30" ht="12.75" hidden="1">
      <c r="A69" t="s">
        <v>67</v>
      </c>
      <c r="B69">
        <v>0.05105651865292551</v>
      </c>
      <c r="C69">
        <v>0.036527177371653285</v>
      </c>
      <c r="D69">
        <v>0.026622464849775287</v>
      </c>
      <c r="E69">
        <v>0.08306282014501686</v>
      </c>
      <c r="F69">
        <v>-0.017685126742330155</v>
      </c>
      <c r="G69">
        <v>-0.05871824046691359</v>
      </c>
      <c r="H69">
        <v>-0.08215848783656146</v>
      </c>
      <c r="I69">
        <v>0.048386539165443485</v>
      </c>
      <c r="J69">
        <v>0.09558808815419967</v>
      </c>
      <c r="K69">
        <v>-0.0577528357614102</v>
      </c>
      <c r="L69">
        <v>0.025895590153907445</v>
      </c>
      <c r="M69">
        <v>0.060770467693387085</v>
      </c>
      <c r="N69">
        <v>0.003630722269570438</v>
      </c>
      <c r="O69">
        <v>-0.03657007800438095</v>
      </c>
      <c r="P69">
        <v>-0.06551874738639629</v>
      </c>
      <c r="Q69">
        <v>-0.19684973988874713</v>
      </c>
      <c r="R69">
        <v>0.1678303278786869</v>
      </c>
      <c r="S69">
        <v>0.03902266425719905</v>
      </c>
      <c r="T69">
        <v>0.023314761149456378</v>
      </c>
      <c r="U69">
        <v>0.02406005072379776</v>
      </c>
      <c r="V69">
        <v>-0.1680022915442156</v>
      </c>
      <c r="W69">
        <v>0.05402340041338679</v>
      </c>
      <c r="X69">
        <v>-0.07376201460138641</v>
      </c>
      <c r="Y69">
        <v>-0.11729709940519809</v>
      </c>
      <c r="Z69">
        <v>-0.12631313599616564</v>
      </c>
      <c r="AA69">
        <v>0.04089777957538684</v>
      </c>
      <c r="AB69">
        <v>-0.11953799295254998</v>
      </c>
      <c r="AC69">
        <v>-0.25529017926444875</v>
      </c>
      <c r="AD69">
        <v>-0.022109648029340782</v>
      </c>
    </row>
    <row r="70" spans="1:30" ht="12.75" hidden="1">
      <c r="A70" t="s">
        <v>68</v>
      </c>
      <c r="B70">
        <v>0.05794054363983681</v>
      </c>
      <c r="C70">
        <v>0.009267404222975745</v>
      </c>
      <c r="D70">
        <v>0.04059266917688509</v>
      </c>
      <c r="E70">
        <v>0.09898319400614508</v>
      </c>
      <c r="F70">
        <v>0.038006788637133325</v>
      </c>
      <c r="G70">
        <v>0.01342597228453794</v>
      </c>
      <c r="H70">
        <v>-0.07249278338520128</v>
      </c>
      <c r="I70">
        <v>0.11291821099980079</v>
      </c>
      <c r="J70">
        <v>0.06713925239402119</v>
      </c>
      <c r="K70">
        <v>0.07059392996394216</v>
      </c>
      <c r="L70">
        <v>-0.005721651059089583</v>
      </c>
      <c r="M70">
        <v>-0.05322372470473241</v>
      </c>
      <c r="N70">
        <v>-0.08929596742126546</v>
      </c>
      <c r="O70">
        <v>-0.03422166542280786</v>
      </c>
      <c r="P70">
        <v>-0.01965285034854436</v>
      </c>
      <c r="Q70">
        <v>-0.21075362486230173</v>
      </c>
      <c r="R70">
        <v>0.09771454645381326</v>
      </c>
      <c r="S70">
        <v>0.08730600073524358</v>
      </c>
      <c r="T70">
        <v>0.14253218052434055</v>
      </c>
      <c r="U70">
        <v>-0.0630696475921361</v>
      </c>
      <c r="V70">
        <v>-0.17719644680285423</v>
      </c>
      <c r="W70">
        <v>0.04513695497472278</v>
      </c>
      <c r="X70">
        <v>-0.06261741092770166</v>
      </c>
      <c r="Y70">
        <v>-0.05523875030128514</v>
      </c>
      <c r="Z70">
        <v>0.027287352467406958</v>
      </c>
      <c r="AA70">
        <v>0.15766226198267783</v>
      </c>
      <c r="AB70">
        <v>0.14286247938231583</v>
      </c>
      <c r="AC70">
        <v>0.16593861652189168</v>
      </c>
      <c r="AD70">
        <v>-0.047943754194097764</v>
      </c>
    </row>
    <row r="71" spans="1:30" ht="12.75" hidden="1">
      <c r="A71" t="s">
        <v>69</v>
      </c>
      <c r="B71">
        <v>0.03814897180246681</v>
      </c>
      <c r="C71">
        <v>-0.015770116697582045</v>
      </c>
      <c r="D71">
        <v>0.031894240067552565</v>
      </c>
      <c r="E71">
        <v>-0.06991120695538919</v>
      </c>
      <c r="F71">
        <v>-0.018827364523520247</v>
      </c>
      <c r="G71">
        <v>-0.05825222268543015</v>
      </c>
      <c r="H71">
        <v>-0.07635906516574535</v>
      </c>
      <c r="I71">
        <v>0.03711100434589607</v>
      </c>
      <c r="J71">
        <v>-0.02103506916107596</v>
      </c>
      <c r="K71">
        <v>-0.04201213964217748</v>
      </c>
      <c r="L71">
        <v>-0.05084468597108583</v>
      </c>
      <c r="M71">
        <v>0.16436550407493666</v>
      </c>
      <c r="N71">
        <v>-0.04963043986384826</v>
      </c>
      <c r="O71">
        <v>0.185972557037869</v>
      </c>
      <c r="P71">
        <v>0.18099484618807615</v>
      </c>
      <c r="Q71">
        <v>0.0434313459568667</v>
      </c>
      <c r="R71">
        <v>-0.12009192350430485</v>
      </c>
      <c r="S71">
        <v>-0.008637057929879455</v>
      </c>
      <c r="T71">
        <v>-0.11545902891636525</v>
      </c>
      <c r="U71">
        <v>-0.17357150954335487</v>
      </c>
      <c r="V71">
        <v>0.08441906192022773</v>
      </c>
      <c r="W71">
        <v>0.046976122599359245</v>
      </c>
      <c r="X71">
        <v>0.06731127664695265</v>
      </c>
      <c r="Y71">
        <v>-0.12093421876659959</v>
      </c>
      <c r="Z71">
        <v>-0.0067958324712054695</v>
      </c>
      <c r="AA71">
        <v>0.08475998731020846</v>
      </c>
      <c r="AB71">
        <v>-0.0027600642275222922</v>
      </c>
      <c r="AC71">
        <v>-0.1953951756677896</v>
      </c>
      <c r="AD71">
        <v>-0.04106783148256016</v>
      </c>
    </row>
    <row r="72" spans="1:30" ht="12.75" hidden="1">
      <c r="A72" t="s">
        <v>70</v>
      </c>
      <c r="B72">
        <v>0.03585429680682971</v>
      </c>
      <c r="C72">
        <v>-0.01727494891504896</v>
      </c>
      <c r="D72">
        <v>-0.01147138287388337</v>
      </c>
      <c r="E72">
        <v>-0.016401446027801452</v>
      </c>
      <c r="F72">
        <v>-0.08136488304367777</v>
      </c>
      <c r="G72">
        <v>-0.08621328957443662</v>
      </c>
      <c r="H72">
        <v>-0.20684607525910764</v>
      </c>
      <c r="I72">
        <v>-0.009641478016136837</v>
      </c>
      <c r="J72">
        <v>-0.0024636691768314552</v>
      </c>
      <c r="K72">
        <v>-0.1336033881135765</v>
      </c>
      <c r="L72">
        <v>0.002724418992780898</v>
      </c>
      <c r="M72">
        <v>0.0182528851606953</v>
      </c>
      <c r="N72">
        <v>-0.001149200276378025</v>
      </c>
      <c r="O72">
        <v>0.12285048475859228</v>
      </c>
      <c r="P72">
        <v>0.08598988861042697</v>
      </c>
      <c r="Q72">
        <v>-0.05223470049538576</v>
      </c>
      <c r="R72">
        <v>0.0345879657943765</v>
      </c>
      <c r="S72">
        <v>0.08029033996187579</v>
      </c>
      <c r="T72">
        <v>-0.04291890799029026</v>
      </c>
      <c r="U72">
        <v>-0.08158660817245252</v>
      </c>
      <c r="V72">
        <v>0.023620620691738967</v>
      </c>
      <c r="W72">
        <v>0.18219791421632198</v>
      </c>
      <c r="X72">
        <v>0.13309638145324146</v>
      </c>
      <c r="Y72">
        <v>-0.16185181158236633</v>
      </c>
      <c r="Z72">
        <v>-0.04560275718685097</v>
      </c>
      <c r="AA72">
        <v>0.14255689556517573</v>
      </c>
      <c r="AB72">
        <v>0.1593839906034</v>
      </c>
      <c r="AC72">
        <v>0.12273566310790805</v>
      </c>
      <c r="AD72">
        <v>0.014779282150086597</v>
      </c>
    </row>
    <row r="73" spans="1:30" ht="12.75" hidden="1">
      <c r="A73" t="s">
        <v>71</v>
      </c>
      <c r="B73">
        <v>0.029687357756054997</v>
      </c>
      <c r="C73">
        <v>-0.05380650079896232</v>
      </c>
      <c r="D73">
        <v>0.004227963724657381</v>
      </c>
      <c r="E73">
        <v>-0.0896386267398307</v>
      </c>
      <c r="F73">
        <v>0.03416933910512141</v>
      </c>
      <c r="G73">
        <v>0.06664054275213208</v>
      </c>
      <c r="H73">
        <v>0.1860648106886833</v>
      </c>
      <c r="I73">
        <v>-0.07165963390371974</v>
      </c>
      <c r="J73">
        <v>-0.01845760464120379</v>
      </c>
      <c r="K73">
        <v>0.012817757366180241</v>
      </c>
      <c r="L73">
        <v>-0.006885282331891778</v>
      </c>
      <c r="M73">
        <v>-0.034683040023283325</v>
      </c>
      <c r="N73">
        <v>-0.0059783003116309534</v>
      </c>
      <c r="O73">
        <v>0.06344107630047303</v>
      </c>
      <c r="P73">
        <v>-0.10610042707576876</v>
      </c>
      <c r="Q73">
        <v>-0.08488687668064931</v>
      </c>
      <c r="R73">
        <v>-0.09696863388546355</v>
      </c>
      <c r="S73">
        <v>0.0951011793723189</v>
      </c>
      <c r="T73">
        <v>-0.04381072945502356</v>
      </c>
      <c r="U73">
        <v>-0.01203802404897461</v>
      </c>
      <c r="V73">
        <v>-0.25910801183436233</v>
      </c>
      <c r="W73">
        <v>0.16329058349576028</v>
      </c>
      <c r="X73">
        <v>0.00517390000169234</v>
      </c>
      <c r="Y73">
        <v>-0.04932843133900772</v>
      </c>
      <c r="Z73">
        <v>-0.0164671463324413</v>
      </c>
      <c r="AA73">
        <v>0.20864287364174727</v>
      </c>
      <c r="AB73">
        <v>0.0016754756085381804</v>
      </c>
      <c r="AC73">
        <v>-0.06305667427831883</v>
      </c>
      <c r="AD73">
        <v>0.009306205738891427</v>
      </c>
    </row>
    <row r="74" spans="1:30" ht="12.75" hidden="1">
      <c r="A74" t="s">
        <v>72</v>
      </c>
      <c r="B74">
        <v>0.03685821711742094</v>
      </c>
      <c r="C74">
        <v>0.06321170215813052</v>
      </c>
      <c r="D74">
        <v>-0.005709332560852798</v>
      </c>
      <c r="E74">
        <v>0.08790815132014283</v>
      </c>
      <c r="F74">
        <v>-0.026032850800753633</v>
      </c>
      <c r="G74">
        <v>-0.07549488060031748</v>
      </c>
      <c r="H74">
        <v>-0.14111928498985848</v>
      </c>
      <c r="I74">
        <v>0.017247170978190726</v>
      </c>
      <c r="J74">
        <v>-0.16955506113066368</v>
      </c>
      <c r="K74">
        <v>0.035477825463696884</v>
      </c>
      <c r="L74">
        <v>0.00280050971396892</v>
      </c>
      <c r="M74">
        <v>0.0038366873888931712</v>
      </c>
      <c r="N74">
        <v>0.03778254737483833</v>
      </c>
      <c r="O74">
        <v>0.014565587861433096</v>
      </c>
      <c r="P74">
        <v>0.004529031955763698</v>
      </c>
      <c r="Q74">
        <v>0.06359197916852091</v>
      </c>
      <c r="R74">
        <v>-0.04010025967448093</v>
      </c>
      <c r="S74">
        <v>-0.03825873675076567</v>
      </c>
      <c r="T74">
        <v>-0.08360826231874725</v>
      </c>
      <c r="U74">
        <v>0.09678411361634073</v>
      </c>
      <c r="V74">
        <v>-0.04647227567093724</v>
      </c>
      <c r="W74">
        <v>-0.28704765730307336</v>
      </c>
      <c r="X74">
        <v>0.1126882696304111</v>
      </c>
      <c r="Y74">
        <v>0.02427777173735495</v>
      </c>
      <c r="Z74">
        <v>-0.013365044316064879</v>
      </c>
      <c r="AA74">
        <v>0.03317516099443891</v>
      </c>
      <c r="AB74">
        <v>0.11856613935130973</v>
      </c>
      <c r="AC74">
        <v>0.017585565810101064</v>
      </c>
      <c r="AD74">
        <v>-0.09632219315731573</v>
      </c>
    </row>
    <row r="75" spans="1:30" ht="12.75" hidden="1">
      <c r="A75" t="s">
        <v>73</v>
      </c>
      <c r="B75">
        <v>-0.003691558399231187</v>
      </c>
      <c r="C75">
        <v>0.003943622802460531</v>
      </c>
      <c r="D75">
        <v>0.031367062545774836</v>
      </c>
      <c r="E75">
        <v>0.16024202386309502</v>
      </c>
      <c r="F75">
        <v>-0.017814215258697527</v>
      </c>
      <c r="G75">
        <v>0.05126195596317853</v>
      </c>
      <c r="H75">
        <v>0.018973777838020015</v>
      </c>
      <c r="I75">
        <v>0.0061996440847006005</v>
      </c>
      <c r="J75">
        <v>0.004544986001046112</v>
      </c>
      <c r="K75">
        <v>-0.07117735087273507</v>
      </c>
      <c r="L75">
        <v>0.16146079861848647</v>
      </c>
      <c r="M75">
        <v>-0.11639891728263997</v>
      </c>
      <c r="N75">
        <v>0.0970608341535494</v>
      </c>
      <c r="O75">
        <v>0.03705197769597543</v>
      </c>
      <c r="P75">
        <v>0.014472653026609767</v>
      </c>
      <c r="Q75">
        <v>0.08635044351997086</v>
      </c>
      <c r="R75">
        <v>-0.03579634415510304</v>
      </c>
      <c r="S75">
        <v>0.03539011101232196</v>
      </c>
      <c r="T75">
        <v>-0.054751467781305345</v>
      </c>
      <c r="U75">
        <v>-0.15597439797674748</v>
      </c>
      <c r="V75">
        <v>-0.1780322790990941</v>
      </c>
      <c r="W75">
        <v>-0.04661516446742124</v>
      </c>
      <c r="X75">
        <v>0.02365566353028945</v>
      </c>
      <c r="Y75">
        <v>0.10547646148064324</v>
      </c>
      <c r="Z75">
        <v>-0.021027422051126395</v>
      </c>
      <c r="AA75">
        <v>0.011697218119553161</v>
      </c>
      <c r="AB75">
        <v>0.2400478395063402</v>
      </c>
      <c r="AC75">
        <v>-0.04233889434570396</v>
      </c>
      <c r="AD75">
        <v>0.1511517492622493</v>
      </c>
    </row>
    <row r="76" spans="1:30" ht="12.75" hidden="1">
      <c r="A76" t="s">
        <v>74</v>
      </c>
      <c r="B76">
        <v>0.03642796555573899</v>
      </c>
      <c r="C76">
        <v>-0.05643120815500926</v>
      </c>
      <c r="D76">
        <v>-0.004341306891839593</v>
      </c>
      <c r="E76">
        <v>-0.11005823669214733</v>
      </c>
      <c r="F76">
        <v>0.04381186010044188</v>
      </c>
      <c r="G76">
        <v>-0.0768929339447678</v>
      </c>
      <c r="H76">
        <v>-0.06186050848870509</v>
      </c>
      <c r="I76">
        <v>0.12051847520171045</v>
      </c>
      <c r="J76">
        <v>0.06486334553320691</v>
      </c>
      <c r="K76">
        <v>0.03470770986409024</v>
      </c>
      <c r="L76">
        <v>-0.11506401740627771</v>
      </c>
      <c r="M76">
        <v>0.04548511536890854</v>
      </c>
      <c r="N76">
        <v>0.06600136722441359</v>
      </c>
      <c r="O76">
        <v>-0.14389117551835118</v>
      </c>
      <c r="P76">
        <v>0.00898039562504056</v>
      </c>
      <c r="Q76">
        <v>0.09293649429691779</v>
      </c>
      <c r="R76">
        <v>0.007996182732708993</v>
      </c>
      <c r="S76">
        <v>0.18786380515351522</v>
      </c>
      <c r="T76">
        <v>-0.1481060646789237</v>
      </c>
      <c r="U76">
        <v>0.05144755527109947</v>
      </c>
      <c r="V76">
        <v>-0.057262870615394076</v>
      </c>
      <c r="W76">
        <v>-0.012796825201325635</v>
      </c>
      <c r="X76">
        <v>-0.007519058242898455</v>
      </c>
      <c r="Y76">
        <v>-0.0529382723051987</v>
      </c>
      <c r="Z76">
        <v>0.19411356928822512</v>
      </c>
      <c r="AA76">
        <v>-0.10668165032360834</v>
      </c>
      <c r="AB76">
        <v>0.07920606850107988</v>
      </c>
      <c r="AC76">
        <v>-0.03331536839401056</v>
      </c>
      <c r="AD76">
        <v>-0.0721576716739522</v>
      </c>
    </row>
    <row r="77" spans="1:30" ht="12.75" hidden="1">
      <c r="A77" t="s">
        <v>75</v>
      </c>
      <c r="B77">
        <v>0.048618426470061094</v>
      </c>
      <c r="C77">
        <v>0.020682693965649906</v>
      </c>
      <c r="D77">
        <v>0.052717752177772845</v>
      </c>
      <c r="E77">
        <v>-0.14362945983409164</v>
      </c>
      <c r="F77">
        <v>0.10248845844924796</v>
      </c>
      <c r="G77">
        <v>-0.003230435261243214</v>
      </c>
      <c r="H77">
        <v>-0.10825588985523392</v>
      </c>
      <c r="I77">
        <v>0.07165963390371974</v>
      </c>
      <c r="J77">
        <v>0.030724742620992746</v>
      </c>
      <c r="K77">
        <v>0.027280761695156492</v>
      </c>
      <c r="L77">
        <v>-0.08351420618197576</v>
      </c>
      <c r="M77">
        <v>-0.01611677316221169</v>
      </c>
      <c r="N77">
        <v>0.0569811803704104</v>
      </c>
      <c r="O77">
        <v>-0.03551125614679308</v>
      </c>
      <c r="P77">
        <v>-0.12898483291564047</v>
      </c>
      <c r="Q77">
        <v>0.003917236645444102</v>
      </c>
      <c r="R77">
        <v>-0.12009192350430485</v>
      </c>
      <c r="S77">
        <v>0.09666021509973396</v>
      </c>
      <c r="T77">
        <v>-0.027789793856421708</v>
      </c>
      <c r="U77">
        <v>0.12237991225867877</v>
      </c>
      <c r="V77">
        <v>-0.064576403207493</v>
      </c>
      <c r="W77">
        <v>0.059566686011006016</v>
      </c>
      <c r="X77">
        <v>0.020062061231051934</v>
      </c>
      <c r="Y77">
        <v>0.09911150259819063</v>
      </c>
      <c r="Z77">
        <v>0.12909945517255164</v>
      </c>
      <c r="AA77">
        <v>0.013453216965587777</v>
      </c>
      <c r="AB77">
        <v>0.005496803968614818</v>
      </c>
      <c r="AC77">
        <v>0.07461346431655946</v>
      </c>
      <c r="AD77">
        <v>0.07370870596376745</v>
      </c>
    </row>
    <row r="78" spans="1:30" ht="12.75" hidden="1">
      <c r="A78" t="s">
        <v>76</v>
      </c>
      <c r="B78">
        <v>0.05492878270806312</v>
      </c>
      <c r="C78">
        <v>0.06233679970611487</v>
      </c>
      <c r="D78">
        <v>0.01977442884188259</v>
      </c>
      <c r="E78">
        <v>-0.07164168237507704</v>
      </c>
      <c r="F78">
        <v>0.06884720872926581</v>
      </c>
      <c r="G78">
        <v>0.1337471032857476</v>
      </c>
      <c r="H78">
        <v>-0.027324946483995204</v>
      </c>
      <c r="I78">
        <v>-0.0028039546144902456</v>
      </c>
      <c r="J78">
        <v>0.040676145369903174</v>
      </c>
      <c r="K78">
        <v>0.010128186976644925</v>
      </c>
      <c r="L78">
        <v>0.0077204243937115365</v>
      </c>
      <c r="M78">
        <v>-0.0301358075953736</v>
      </c>
      <c r="N78">
        <v>0.06988380059055557</v>
      </c>
      <c r="O78">
        <v>-0.06297275124807841</v>
      </c>
      <c r="P78">
        <v>-0.05566458353837882</v>
      </c>
      <c r="Q78">
        <v>-0.04792449615358383</v>
      </c>
      <c r="R78">
        <v>-0.2140769071163695</v>
      </c>
      <c r="S78">
        <v>-0.07951082209816826</v>
      </c>
      <c r="T78">
        <v>-0.10829260643190122</v>
      </c>
      <c r="U78">
        <v>0.09278477007847541</v>
      </c>
      <c r="V78">
        <v>-0.03497958159763891</v>
      </c>
      <c r="W78">
        <v>0.0712462598515712</v>
      </c>
      <c r="X78">
        <v>0.1020405591141518</v>
      </c>
      <c r="Y78">
        <v>0.05325652024932133</v>
      </c>
      <c r="Z78">
        <v>0.11423908623182627</v>
      </c>
      <c r="AA78">
        <v>0.0154546780159068</v>
      </c>
      <c r="AB78">
        <v>0.1107913105413878</v>
      </c>
      <c r="AC78">
        <v>-0.07467237743485126</v>
      </c>
      <c r="AD78">
        <v>-0.004588888074007503</v>
      </c>
    </row>
    <row r="79" spans="1:30" ht="12.75" hidden="1">
      <c r="A79" t="s">
        <v>77</v>
      </c>
      <c r="B79">
        <v>0.0448895796021508</v>
      </c>
      <c r="C79">
        <v>0.02690325039948116</v>
      </c>
      <c r="D79">
        <v>-0.013010741237474336</v>
      </c>
      <c r="E79">
        <v>-0.02825866360350261</v>
      </c>
      <c r="F79">
        <v>0.05476482512555235</v>
      </c>
      <c r="G79">
        <v>0.14772763673025086</v>
      </c>
      <c r="H79">
        <v>-0.02371480587141218</v>
      </c>
      <c r="I79">
        <v>-0.09717480658155933</v>
      </c>
      <c r="J79">
        <v>-0.0464341897277633</v>
      </c>
      <c r="K79">
        <v>0.117267602667375</v>
      </c>
      <c r="L79">
        <v>-0.09155631492542526</v>
      </c>
      <c r="M79">
        <v>-0.01829125843012914</v>
      </c>
      <c r="N79">
        <v>0.13976760118111115</v>
      </c>
      <c r="O79">
        <v>-0.02915832500126588</v>
      </c>
      <c r="P79">
        <v>0.02814088451460586</v>
      </c>
      <c r="Q79">
        <v>-0.13757528289622475</v>
      </c>
      <c r="R79">
        <v>-0.10591958470566017</v>
      </c>
      <c r="S79">
        <v>-0.07873130423446074</v>
      </c>
      <c r="T79">
        <v>0.1656239863076136</v>
      </c>
      <c r="U79">
        <v>-0.12557938708897104</v>
      </c>
      <c r="V79">
        <v>0.1044790370299848</v>
      </c>
      <c r="W79">
        <v>-0.07390188039368645</v>
      </c>
      <c r="X79">
        <v>-0.0013442734526777388</v>
      </c>
      <c r="Y79">
        <v>0.12275277844730033</v>
      </c>
      <c r="Z79">
        <v>-0.07720890437765623</v>
      </c>
      <c r="AA79">
        <v>0.06317819504120238</v>
      </c>
      <c r="AB79">
        <v>0.028970955852971665</v>
      </c>
      <c r="AC79">
        <v>0.14728279572948966</v>
      </c>
      <c r="AD79">
        <v>-0.04922805010286198</v>
      </c>
    </row>
    <row r="80" spans="1:30" ht="12.75" hidden="1">
      <c r="A80" t="s">
        <v>78</v>
      </c>
      <c r="B80">
        <v>0.06640215768624863</v>
      </c>
      <c r="C80">
        <v>0.04943198853888408</v>
      </c>
      <c r="D80">
        <v>-0.0050424529958039725</v>
      </c>
      <c r="E80">
        <v>-0.026258234018343457</v>
      </c>
      <c r="F80">
        <v>0.007843105312623746</v>
      </c>
      <c r="G80">
        <v>0.1654363124266216</v>
      </c>
      <c r="H80">
        <v>-0.04320086604535428</v>
      </c>
      <c r="I80">
        <v>0.03933136724488254</v>
      </c>
      <c r="J80">
        <v>0.0015982555930068264</v>
      </c>
      <c r="K80">
        <v>-0.09568102904203732</v>
      </c>
      <c r="L80">
        <v>0.051982953670158684</v>
      </c>
      <c r="M80">
        <v>0.061966434590741686</v>
      </c>
      <c r="N80">
        <v>0.003414600145521868</v>
      </c>
      <c r="O80">
        <v>-0.17850650547795455</v>
      </c>
      <c r="P80">
        <v>0.0017787424539173</v>
      </c>
      <c r="Q80">
        <v>-0.19392260621010404</v>
      </c>
      <c r="R80">
        <v>-0.08055855738176972</v>
      </c>
      <c r="S80">
        <v>-0.03186669026836391</v>
      </c>
      <c r="T80">
        <v>-0.004172450424287958</v>
      </c>
      <c r="U80">
        <v>0.016341317695717696</v>
      </c>
      <c r="V80">
        <v>0.09612071406758603</v>
      </c>
      <c r="W80">
        <v>-0.00019062027062820855</v>
      </c>
      <c r="X80">
        <v>0.10647710516259316</v>
      </c>
      <c r="Y80">
        <v>-0.020504260399900904</v>
      </c>
      <c r="Z80">
        <v>-0.019532097426465906</v>
      </c>
      <c r="AA80">
        <v>0.11329024813126548</v>
      </c>
      <c r="AB80">
        <v>-0.025656935072742436</v>
      </c>
      <c r="AC80">
        <v>0.1158624659738652</v>
      </c>
      <c r="AD80">
        <v>-0.12447791115714649</v>
      </c>
    </row>
    <row r="81" spans="1:30" ht="12.75" hidden="1">
      <c r="A81" t="s">
        <v>79</v>
      </c>
      <c r="B81">
        <v>0.030261026504964275</v>
      </c>
      <c r="C81">
        <v>0.03718335421066502</v>
      </c>
      <c r="D81">
        <v>-0.017868682100656105</v>
      </c>
      <c r="E81">
        <v>0.11559575803514846</v>
      </c>
      <c r="F81">
        <v>0.06962956337391656</v>
      </c>
      <c r="G81">
        <v>0.09646568076707232</v>
      </c>
      <c r="H81">
        <v>-0.037483601862374746</v>
      </c>
      <c r="I81">
        <v>0.002620462521615569</v>
      </c>
      <c r="J81">
        <v>-0.06770822910922475</v>
      </c>
      <c r="K81">
        <v>0.026265609313856825</v>
      </c>
      <c r="L81">
        <v>-0.0668113649455806</v>
      </c>
      <c r="M81">
        <v>0.11128248135812832</v>
      </c>
      <c r="N81">
        <v>-0.046666849061026555</v>
      </c>
      <c r="O81">
        <v>0.024346115404921022</v>
      </c>
      <c r="P81">
        <v>0.03925715801803445</v>
      </c>
      <c r="Q81">
        <v>-0.02465378340837134</v>
      </c>
      <c r="R81">
        <v>0.0372434145377015</v>
      </c>
      <c r="S81">
        <v>0.039880133907277335</v>
      </c>
      <c r="T81">
        <v>0.056415670336030885</v>
      </c>
      <c r="U81">
        <v>0.05141556052279655</v>
      </c>
      <c r="V81">
        <v>0.03150251924528102</v>
      </c>
      <c r="W81">
        <v>0.028206299738583435</v>
      </c>
      <c r="X81">
        <v>-0.18101107877640837</v>
      </c>
      <c r="Y81">
        <v>0.23186635928934504</v>
      </c>
      <c r="Z81">
        <v>-0.010346531874980039</v>
      </c>
      <c r="AA81">
        <v>0.024036414311850163</v>
      </c>
      <c r="AB81">
        <v>-0.3236272492130012</v>
      </c>
      <c r="AC81">
        <v>0.050125244813269645</v>
      </c>
      <c r="AD81">
        <v>-0.04659030389024626</v>
      </c>
    </row>
    <row r="82" spans="1:30" ht="12.75" hidden="1">
      <c r="A82" t="s">
        <v>80</v>
      </c>
      <c r="B82">
        <v>0.017066645280050943</v>
      </c>
      <c r="C82">
        <v>0.03193393949857113</v>
      </c>
      <c r="D82">
        <v>-0.0030180913121774953</v>
      </c>
      <c r="E82">
        <v>0.0872159611522677</v>
      </c>
      <c r="F82">
        <v>0.06806485408461506</v>
      </c>
      <c r="G82">
        <v>0.10019382301893985</v>
      </c>
      <c r="H82">
        <v>-0.014082931385631768</v>
      </c>
      <c r="I82">
        <v>0.0431640719067027</v>
      </c>
      <c r="J82">
        <v>-0.0019760561319019966</v>
      </c>
      <c r="K82">
        <v>-0.053721397281651186</v>
      </c>
      <c r="L82">
        <v>-0.05974668172633495</v>
      </c>
      <c r="M82">
        <v>-0.0927354011317736</v>
      </c>
      <c r="N82">
        <v>0.1449441790026338</v>
      </c>
      <c r="O82">
        <v>0.09095008263895783</v>
      </c>
      <c r="P82">
        <v>-0.22607019102418707</v>
      </c>
      <c r="Q82">
        <v>0.05863048758322089</v>
      </c>
      <c r="R82">
        <v>0.030858402952627897</v>
      </c>
      <c r="S82">
        <v>0.0388823510417317</v>
      </c>
      <c r="T82">
        <v>-0.09395976146297311</v>
      </c>
      <c r="U82">
        <v>-0.15997374151461277</v>
      </c>
      <c r="V82">
        <v>0.13707649658334006</v>
      </c>
      <c r="W82">
        <v>-0.005413512554946284</v>
      </c>
      <c r="X82">
        <v>-0.2954739668261961</v>
      </c>
      <c r="Y82">
        <v>-0.012375298627168574</v>
      </c>
      <c r="Z82">
        <v>0.1569626469364117</v>
      </c>
      <c r="AA82">
        <v>-0.02684978880710992</v>
      </c>
      <c r="AB82">
        <v>0.04714461819616422</v>
      </c>
      <c r="AC82">
        <v>0.04831857585232124</v>
      </c>
      <c r="AD82">
        <v>-0.14127254996406308</v>
      </c>
    </row>
    <row r="83" spans="1:30" ht="12.75" hidden="1">
      <c r="A83" t="s">
        <v>81</v>
      </c>
      <c r="B83">
        <v>0.020221823399051955</v>
      </c>
      <c r="C83">
        <v>-0.09470819043069384</v>
      </c>
      <c r="D83">
        <v>0.09541913144176883</v>
      </c>
      <c r="E83">
        <v>-0.0241574368588424</v>
      </c>
      <c r="F83">
        <v>-0.0031587568777773946</v>
      </c>
      <c r="G83">
        <v>0.1528538323265687</v>
      </c>
      <c r="H83">
        <v>-0.08892448095251357</v>
      </c>
      <c r="I83">
        <v>-0.12377573128824318</v>
      </c>
      <c r="J83">
        <v>0.09957092516062463</v>
      </c>
      <c r="K83">
        <v>0.11435049812341044</v>
      </c>
      <c r="L83">
        <v>0.036968955269887936</v>
      </c>
      <c r="M83">
        <v>0.15605129569760523</v>
      </c>
      <c r="N83">
        <v>0.11388471207349796</v>
      </c>
      <c r="O83">
        <v>0.16628933019809453</v>
      </c>
      <c r="P83">
        <v>0.02847374859954945</v>
      </c>
      <c r="Q83">
        <v>0.03730631873430605</v>
      </c>
      <c r="R83">
        <v>0.0880176830652669</v>
      </c>
      <c r="S83">
        <v>-0.04598375878010731</v>
      </c>
      <c r="T83">
        <v>-0.07692756402489688</v>
      </c>
      <c r="U83">
        <v>0.03856167039209741</v>
      </c>
      <c r="V83">
        <v>-0.041641164998670745</v>
      </c>
      <c r="W83">
        <v>-0.04848011481576756</v>
      </c>
      <c r="X83">
        <v>-0.11801212488854078</v>
      </c>
      <c r="Y83">
        <v>0.06606827319985809</v>
      </c>
      <c r="Z83">
        <v>0.08420256551038513</v>
      </c>
      <c r="AA83">
        <v>-0.026821466245077107</v>
      </c>
      <c r="AB83">
        <v>-0.09912906732650487</v>
      </c>
      <c r="AC83">
        <v>-0.0011674616274824213</v>
      </c>
      <c r="AD83">
        <v>0.014720006954297482</v>
      </c>
    </row>
    <row r="84" spans="1:30" ht="12.75" hidden="1">
      <c r="A84" t="s">
        <v>82</v>
      </c>
      <c r="B84">
        <v>0.02237308120746174</v>
      </c>
      <c r="C84">
        <v>-0.09164603184863906</v>
      </c>
      <c r="D84">
        <v>0.08645711357154746</v>
      </c>
      <c r="E84">
        <v>-0.013193144599700177</v>
      </c>
      <c r="F84">
        <v>0.012016967341835487</v>
      </c>
      <c r="G84">
        <v>0.1607761346117872</v>
      </c>
      <c r="H84">
        <v>-0.056061085817888996</v>
      </c>
      <c r="I84">
        <v>-0.14766227592281642</v>
      </c>
      <c r="J84">
        <v>0.12403692391437812</v>
      </c>
      <c r="K84">
        <v>0.10443234267393096</v>
      </c>
      <c r="L84">
        <v>0.05810732879017024</v>
      </c>
      <c r="M84">
        <v>0.13430644301843073</v>
      </c>
      <c r="N84">
        <v>0.11129642316273664</v>
      </c>
      <c r="O84">
        <v>0.20226212407768232</v>
      </c>
      <c r="P84">
        <v>0.0505884062429891</v>
      </c>
      <c r="Q84">
        <v>0.05485448513777132</v>
      </c>
      <c r="R84">
        <v>0.08503403279186804</v>
      </c>
      <c r="S84">
        <v>-0.04206278392565843</v>
      </c>
      <c r="T84">
        <v>-0.06464113080986574</v>
      </c>
      <c r="U84">
        <v>0.08158660817245252</v>
      </c>
      <c r="V84">
        <v>-0.07609417224967853</v>
      </c>
      <c r="W84">
        <v>-0.05900806033062579</v>
      </c>
      <c r="X84">
        <v>-0.10381517753352835</v>
      </c>
      <c r="Y84">
        <v>-0.011547853972449734</v>
      </c>
      <c r="Z84">
        <v>0.05556849210772492</v>
      </c>
      <c r="AA84">
        <v>-0.037348018467273855</v>
      </c>
      <c r="AB84">
        <v>-0.13605950417363413</v>
      </c>
      <c r="AC84">
        <v>0.00465020880383242</v>
      </c>
      <c r="AD84">
        <v>0.0033737465603305974</v>
      </c>
    </row>
    <row r="85" spans="1:30" ht="12.75" hidden="1">
      <c r="A85" t="s">
        <v>83</v>
      </c>
      <c r="B85">
        <v>0.030261026504964275</v>
      </c>
      <c r="C85">
        <v>-0.1069568247589129</v>
      </c>
      <c r="D85">
        <v>0.054035695982217156</v>
      </c>
      <c r="E85">
        <v>0.034609508393757024</v>
      </c>
      <c r="F85">
        <v>-0.00900881373315336</v>
      </c>
      <c r="G85">
        <v>0.06384443606323145</v>
      </c>
      <c r="H85">
        <v>-0.08167520261399346</v>
      </c>
      <c r="I85">
        <v>-0.06568799774507642</v>
      </c>
      <c r="J85">
        <v>-0.027424677672812044</v>
      </c>
      <c r="K85">
        <v>0.03730393290821869</v>
      </c>
      <c r="L85">
        <v>0.026569890040858215</v>
      </c>
      <c r="M85">
        <v>0.1291900070939191</v>
      </c>
      <c r="N85">
        <v>0.09835497860893005</v>
      </c>
      <c r="O85">
        <v>-0.0902713506789656</v>
      </c>
      <c r="P85">
        <v>0.06088638887093136</v>
      </c>
      <c r="Q85">
        <v>0.06996581275376622</v>
      </c>
      <c r="R85">
        <v>0.06049350929316226</v>
      </c>
      <c r="S85">
        <v>0.0351250749386614</v>
      </c>
      <c r="T85">
        <v>0.015487435258091752</v>
      </c>
      <c r="U85">
        <v>-0.006286168172816709</v>
      </c>
      <c r="V85">
        <v>-0.06241159756023173</v>
      </c>
      <c r="W85">
        <v>-0.10742801545773702</v>
      </c>
      <c r="X85">
        <v>0.04989339686077179</v>
      </c>
      <c r="Y85">
        <v>-0.03246129030050831</v>
      </c>
      <c r="Z85">
        <v>0.04771107203031639</v>
      </c>
      <c r="AA85">
        <v>0.16993537219689822</v>
      </c>
      <c r="AB85">
        <v>0.14383433298355608</v>
      </c>
      <c r="AC85">
        <v>-0.0026864381941058913</v>
      </c>
      <c r="AD85">
        <v>0.09712240830046881</v>
      </c>
    </row>
    <row r="87" spans="1:30" ht="12.75">
      <c r="A87" s="2" t="s">
        <v>107</v>
      </c>
      <c r="B87">
        <f>MAX(B2:B85)</f>
        <v>0.07930970453670733</v>
      </c>
      <c r="C87">
        <f aca="true" t="shared" si="0" ref="C87:AD87">MAX(C2:C85)</f>
        <v>0.09098985500962734</v>
      </c>
      <c r="D87">
        <f t="shared" si="0"/>
        <v>0.13074002540087665</v>
      </c>
      <c r="E87">
        <f t="shared" si="0"/>
        <v>0.16024202386309502</v>
      </c>
      <c r="F87">
        <f t="shared" si="0"/>
        <v>0.1408238360371346</v>
      </c>
      <c r="G87">
        <f t="shared" si="0"/>
        <v>0.1654363124266216</v>
      </c>
      <c r="H87">
        <f t="shared" si="0"/>
        <v>0.20297979347856357</v>
      </c>
      <c r="I87">
        <f t="shared" si="0"/>
        <v>0.18512072091794265</v>
      </c>
      <c r="J87">
        <f t="shared" si="0"/>
        <v>0.1467959925225209</v>
      </c>
      <c r="K87">
        <f t="shared" si="0"/>
        <v>0.20536415989510445</v>
      </c>
      <c r="L87">
        <f t="shared" si="0"/>
        <v>0.2406446385539894</v>
      </c>
      <c r="M87">
        <f t="shared" si="0"/>
        <v>0.21552986332005314</v>
      </c>
      <c r="N87">
        <f t="shared" si="0"/>
        <v>0.2588288910761318</v>
      </c>
      <c r="O87">
        <f t="shared" si="0"/>
        <v>0.20226212407768232</v>
      </c>
      <c r="P87">
        <f t="shared" si="0"/>
        <v>0.19971845096615296</v>
      </c>
      <c r="Q87">
        <f t="shared" si="0"/>
        <v>0.19611795646908636</v>
      </c>
      <c r="R87">
        <f t="shared" si="0"/>
        <v>0.2506266229655058</v>
      </c>
      <c r="S87">
        <f t="shared" si="0"/>
        <v>0.2876420917080793</v>
      </c>
      <c r="T87">
        <f t="shared" si="0"/>
        <v>0.2372882111522541</v>
      </c>
      <c r="U87">
        <f t="shared" si="0"/>
        <v>0.32874603881252923</v>
      </c>
      <c r="V87">
        <f t="shared" si="0"/>
        <v>0.24155553361332485</v>
      </c>
      <c r="W87">
        <f t="shared" si="0"/>
        <v>0.24665472349096418</v>
      </c>
      <c r="X87">
        <f t="shared" si="0"/>
        <v>0.32120593390715607</v>
      </c>
      <c r="Y87">
        <f t="shared" si="0"/>
        <v>0.2746025117858126</v>
      </c>
      <c r="Z87">
        <f t="shared" si="0"/>
        <v>0.2842045559913727</v>
      </c>
      <c r="AA87">
        <f t="shared" si="0"/>
        <v>0.28511379113035146</v>
      </c>
      <c r="AB87">
        <f t="shared" si="0"/>
        <v>0.2419915467088207</v>
      </c>
      <c r="AC87">
        <f t="shared" si="0"/>
        <v>0.2837648531054834</v>
      </c>
      <c r="AD87">
        <f t="shared" si="0"/>
        <v>0.35565117473470426</v>
      </c>
    </row>
    <row r="88" ht="12.75">
      <c r="A88" s="2"/>
    </row>
    <row r="90" spans="1:29" ht="12.75">
      <c r="A90" s="2" t="s">
        <v>150</v>
      </c>
      <c r="B90" s="2">
        <v>1</v>
      </c>
      <c r="C90" s="2"/>
      <c r="D90" s="2"/>
      <c r="E90" s="2">
        <v>2</v>
      </c>
      <c r="F90" s="2"/>
      <c r="G90" s="2"/>
      <c r="H90" s="2">
        <v>3</v>
      </c>
      <c r="I90" s="2"/>
      <c r="J90" s="2"/>
      <c r="K90" s="2">
        <v>4</v>
      </c>
      <c r="L90" s="2"/>
      <c r="M90" s="2"/>
      <c r="N90" s="2">
        <v>5</v>
      </c>
      <c r="O90" s="2"/>
      <c r="P90" s="2"/>
      <c r="Q90" s="2">
        <v>6</v>
      </c>
      <c r="R90" s="2"/>
      <c r="S90" s="2"/>
      <c r="T90" s="2">
        <v>7</v>
      </c>
      <c r="U90" s="2"/>
      <c r="V90" s="2"/>
      <c r="W90" s="2">
        <v>8</v>
      </c>
      <c r="X90" s="2"/>
      <c r="Y90" s="2"/>
      <c r="Z90" s="2">
        <v>9</v>
      </c>
      <c r="AA90" s="2"/>
      <c r="AB90" s="2"/>
      <c r="AC90" s="2">
        <v>10</v>
      </c>
    </row>
    <row r="91" spans="1:29" ht="12.75">
      <c r="A91" t="s">
        <v>38</v>
      </c>
      <c r="B91">
        <v>0.0722822623625687</v>
      </c>
      <c r="C91" t="s">
        <v>151</v>
      </c>
      <c r="D91" t="s">
        <v>14</v>
      </c>
      <c r="E91">
        <v>0.07458543403433394</v>
      </c>
      <c r="F91" t="s">
        <v>159</v>
      </c>
      <c r="G91" t="s">
        <v>1</v>
      </c>
      <c r="H91">
        <v>0.11307957842132274</v>
      </c>
      <c r="J91" t="s">
        <v>50</v>
      </c>
      <c r="K91">
        <v>0.14155288933046623</v>
      </c>
      <c r="M91" t="s">
        <v>15</v>
      </c>
      <c r="N91">
        <v>0.13691206281388085</v>
      </c>
      <c r="P91" t="s">
        <v>77</v>
      </c>
      <c r="Q91">
        <v>0.14772763673025086</v>
      </c>
      <c r="S91" t="s">
        <v>0</v>
      </c>
      <c r="T91">
        <v>0.13918614409958646</v>
      </c>
      <c r="V91" t="s">
        <v>48</v>
      </c>
      <c r="W91">
        <v>0.18512072091794265</v>
      </c>
      <c r="Y91" t="s">
        <v>8</v>
      </c>
      <c r="Z91">
        <v>0.14622701580731734</v>
      </c>
      <c r="AB91" t="s">
        <v>6</v>
      </c>
      <c r="AC91">
        <v>0.17035890536752984</v>
      </c>
    </row>
    <row r="92" spans="1:29" ht="12.75">
      <c r="A92" t="s">
        <v>53</v>
      </c>
      <c r="B92">
        <v>0.07930970453670733</v>
      </c>
      <c r="C92" t="s">
        <v>92</v>
      </c>
      <c r="D92" t="s">
        <v>19</v>
      </c>
      <c r="E92">
        <v>0.08049102558543957</v>
      </c>
      <c r="F92" t="s">
        <v>160</v>
      </c>
      <c r="G92" t="s">
        <v>4</v>
      </c>
      <c r="H92">
        <v>0.13074002540087665</v>
      </c>
      <c r="J92" t="s">
        <v>57</v>
      </c>
      <c r="K92">
        <v>0.13636146307140268</v>
      </c>
      <c r="M92" t="s">
        <v>40</v>
      </c>
      <c r="N92">
        <v>0.1408238360371346</v>
      </c>
      <c r="P92" t="s">
        <v>78</v>
      </c>
      <c r="Q92">
        <v>0.1654363124266216</v>
      </c>
      <c r="S92" t="s">
        <v>1</v>
      </c>
      <c r="T92">
        <v>0.13966942932215445</v>
      </c>
      <c r="V92" t="s">
        <v>52</v>
      </c>
      <c r="W92">
        <v>0.15689116816799242</v>
      </c>
      <c r="Y92" t="s">
        <v>23</v>
      </c>
      <c r="Z92">
        <v>0.1467959925225209</v>
      </c>
      <c r="AB92" t="s">
        <v>33</v>
      </c>
      <c r="AC92">
        <v>0.20536415989510445</v>
      </c>
    </row>
    <row r="93" spans="1:29" ht="12.75">
      <c r="A93" t="s">
        <v>65</v>
      </c>
      <c r="B93">
        <v>0.07500718891988775</v>
      </c>
      <c r="C93" t="s">
        <v>152</v>
      </c>
      <c r="D93" t="s">
        <v>22</v>
      </c>
      <c r="E93">
        <v>0.09098985500962734</v>
      </c>
      <c r="F93" t="s">
        <v>161</v>
      </c>
      <c r="G93" t="s">
        <v>19</v>
      </c>
      <c r="H93">
        <v>0.11228881213865614</v>
      </c>
      <c r="J93" t="s">
        <v>73</v>
      </c>
      <c r="K93">
        <v>0.16024202386309502</v>
      </c>
      <c r="M93" t="s">
        <v>66</v>
      </c>
      <c r="N93">
        <v>0.12635027511109578</v>
      </c>
      <c r="P93" t="s">
        <v>81</v>
      </c>
      <c r="Q93">
        <v>0.1528538323265687</v>
      </c>
      <c r="S93" t="s">
        <v>2</v>
      </c>
      <c r="T93">
        <v>0.12565415786768222</v>
      </c>
      <c r="V93" t="s">
        <v>54</v>
      </c>
      <c r="W93">
        <v>0.16612006041316846</v>
      </c>
      <c r="Y93" t="s">
        <v>25</v>
      </c>
      <c r="Z93">
        <v>0.12176101705356385</v>
      </c>
      <c r="AB93" t="s">
        <v>39</v>
      </c>
      <c r="AC93">
        <v>0.1341868090223694</v>
      </c>
    </row>
    <row r="94" spans="4:29" ht="12.75">
      <c r="D94" t="s">
        <v>64</v>
      </c>
      <c r="E94">
        <v>0.08420936100650607</v>
      </c>
      <c r="F94" t="s">
        <v>162</v>
      </c>
      <c r="M94" t="s">
        <v>75</v>
      </c>
      <c r="N94">
        <v>0.10248845844924796</v>
      </c>
      <c r="P94" t="s">
        <v>82</v>
      </c>
      <c r="Q94">
        <v>0.1607761346117872</v>
      </c>
      <c r="S94" t="s">
        <v>14</v>
      </c>
      <c r="T94">
        <v>0.12710401353538625</v>
      </c>
      <c r="V94" t="s">
        <v>57</v>
      </c>
      <c r="W94">
        <v>0.15797692019683668</v>
      </c>
      <c r="Y94" t="s">
        <v>44</v>
      </c>
      <c r="Z94">
        <v>0.13655441164885665</v>
      </c>
      <c r="AB94" t="s">
        <v>41</v>
      </c>
      <c r="AC94">
        <v>0.15927390810046455</v>
      </c>
    </row>
    <row r="95" spans="1:29" ht="12.75">
      <c r="A95" t="s">
        <v>34</v>
      </c>
      <c r="B95">
        <v>0.06066547019715587</v>
      </c>
      <c r="C95" t="s">
        <v>153</v>
      </c>
      <c r="G95" t="s">
        <v>1</v>
      </c>
      <c r="H95">
        <v>0.11307957842132274</v>
      </c>
      <c r="J95" t="s">
        <v>50</v>
      </c>
      <c r="K95">
        <v>0.14155288933046623</v>
      </c>
      <c r="S95" t="s">
        <v>22</v>
      </c>
      <c r="T95">
        <v>0.12082130564200214</v>
      </c>
      <c r="Y95" t="s">
        <v>82</v>
      </c>
      <c r="Z95">
        <v>0.12403692391437812</v>
      </c>
      <c r="AB95" t="s">
        <v>55</v>
      </c>
      <c r="AC95">
        <v>0.12135154902892537</v>
      </c>
    </row>
    <row r="96" spans="1:20" ht="12.75">
      <c r="A96" t="s">
        <v>37</v>
      </c>
      <c r="B96">
        <v>0.061095721758837825</v>
      </c>
      <c r="C96" t="s">
        <v>154</v>
      </c>
      <c r="G96" t="s">
        <v>2</v>
      </c>
      <c r="H96">
        <v>0.10807139196443431</v>
      </c>
      <c r="J96" t="s">
        <v>57</v>
      </c>
      <c r="K96">
        <v>0.13636146307140268</v>
      </c>
      <c r="P96" t="s">
        <v>54</v>
      </c>
      <c r="Q96">
        <v>0.13421312106723104</v>
      </c>
      <c r="S96" t="s">
        <v>31</v>
      </c>
      <c r="T96">
        <v>0.10922246030036993</v>
      </c>
    </row>
    <row r="97" spans="1:29" ht="12.75">
      <c r="A97" t="s">
        <v>38</v>
      </c>
      <c r="B97">
        <v>0.0722822623625687</v>
      </c>
      <c r="G97" t="s">
        <v>4</v>
      </c>
      <c r="H97">
        <v>0.13074002540087665</v>
      </c>
      <c r="J97" t="s">
        <v>58</v>
      </c>
      <c r="K97">
        <v>0.11801842362271146</v>
      </c>
      <c r="P97" t="s">
        <v>58</v>
      </c>
      <c r="Q97">
        <v>0.1379412633190986</v>
      </c>
      <c r="S97" t="s">
        <v>32</v>
      </c>
      <c r="T97">
        <v>0.1184048795291621</v>
      </c>
      <c r="V97" t="s">
        <v>147</v>
      </c>
      <c r="W97">
        <v>0.10477507078346901</v>
      </c>
      <c r="AB97" t="s">
        <v>6</v>
      </c>
      <c r="AC97">
        <v>0.17035890536752984</v>
      </c>
    </row>
    <row r="98" spans="1:29" ht="12.75">
      <c r="A98" t="s">
        <v>41</v>
      </c>
      <c r="B98">
        <v>0.06740607799683986</v>
      </c>
      <c r="C98" t="s">
        <v>155</v>
      </c>
      <c r="G98" t="s">
        <v>147</v>
      </c>
      <c r="H98">
        <v>0.10332679426843477</v>
      </c>
      <c r="J98" t="s">
        <v>73</v>
      </c>
      <c r="K98">
        <v>0.16024202386309502</v>
      </c>
      <c r="P98" t="s">
        <v>76</v>
      </c>
      <c r="Q98">
        <v>0.1337471032857476</v>
      </c>
      <c r="S98" s="2" t="s">
        <v>47</v>
      </c>
      <c r="T98" s="2">
        <v>0.20297979347856357</v>
      </c>
      <c r="V98" t="s">
        <v>8</v>
      </c>
      <c r="W98">
        <v>0.13789050766321828</v>
      </c>
      <c r="Y98" t="s">
        <v>8</v>
      </c>
      <c r="Z98">
        <v>0.14622701580731734</v>
      </c>
      <c r="AB98" t="s">
        <v>10</v>
      </c>
      <c r="AC98">
        <v>0.11026655176186007</v>
      </c>
    </row>
    <row r="99" spans="1:29" ht="12.75">
      <c r="A99" t="s">
        <v>42</v>
      </c>
      <c r="B99">
        <v>0.06941391861802232</v>
      </c>
      <c r="C99" t="s">
        <v>156</v>
      </c>
      <c r="G99" t="s">
        <v>19</v>
      </c>
      <c r="H99">
        <v>0.11228881213865614</v>
      </c>
      <c r="J99" t="s">
        <v>79</v>
      </c>
      <c r="K99">
        <v>0.11559575803514846</v>
      </c>
      <c r="P99" t="s">
        <v>77</v>
      </c>
      <c r="Q99">
        <v>0.14772763673025086</v>
      </c>
      <c r="S99" t="s">
        <v>58</v>
      </c>
      <c r="T99">
        <v>0.10052332629414577</v>
      </c>
      <c r="V99" t="s">
        <v>9</v>
      </c>
      <c r="W99">
        <v>0.12811873940362012</v>
      </c>
      <c r="Y99" t="s">
        <v>11</v>
      </c>
      <c r="Z99">
        <v>0.10241580873664248</v>
      </c>
      <c r="AB99" t="s">
        <v>11</v>
      </c>
      <c r="AC99">
        <v>0.11143339357944589</v>
      </c>
    </row>
    <row r="100" spans="1:29" ht="12.75">
      <c r="A100" t="s">
        <v>53</v>
      </c>
      <c r="B100">
        <v>0.07930970453670733</v>
      </c>
      <c r="G100" t="s">
        <v>27</v>
      </c>
      <c r="H100">
        <v>0.10569909311643455</v>
      </c>
      <c r="P100" t="s">
        <v>78</v>
      </c>
      <c r="Q100">
        <v>0.1654363124266216</v>
      </c>
      <c r="S100" s="2" t="s">
        <v>71</v>
      </c>
      <c r="T100" s="2">
        <v>0.1860648106886833</v>
      </c>
      <c r="V100" t="s">
        <v>45</v>
      </c>
      <c r="W100">
        <v>0.14874802795166067</v>
      </c>
      <c r="Y100" t="s">
        <v>23</v>
      </c>
      <c r="Z100">
        <v>0.1467959925225209</v>
      </c>
      <c r="AB100" t="s">
        <v>33</v>
      </c>
      <c r="AC100">
        <v>0.20536415989510445</v>
      </c>
    </row>
    <row r="101" spans="1:29" ht="12.75">
      <c r="A101" t="s">
        <v>54</v>
      </c>
      <c r="B101">
        <v>0.06754949518406717</v>
      </c>
      <c r="C101" t="s">
        <v>157</v>
      </c>
      <c r="G101" t="s">
        <v>46</v>
      </c>
      <c r="H101">
        <v>0.10912574700798977</v>
      </c>
      <c r="P101" t="s">
        <v>81</v>
      </c>
      <c r="Q101">
        <v>0.1528538323265687</v>
      </c>
      <c r="V101" t="s">
        <v>48</v>
      </c>
      <c r="W101">
        <v>0.18512072091794265</v>
      </c>
      <c r="Y101" t="s">
        <v>25</v>
      </c>
      <c r="Z101">
        <v>0.12176101705356385</v>
      </c>
      <c r="AB101" t="s">
        <v>39</v>
      </c>
      <c r="AC101">
        <v>0.1341868090223694</v>
      </c>
    </row>
    <row r="102" spans="1:29" ht="12.75">
      <c r="A102" t="s">
        <v>61</v>
      </c>
      <c r="B102">
        <v>0.06195622488220174</v>
      </c>
      <c r="C102" t="s">
        <v>158</v>
      </c>
      <c r="P102" t="s">
        <v>82</v>
      </c>
      <c r="Q102">
        <v>0.1607761346117872</v>
      </c>
      <c r="V102" t="s">
        <v>49</v>
      </c>
      <c r="W102">
        <v>0.14331926780743948</v>
      </c>
      <c r="Y102" t="s">
        <v>44</v>
      </c>
      <c r="Z102">
        <v>0.13655441164885665</v>
      </c>
      <c r="AB102" t="s">
        <v>41</v>
      </c>
      <c r="AC102">
        <v>0.15927390810046455</v>
      </c>
    </row>
    <row r="104" spans="1:29" ht="12.75">
      <c r="A104" s="2"/>
      <c r="B104" s="2">
        <v>11</v>
      </c>
      <c r="C104" s="2"/>
      <c r="D104" s="2"/>
      <c r="E104" s="2">
        <v>12</v>
      </c>
      <c r="F104" s="2"/>
      <c r="G104" s="2"/>
      <c r="H104" s="2">
        <v>13</v>
      </c>
      <c r="I104" s="2"/>
      <c r="J104" s="2"/>
      <c r="K104" s="2">
        <v>14</v>
      </c>
      <c r="L104" s="2"/>
      <c r="M104" s="2"/>
      <c r="N104" s="2">
        <v>15</v>
      </c>
      <c r="O104" s="2"/>
      <c r="P104" s="2"/>
      <c r="Q104" s="2">
        <v>16</v>
      </c>
      <c r="R104" s="2"/>
      <c r="S104" s="2"/>
      <c r="T104" s="2">
        <v>17</v>
      </c>
      <c r="U104" s="2"/>
      <c r="V104" s="2"/>
      <c r="W104" s="2">
        <v>18</v>
      </c>
      <c r="X104" s="2"/>
      <c r="Y104" s="2"/>
      <c r="Z104" s="2">
        <v>19</v>
      </c>
      <c r="AA104" s="2"/>
      <c r="AB104" s="2"/>
      <c r="AC104" s="2">
        <v>20</v>
      </c>
    </row>
    <row r="105" spans="1:29" ht="12.75">
      <c r="A105" t="s">
        <v>8</v>
      </c>
      <c r="B105">
        <v>0.1404275911356185</v>
      </c>
      <c r="D105" t="s">
        <v>8</v>
      </c>
      <c r="E105">
        <v>0.21552986332005314</v>
      </c>
      <c r="G105" t="s">
        <v>35</v>
      </c>
      <c r="H105">
        <v>0.2588288910761318</v>
      </c>
      <c r="J105" t="s">
        <v>69</v>
      </c>
      <c r="K105">
        <v>0.185972557037869</v>
      </c>
      <c r="M105" t="s">
        <v>3</v>
      </c>
      <c r="N105">
        <v>0.1594973740354694</v>
      </c>
      <c r="P105" t="s">
        <v>25</v>
      </c>
      <c r="Q105">
        <v>0.15147916786977939</v>
      </c>
      <c r="S105" t="s">
        <v>6</v>
      </c>
      <c r="T105">
        <v>0.23347063389346223</v>
      </c>
      <c r="V105" t="s">
        <v>16</v>
      </c>
      <c r="W105">
        <v>0.17617103719790225</v>
      </c>
      <c r="Y105" t="s">
        <v>6</v>
      </c>
      <c r="Z105">
        <v>0.21977028952356423</v>
      </c>
      <c r="AB105" t="s">
        <v>21</v>
      </c>
      <c r="AC105">
        <v>0.16717255988277036</v>
      </c>
    </row>
    <row r="106" spans="1:29" ht="12.75">
      <c r="A106" t="s">
        <v>27</v>
      </c>
      <c r="B106">
        <v>0.2406446385539894</v>
      </c>
      <c r="D106" t="s">
        <v>26</v>
      </c>
      <c r="E106">
        <v>0.20785520943328567</v>
      </c>
      <c r="G106" t="s">
        <v>60</v>
      </c>
      <c r="H106">
        <v>0.1857097293471245</v>
      </c>
      <c r="J106" t="s">
        <v>81</v>
      </c>
      <c r="K106">
        <v>0.16628933019809453</v>
      </c>
      <c r="M106" t="s">
        <v>19</v>
      </c>
      <c r="N106">
        <v>0.19209031568619578</v>
      </c>
      <c r="P106" t="s">
        <v>31</v>
      </c>
      <c r="Q106">
        <v>0.1602605689057086</v>
      </c>
      <c r="S106" t="s">
        <v>8</v>
      </c>
      <c r="T106">
        <v>0.10815732241070933</v>
      </c>
      <c r="V106" t="s">
        <v>18</v>
      </c>
      <c r="W106">
        <v>0.2876420917080793</v>
      </c>
      <c r="Y106" t="s">
        <v>12</v>
      </c>
      <c r="Z106">
        <v>0.15049487217374508</v>
      </c>
      <c r="AB106" t="s">
        <v>29</v>
      </c>
      <c r="AC106">
        <v>0.32874603881252923</v>
      </c>
    </row>
    <row r="107" spans="1:26" ht="12.75">
      <c r="A107" t="s">
        <v>45</v>
      </c>
      <c r="B107">
        <v>0.21218794607716804</v>
      </c>
      <c r="D107" t="s">
        <v>30</v>
      </c>
      <c r="E107">
        <v>0.17523793041452393</v>
      </c>
      <c r="G107" t="s">
        <v>66</v>
      </c>
      <c r="H107">
        <v>0.20382775172245374</v>
      </c>
      <c r="J107" t="s">
        <v>82</v>
      </c>
      <c r="K107">
        <v>0.20226212407768232</v>
      </c>
      <c r="M107" t="s">
        <v>33</v>
      </c>
      <c r="N107">
        <v>0.1678189761590591</v>
      </c>
      <c r="P107" t="s">
        <v>40</v>
      </c>
      <c r="Q107">
        <v>0.1631877025843517</v>
      </c>
      <c r="S107" t="s">
        <v>22</v>
      </c>
      <c r="T107">
        <v>0.13128061202955063</v>
      </c>
      <c r="V107" t="s">
        <v>22</v>
      </c>
      <c r="W107">
        <v>0.21046982320103366</v>
      </c>
      <c r="Y107" t="s">
        <v>24</v>
      </c>
      <c r="Z107">
        <v>0.175179216286899</v>
      </c>
    </row>
    <row r="108" spans="1:29" ht="12.75">
      <c r="A108" t="s">
        <v>55</v>
      </c>
      <c r="B108">
        <v>0.17692639235588936</v>
      </c>
      <c r="D108" t="s">
        <v>69</v>
      </c>
      <c r="E108">
        <v>0.16436550407493666</v>
      </c>
      <c r="G108" t="s">
        <v>80</v>
      </c>
      <c r="H108">
        <v>0.1449441790026338</v>
      </c>
      <c r="M108" t="s">
        <v>49</v>
      </c>
      <c r="N108">
        <v>0.1768340451262813</v>
      </c>
      <c r="P108" t="s">
        <v>49</v>
      </c>
      <c r="Q108">
        <v>0.15879700206638708</v>
      </c>
      <c r="S108" t="s">
        <v>23</v>
      </c>
      <c r="T108">
        <v>0.13501017487129924</v>
      </c>
      <c r="V108" t="s">
        <v>27</v>
      </c>
      <c r="W108">
        <v>0.15668309060521393</v>
      </c>
      <c r="Y108" t="s">
        <v>48</v>
      </c>
      <c r="Z108">
        <v>0.2372882111522541</v>
      </c>
      <c r="AB108" t="s">
        <v>16</v>
      </c>
      <c r="AC108">
        <v>0.110381881645083</v>
      </c>
    </row>
    <row r="109" spans="1:29" ht="12.75">
      <c r="A109" t="s">
        <v>73</v>
      </c>
      <c r="B109">
        <v>0.16146079861848647</v>
      </c>
      <c r="D109" t="s">
        <v>81</v>
      </c>
      <c r="E109">
        <v>0.15605129569760523</v>
      </c>
      <c r="J109" t="s">
        <v>45</v>
      </c>
      <c r="K109">
        <v>0.14253371159836672</v>
      </c>
      <c r="M109" t="s">
        <v>56</v>
      </c>
      <c r="N109">
        <v>0.19971845096615296</v>
      </c>
      <c r="P109" t="s">
        <v>57</v>
      </c>
      <c r="Q109">
        <v>0.19611795646908636</v>
      </c>
      <c r="S109" t="s">
        <v>32</v>
      </c>
      <c r="T109">
        <v>0.12382148634605346</v>
      </c>
      <c r="V109" t="s">
        <v>63</v>
      </c>
      <c r="W109">
        <v>0.2408710198856274</v>
      </c>
      <c r="Y109" t="s">
        <v>57</v>
      </c>
      <c r="Z109">
        <v>0.16482771714267316</v>
      </c>
      <c r="AB109" t="s">
        <v>21</v>
      </c>
      <c r="AC109">
        <v>0.16717255988277036</v>
      </c>
    </row>
    <row r="110" spans="10:29" ht="12.75">
      <c r="J110" t="s">
        <v>46</v>
      </c>
      <c r="K110">
        <v>0.14660610335832008</v>
      </c>
      <c r="M110" t="s">
        <v>69</v>
      </c>
      <c r="N110">
        <v>0.18099484618807615</v>
      </c>
      <c r="S110" t="s">
        <v>35</v>
      </c>
      <c r="T110">
        <v>0.2506266229655058</v>
      </c>
      <c r="V110" t="s">
        <v>74</v>
      </c>
      <c r="W110">
        <v>0.18786380515351522</v>
      </c>
      <c r="Y110" t="s">
        <v>64</v>
      </c>
      <c r="Z110">
        <v>0.20304863705981477</v>
      </c>
      <c r="AB110" t="s">
        <v>22</v>
      </c>
      <c r="AC110">
        <v>0.1287788619192633</v>
      </c>
    </row>
    <row r="111" spans="1:29" ht="12.75">
      <c r="A111" t="s">
        <v>0</v>
      </c>
      <c r="B111">
        <v>0.11877575990325441</v>
      </c>
      <c r="J111" t="s">
        <v>69</v>
      </c>
      <c r="K111">
        <v>0.185972557037869</v>
      </c>
      <c r="M111" t="s">
        <v>65</v>
      </c>
      <c r="N111">
        <v>0.14216</v>
      </c>
      <c r="P111" t="s">
        <v>43</v>
      </c>
      <c r="Q111">
        <v>0.13611171605690323</v>
      </c>
      <c r="S111" t="s">
        <v>51</v>
      </c>
      <c r="T111">
        <v>0.13277243716625006</v>
      </c>
      <c r="Y111" t="s">
        <v>77</v>
      </c>
      <c r="Z111">
        <v>0.1656239863076136</v>
      </c>
      <c r="AB111" t="s">
        <v>28</v>
      </c>
      <c r="AC111">
        <v>0.11438122518294813</v>
      </c>
    </row>
    <row r="112" spans="1:29" ht="12.75">
      <c r="A112" t="s">
        <v>3</v>
      </c>
      <c r="B112">
        <v>0.11939438365275053</v>
      </c>
      <c r="J112" t="s">
        <v>81</v>
      </c>
      <c r="K112">
        <v>0.16628933019809453</v>
      </c>
      <c r="P112" t="s">
        <v>48</v>
      </c>
      <c r="Q112">
        <v>0.13537993263724243</v>
      </c>
      <c r="S112" t="s">
        <v>67</v>
      </c>
      <c r="T112">
        <v>0.1678303278786869</v>
      </c>
      <c r="V112" t="s">
        <v>60</v>
      </c>
      <c r="W112">
        <v>0.14</v>
      </c>
      <c r="AB112" t="s">
        <v>29</v>
      </c>
      <c r="AC112">
        <v>0.32874603881252923</v>
      </c>
    </row>
    <row r="113" spans="1:29" ht="12.75">
      <c r="A113" t="s">
        <v>147</v>
      </c>
      <c r="B113">
        <v>0.1367158486386418</v>
      </c>
      <c r="J113" t="s">
        <v>82</v>
      </c>
      <c r="K113">
        <v>0.20226212407768232</v>
      </c>
      <c r="AB113" t="s">
        <v>44</v>
      </c>
      <c r="AC113">
        <v>0.11358135647537507</v>
      </c>
    </row>
    <row r="114" spans="1:29" ht="12.75">
      <c r="A114" t="s">
        <v>8</v>
      </c>
      <c r="B114">
        <v>0.1404275911356185</v>
      </c>
      <c r="AB114" t="s">
        <v>66</v>
      </c>
      <c r="AC114">
        <v>0.11598096259809426</v>
      </c>
    </row>
    <row r="115" spans="1:29" ht="12.75">
      <c r="A115" t="s">
        <v>15</v>
      </c>
      <c r="B115">
        <v>0.12805511614569615</v>
      </c>
      <c r="AB115" t="s">
        <v>75</v>
      </c>
      <c r="AC115">
        <v>0.12237991225867877</v>
      </c>
    </row>
    <row r="116" spans="1:2" ht="12.75">
      <c r="A116" t="s">
        <v>16</v>
      </c>
      <c r="B116">
        <v>0.10702190866282818</v>
      </c>
    </row>
    <row r="117" spans="1:2" ht="12.75">
      <c r="A117" t="s">
        <v>21</v>
      </c>
      <c r="B117">
        <v>0.12063163115174276</v>
      </c>
    </row>
    <row r="118" spans="1:2" ht="12.75">
      <c r="A118" t="s">
        <v>27</v>
      </c>
      <c r="B118">
        <v>0.2406446385539894</v>
      </c>
    </row>
    <row r="119" spans="1:2" ht="12.75">
      <c r="A119" t="s">
        <v>40</v>
      </c>
      <c r="B119">
        <v>0.1181571361537583</v>
      </c>
    </row>
    <row r="120" spans="1:2" ht="12.75">
      <c r="A120" t="s">
        <v>45</v>
      </c>
      <c r="B120">
        <v>0.21218794607716804</v>
      </c>
    </row>
    <row r="121" spans="1:2" ht="12.75">
      <c r="A121" t="s">
        <v>55</v>
      </c>
      <c r="B121">
        <v>0.17692639235588936</v>
      </c>
    </row>
    <row r="122" spans="1:2" ht="12.75">
      <c r="A122" t="s">
        <v>63</v>
      </c>
      <c r="B122">
        <v>0.12248750240023111</v>
      </c>
    </row>
    <row r="123" spans="1:2" ht="12.75">
      <c r="A123" t="s">
        <v>73</v>
      </c>
      <c r="B123">
        <v>0.16146079861848647</v>
      </c>
    </row>
    <row r="126" spans="2:28" ht="12.75">
      <c r="B126" s="2">
        <v>21</v>
      </c>
      <c r="C126" s="2"/>
      <c r="D126" s="2"/>
      <c r="E126" s="2">
        <v>22</v>
      </c>
      <c r="F126" s="2"/>
      <c r="G126" s="2"/>
      <c r="H126" s="2">
        <v>23</v>
      </c>
      <c r="I126" s="2"/>
      <c r="J126" s="2"/>
      <c r="K126" s="2">
        <v>24</v>
      </c>
      <c r="L126" s="2"/>
      <c r="M126" s="2"/>
      <c r="N126" s="2">
        <v>25</v>
      </c>
      <c r="O126" s="2"/>
      <c r="P126" s="2"/>
      <c r="Q126" s="2">
        <v>26</v>
      </c>
      <c r="R126" s="2"/>
      <c r="S126" s="2"/>
      <c r="T126" s="2">
        <v>27</v>
      </c>
      <c r="U126" s="2"/>
      <c r="V126" s="2"/>
      <c r="W126" s="2">
        <v>28</v>
      </c>
      <c r="X126" s="2"/>
      <c r="Y126" s="2"/>
      <c r="Z126" s="2">
        <v>29</v>
      </c>
      <c r="AA126" s="2"/>
      <c r="AB126" s="2"/>
    </row>
    <row r="127" spans="1:26" ht="12.75">
      <c r="A127" t="s">
        <v>5</v>
      </c>
      <c r="B127">
        <v>0.1939130927276518</v>
      </c>
      <c r="D127" t="s">
        <v>21</v>
      </c>
      <c r="E127">
        <v>0.24665472349096418</v>
      </c>
      <c r="G127" t="s">
        <v>6</v>
      </c>
      <c r="H127">
        <v>0.21739075637362773</v>
      </c>
      <c r="J127" t="s">
        <v>147</v>
      </c>
      <c r="K127">
        <v>0.2746025117858126</v>
      </c>
      <c r="M127" t="s">
        <v>12</v>
      </c>
      <c r="N127">
        <v>0.2061876190525645</v>
      </c>
      <c r="P127" t="s">
        <v>5</v>
      </c>
      <c r="Q127">
        <v>0.15483000577939618</v>
      </c>
      <c r="S127" t="s">
        <v>6</v>
      </c>
      <c r="T127">
        <v>0.1622995514071207</v>
      </c>
      <c r="V127" t="s">
        <v>3</v>
      </c>
      <c r="W127">
        <v>0.22485173481368756</v>
      </c>
      <c r="Y127" t="s">
        <v>5</v>
      </c>
      <c r="Z127">
        <v>0.31811021740159656</v>
      </c>
    </row>
    <row r="128" spans="1:26" ht="12.75">
      <c r="A128" t="s">
        <v>21</v>
      </c>
      <c r="B128">
        <v>0.16967395613669534</v>
      </c>
      <c r="D128" t="s">
        <v>25</v>
      </c>
      <c r="E128">
        <v>0.24407645111997847</v>
      </c>
      <c r="G128" t="s">
        <v>147</v>
      </c>
      <c r="H128">
        <v>0.15172987485669528</v>
      </c>
      <c r="J128" t="s">
        <v>29</v>
      </c>
      <c r="K128">
        <v>0.1663982107841182</v>
      </c>
      <c r="M128" t="s">
        <v>13</v>
      </c>
      <c r="N128">
        <v>0.15789141999520706</v>
      </c>
      <c r="P128" t="s">
        <v>10</v>
      </c>
      <c r="Q128">
        <v>0.28133744952597595</v>
      </c>
      <c r="S128" t="s">
        <v>12</v>
      </c>
      <c r="T128">
        <v>0.1642432586096012</v>
      </c>
      <c r="V128" t="s">
        <v>11</v>
      </c>
      <c r="W128">
        <v>0.2837648531054834</v>
      </c>
      <c r="Y128" t="s">
        <v>6</v>
      </c>
      <c r="Z128">
        <v>0.35565117473470426</v>
      </c>
    </row>
    <row r="129" spans="1:26" ht="12.75">
      <c r="A129" t="s">
        <v>26</v>
      </c>
      <c r="B129">
        <v>0.2290180491697267</v>
      </c>
      <c r="D129" t="s">
        <v>55</v>
      </c>
      <c r="E129">
        <v>0.21743430328645974</v>
      </c>
      <c r="G129" t="s">
        <v>8</v>
      </c>
      <c r="H129">
        <v>0.1739126050989022</v>
      </c>
      <c r="J129" t="s">
        <v>30</v>
      </c>
      <c r="K129">
        <v>0.16276109142271672</v>
      </c>
      <c r="M129" t="s">
        <v>24</v>
      </c>
      <c r="N129">
        <v>0.1541763277600257</v>
      </c>
      <c r="P129" t="s">
        <v>20</v>
      </c>
      <c r="Q129">
        <v>0.28511379113035146</v>
      </c>
      <c r="S129" t="s">
        <v>19</v>
      </c>
      <c r="T129">
        <v>0.15841213700215975</v>
      </c>
      <c r="V129" t="s">
        <v>46</v>
      </c>
      <c r="W129">
        <v>0.24154378499636303</v>
      </c>
      <c r="Y129" t="s">
        <v>21</v>
      </c>
      <c r="Z129">
        <v>0.21042694505136667</v>
      </c>
    </row>
    <row r="130" spans="1:26" ht="12.75">
      <c r="A130" t="s">
        <v>60</v>
      </c>
      <c r="B130">
        <v>0.24155553361332485</v>
      </c>
      <c r="D130" t="s">
        <v>56</v>
      </c>
      <c r="E130">
        <v>0.16672827999040785</v>
      </c>
      <c r="G130" t="s">
        <v>11</v>
      </c>
      <c r="H130">
        <v>0.32120593390715607</v>
      </c>
      <c r="J130" t="s">
        <v>38</v>
      </c>
      <c r="K130">
        <v>0.16912605030516933</v>
      </c>
      <c r="M130" t="s">
        <v>46</v>
      </c>
      <c r="N130">
        <v>0.2842045559913727</v>
      </c>
      <c r="P130" t="s">
        <v>31</v>
      </c>
      <c r="Q130">
        <v>0.17465579920236762</v>
      </c>
      <c r="S130" t="s">
        <v>30</v>
      </c>
      <c r="T130">
        <v>0.17298994102076337</v>
      </c>
      <c r="V130" t="s">
        <v>55</v>
      </c>
      <c r="W130">
        <v>0.1953951756677896</v>
      </c>
      <c r="Y130" t="s">
        <v>42</v>
      </c>
      <c r="Z130">
        <v>0.16597054820952867</v>
      </c>
    </row>
    <row r="131" spans="4:26" ht="12.75">
      <c r="D131" t="s">
        <v>62</v>
      </c>
      <c r="E131">
        <v>0.17446309710336494</v>
      </c>
      <c r="G131" t="s">
        <v>18</v>
      </c>
      <c r="H131">
        <v>0.19875726297017393</v>
      </c>
      <c r="J131" t="s">
        <v>58</v>
      </c>
      <c r="K131">
        <v>0.1964044455156805</v>
      </c>
      <c r="M131" t="s">
        <v>63</v>
      </c>
      <c r="N131">
        <v>0.18203951952388578</v>
      </c>
      <c r="P131" t="s">
        <v>44</v>
      </c>
      <c r="Q131">
        <v>0.15483000577939618</v>
      </c>
      <c r="S131" t="s">
        <v>39</v>
      </c>
      <c r="T131">
        <v>0.19437072024804877</v>
      </c>
      <c r="V131" t="s">
        <v>68</v>
      </c>
      <c r="W131">
        <v>0.16593861652189168</v>
      </c>
      <c r="Y131" t="s">
        <v>45</v>
      </c>
      <c r="Z131">
        <v>0.18869270659535697</v>
      </c>
    </row>
    <row r="132" spans="4:26" ht="12.75">
      <c r="D132" t="s">
        <v>70</v>
      </c>
      <c r="E132">
        <v>0.18219791421632198</v>
      </c>
      <c r="G132" t="s">
        <v>31</v>
      </c>
      <c r="H132">
        <v>0.19077148008297942</v>
      </c>
      <c r="J132" t="s">
        <v>60</v>
      </c>
      <c r="K132">
        <v>0.20276940439813312</v>
      </c>
      <c r="M132" t="s">
        <v>74</v>
      </c>
      <c r="N132">
        <v>0.19411356928822512</v>
      </c>
      <c r="P132" t="s">
        <v>68</v>
      </c>
      <c r="Q132">
        <v>0.15766226198267783</v>
      </c>
      <c r="S132" t="s">
        <v>58</v>
      </c>
      <c r="T132">
        <v>0.2419915467088207</v>
      </c>
      <c r="V132" t="s">
        <v>77</v>
      </c>
      <c r="Y132" t="s">
        <v>51</v>
      </c>
      <c r="Z132">
        <v>0.19264438631463146</v>
      </c>
    </row>
    <row r="133" spans="4:26" ht="12.75">
      <c r="D133" t="s">
        <v>71</v>
      </c>
      <c r="E133">
        <v>0.16329058349576028</v>
      </c>
      <c r="G133" t="s">
        <v>35</v>
      </c>
      <c r="H133">
        <v>0.19165878929266772</v>
      </c>
      <c r="J133" t="s">
        <v>79</v>
      </c>
      <c r="K133">
        <v>0.23186635928934504</v>
      </c>
      <c r="M133" t="s">
        <v>80</v>
      </c>
      <c r="N133">
        <v>0.1569626469364117</v>
      </c>
      <c r="P133" t="s">
        <v>71</v>
      </c>
      <c r="Q133">
        <v>0.20864287364174727</v>
      </c>
      <c r="S133" t="s">
        <v>60</v>
      </c>
      <c r="T133">
        <v>0.15452472259719877</v>
      </c>
      <c r="Y133" t="s">
        <v>56</v>
      </c>
      <c r="Z133">
        <v>0.20548734540227356</v>
      </c>
    </row>
    <row r="134" spans="7:26" ht="12.75">
      <c r="G134" t="s">
        <v>63</v>
      </c>
      <c r="H134">
        <v>0.17213798667952565</v>
      </c>
      <c r="P134" t="s">
        <v>83</v>
      </c>
      <c r="Q134">
        <v>0.16993537219689822</v>
      </c>
      <c r="S134" t="s">
        <v>70</v>
      </c>
      <c r="T134">
        <v>0.1593839906034</v>
      </c>
      <c r="Y134" t="s">
        <v>73</v>
      </c>
      <c r="Z134">
        <v>0.1511517492622493</v>
      </c>
    </row>
    <row r="135" spans="19:20" ht="12.75">
      <c r="S135" t="s">
        <v>73</v>
      </c>
      <c r="T135">
        <v>0.2400478395063402</v>
      </c>
    </row>
    <row r="165" spans="1:30" ht="12.75">
      <c r="A165" s="2" t="s">
        <v>146</v>
      </c>
      <c r="B165">
        <f>MAX(B90:B163)</f>
        <v>21</v>
      </c>
      <c r="C165">
        <f aca="true" t="shared" si="1" ref="C165:AD165">MAX(C90:C163)</f>
        <v>0</v>
      </c>
      <c r="D165">
        <f t="shared" si="1"/>
        <v>0</v>
      </c>
      <c r="E165">
        <f t="shared" si="1"/>
        <v>22</v>
      </c>
      <c r="F165">
        <f t="shared" si="1"/>
        <v>0</v>
      </c>
      <c r="G165">
        <f t="shared" si="1"/>
        <v>0</v>
      </c>
      <c r="H165">
        <f>MAX(H90:H163)</f>
        <v>23</v>
      </c>
      <c r="I165">
        <f t="shared" si="1"/>
        <v>0</v>
      </c>
      <c r="J165">
        <f t="shared" si="1"/>
        <v>0</v>
      </c>
      <c r="K165">
        <f t="shared" si="1"/>
        <v>24</v>
      </c>
      <c r="L165">
        <f t="shared" si="1"/>
        <v>0</v>
      </c>
      <c r="M165">
        <f t="shared" si="1"/>
        <v>0</v>
      </c>
      <c r="N165">
        <f t="shared" si="1"/>
        <v>25</v>
      </c>
      <c r="O165">
        <f t="shared" si="1"/>
        <v>0</v>
      </c>
      <c r="P165">
        <f t="shared" si="1"/>
        <v>0</v>
      </c>
      <c r="Q165">
        <f t="shared" si="1"/>
        <v>26</v>
      </c>
      <c r="R165">
        <f t="shared" si="1"/>
        <v>0</v>
      </c>
      <c r="S165">
        <f t="shared" si="1"/>
        <v>0</v>
      </c>
      <c r="T165">
        <f t="shared" si="1"/>
        <v>27</v>
      </c>
      <c r="U165">
        <f t="shared" si="1"/>
        <v>0</v>
      </c>
      <c r="V165">
        <f t="shared" si="1"/>
        <v>0</v>
      </c>
      <c r="W165">
        <f t="shared" si="1"/>
        <v>28</v>
      </c>
      <c r="X165">
        <f t="shared" si="1"/>
        <v>0</v>
      </c>
      <c r="Y165">
        <f t="shared" si="1"/>
        <v>0</v>
      </c>
      <c r="Z165">
        <f t="shared" si="1"/>
        <v>29</v>
      </c>
      <c r="AA165">
        <f t="shared" si="1"/>
        <v>0</v>
      </c>
      <c r="AB165">
        <f t="shared" si="1"/>
        <v>0</v>
      </c>
      <c r="AC165">
        <f t="shared" si="1"/>
        <v>20</v>
      </c>
      <c r="AD165">
        <f t="shared" si="1"/>
        <v>0</v>
      </c>
    </row>
    <row r="167" spans="1:30" ht="12.75">
      <c r="A167" t="s">
        <v>148</v>
      </c>
      <c r="B167">
        <v>1</v>
      </c>
      <c r="C167">
        <v>2</v>
      </c>
      <c r="D167">
        <v>3</v>
      </c>
      <c r="E167">
        <v>4</v>
      </c>
      <c r="F167">
        <v>5</v>
      </c>
      <c r="G167">
        <v>6</v>
      </c>
      <c r="H167">
        <v>7</v>
      </c>
      <c r="I167">
        <v>8</v>
      </c>
      <c r="J167">
        <v>9</v>
      </c>
      <c r="K167">
        <v>10</v>
      </c>
      <c r="L167">
        <v>11</v>
      </c>
      <c r="M167">
        <v>12</v>
      </c>
      <c r="N167">
        <v>13</v>
      </c>
      <c r="O167">
        <v>14</v>
      </c>
      <c r="P167">
        <v>15</v>
      </c>
      <c r="Q167">
        <v>16</v>
      </c>
      <c r="R167">
        <v>17</v>
      </c>
      <c r="S167">
        <v>18</v>
      </c>
      <c r="T167">
        <v>19</v>
      </c>
      <c r="U167">
        <v>20</v>
      </c>
      <c r="V167">
        <v>21</v>
      </c>
      <c r="W167">
        <v>22</v>
      </c>
      <c r="X167">
        <v>23</v>
      </c>
      <c r="Y167">
        <v>24</v>
      </c>
      <c r="Z167">
        <v>25</v>
      </c>
      <c r="AA167">
        <v>26</v>
      </c>
      <c r="AB167">
        <v>27</v>
      </c>
      <c r="AC167">
        <v>28</v>
      </c>
      <c r="AD167">
        <v>29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4"/>
  <sheetViews>
    <sheetView workbookViewId="0" topLeftCell="O1">
      <selection activeCell="W1" sqref="W1"/>
    </sheetView>
  </sheetViews>
  <sheetFormatPr defaultColWidth="11.421875" defaultRowHeight="12.75"/>
  <cols>
    <col min="1" max="1" width="5.28125" style="0" customWidth="1"/>
    <col min="2" max="8" width="9.28125" style="0" customWidth="1"/>
    <col min="9" max="9" width="8.7109375" style="0" customWidth="1"/>
    <col min="10" max="10" width="10.140625" style="0" customWidth="1"/>
  </cols>
  <sheetData>
    <row r="1" ht="12.75">
      <c r="A1" t="s">
        <v>90</v>
      </c>
    </row>
    <row r="2" spans="1:2" ht="12.75">
      <c r="A2" t="s">
        <v>91</v>
      </c>
      <c r="B2" t="s">
        <v>88</v>
      </c>
    </row>
    <row r="3" spans="2:30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</row>
    <row r="4" spans="1:30" ht="12.75">
      <c r="A4" t="s">
        <v>0</v>
      </c>
      <c r="B4">
        <v>0.114</v>
      </c>
      <c r="C4" s="1">
        <v>-0.03228</v>
      </c>
      <c r="D4">
        <v>-0.231</v>
      </c>
      <c r="E4">
        <v>0.252</v>
      </c>
      <c r="F4">
        <v>-0.284</v>
      </c>
      <c r="G4">
        <v>0.182</v>
      </c>
      <c r="H4">
        <v>0.288</v>
      </c>
      <c r="I4">
        <v>-0.238</v>
      </c>
      <c r="J4">
        <v>0.116</v>
      </c>
      <c r="K4">
        <v>-0.133</v>
      </c>
      <c r="L4">
        <v>0.192</v>
      </c>
      <c r="M4">
        <v>0.188</v>
      </c>
      <c r="N4" s="1">
        <v>0.0809</v>
      </c>
      <c r="O4">
        <v>-0.288</v>
      </c>
      <c r="P4">
        <v>0.177</v>
      </c>
      <c r="Q4">
        <v>-0.135</v>
      </c>
      <c r="R4" s="1">
        <v>0.01814</v>
      </c>
      <c r="S4" s="1">
        <v>-0.01212</v>
      </c>
      <c r="T4">
        <v>0.13</v>
      </c>
      <c r="U4">
        <v>-0.164</v>
      </c>
      <c r="V4" s="1">
        <v>0.05574</v>
      </c>
      <c r="W4" s="1">
        <v>-0.016</v>
      </c>
      <c r="X4" s="1">
        <v>0.06029</v>
      </c>
      <c r="Y4" s="1">
        <v>0.008348</v>
      </c>
      <c r="Z4" s="1">
        <v>-0.06885</v>
      </c>
      <c r="AA4" s="1">
        <v>-0.03758</v>
      </c>
      <c r="AB4" s="1">
        <v>-0.0278</v>
      </c>
      <c r="AC4" s="1">
        <v>0.02985</v>
      </c>
      <c r="AD4" s="1">
        <v>-0.08206</v>
      </c>
    </row>
    <row r="5" spans="1:30" ht="12.75">
      <c r="A5" t="s">
        <v>1</v>
      </c>
      <c r="B5" s="1">
        <v>-0.02351</v>
      </c>
      <c r="C5">
        <v>-0.594</v>
      </c>
      <c r="D5">
        <v>0.429</v>
      </c>
      <c r="E5">
        <v>0.122</v>
      </c>
      <c r="F5" s="1">
        <v>0.03987</v>
      </c>
      <c r="G5" s="1">
        <v>-0.05189</v>
      </c>
      <c r="H5">
        <v>0.289</v>
      </c>
      <c r="I5" s="1">
        <v>0.05468</v>
      </c>
      <c r="J5" s="1">
        <v>-0.02152</v>
      </c>
      <c r="K5" s="1">
        <v>-0.03572</v>
      </c>
      <c r="L5" s="1">
        <v>-0.08682</v>
      </c>
      <c r="M5">
        <v>-0.153</v>
      </c>
      <c r="N5" s="1">
        <v>-0.04378</v>
      </c>
      <c r="O5" s="1">
        <v>0.06399</v>
      </c>
      <c r="P5">
        <v>-0.116</v>
      </c>
      <c r="Q5">
        <v>-0.175</v>
      </c>
      <c r="R5" s="1">
        <v>-0.02996</v>
      </c>
      <c r="S5" s="1">
        <v>0.03022</v>
      </c>
      <c r="T5">
        <v>0.137</v>
      </c>
      <c r="U5">
        <v>0.134</v>
      </c>
      <c r="V5">
        <v>0.104</v>
      </c>
      <c r="W5" s="1">
        <v>-0.003641</v>
      </c>
      <c r="X5" s="1">
        <v>0.04291</v>
      </c>
      <c r="Y5">
        <v>-0.148</v>
      </c>
      <c r="Z5" s="1">
        <v>-0.05977</v>
      </c>
      <c r="AA5" s="1">
        <v>0.01221</v>
      </c>
      <c r="AB5" s="1">
        <v>-0.05619</v>
      </c>
      <c r="AC5" s="1">
        <v>-0.03057</v>
      </c>
      <c r="AD5" s="1">
        <v>-0.08063</v>
      </c>
    </row>
    <row r="6" spans="1:30" ht="12.75">
      <c r="A6" t="s">
        <v>2</v>
      </c>
      <c r="B6">
        <v>0.11</v>
      </c>
      <c r="C6">
        <v>-0.654</v>
      </c>
      <c r="D6">
        <v>0.41</v>
      </c>
      <c r="E6">
        <v>0.13</v>
      </c>
      <c r="F6" s="1">
        <v>0.05861</v>
      </c>
      <c r="G6" s="1">
        <v>-0.03001</v>
      </c>
      <c r="H6">
        <v>0.26</v>
      </c>
      <c r="I6" s="1">
        <v>0.06358</v>
      </c>
      <c r="J6" s="1">
        <v>-0.09477</v>
      </c>
      <c r="K6">
        <v>-0.107</v>
      </c>
      <c r="L6" s="1">
        <v>-0.04915</v>
      </c>
      <c r="M6">
        <v>-0.172</v>
      </c>
      <c r="N6" s="1">
        <v>-0.06276</v>
      </c>
      <c r="O6" s="1">
        <v>-0.02532</v>
      </c>
      <c r="P6" s="1">
        <v>-0.06278</v>
      </c>
      <c r="Q6">
        <v>-0.139</v>
      </c>
      <c r="R6">
        <v>-0.101</v>
      </c>
      <c r="S6" s="1">
        <v>-0.008922</v>
      </c>
      <c r="T6" s="1">
        <v>0.07208</v>
      </c>
      <c r="U6">
        <v>0.11</v>
      </c>
      <c r="V6">
        <v>0.109</v>
      </c>
      <c r="W6" s="1">
        <v>-0.03985</v>
      </c>
      <c r="X6" s="1">
        <v>0.08344</v>
      </c>
      <c r="Y6">
        <v>-0.128</v>
      </c>
      <c r="Z6" s="1">
        <v>-0.01711</v>
      </c>
      <c r="AA6" s="1">
        <v>-0.0347</v>
      </c>
      <c r="AB6" s="1">
        <v>-0.03226</v>
      </c>
      <c r="AC6" s="1">
        <v>-0.02381</v>
      </c>
      <c r="AD6">
        <v>-0.107</v>
      </c>
    </row>
    <row r="7" spans="1:30" ht="12.75">
      <c r="A7" t="s">
        <v>3</v>
      </c>
      <c r="B7" s="3">
        <v>0.27</v>
      </c>
      <c r="C7">
        <v>-0.34</v>
      </c>
      <c r="D7">
        <v>-0.301</v>
      </c>
      <c r="E7" s="1">
        <v>0.06508</v>
      </c>
      <c r="F7">
        <v>0.224</v>
      </c>
      <c r="G7" s="1">
        <v>0.04744</v>
      </c>
      <c r="H7">
        <v>0.101</v>
      </c>
      <c r="I7">
        <v>-0.11</v>
      </c>
      <c r="J7" s="1">
        <v>-0.0952</v>
      </c>
      <c r="K7" s="1">
        <v>0.0516</v>
      </c>
      <c r="L7">
        <v>0.193</v>
      </c>
      <c r="M7">
        <v>-0.176</v>
      </c>
      <c r="N7" s="1">
        <v>-0.01325</v>
      </c>
      <c r="O7" s="1">
        <v>0.09703</v>
      </c>
      <c r="P7">
        <v>0.23</v>
      </c>
      <c r="Q7" s="1">
        <v>-0.06134</v>
      </c>
      <c r="R7" s="1">
        <v>0.09011</v>
      </c>
      <c r="S7">
        <v>-0.12</v>
      </c>
      <c r="T7">
        <v>-0.1</v>
      </c>
      <c r="U7" s="1">
        <v>-0.06058</v>
      </c>
      <c r="V7" s="1">
        <v>-0.005276</v>
      </c>
      <c r="W7" s="1">
        <v>-0.06063</v>
      </c>
      <c r="X7" s="1">
        <v>0.05909</v>
      </c>
      <c r="Y7" s="1">
        <v>-0.01644</v>
      </c>
      <c r="Z7">
        <v>0.113</v>
      </c>
      <c r="AA7" s="1">
        <v>-0.01669</v>
      </c>
      <c r="AB7">
        <v>0.14</v>
      </c>
      <c r="AC7">
        <v>0.229</v>
      </c>
      <c r="AD7" s="1">
        <v>-0.05739</v>
      </c>
    </row>
    <row r="8" spans="1:30" ht="12.75">
      <c r="A8" t="s">
        <v>4</v>
      </c>
      <c r="B8">
        <v>0.232</v>
      </c>
      <c r="C8">
        <v>-0.609</v>
      </c>
      <c r="D8">
        <v>0.496</v>
      </c>
      <c r="E8" s="1">
        <v>0.09232</v>
      </c>
      <c r="F8" s="1">
        <v>0.08826</v>
      </c>
      <c r="G8" s="1">
        <v>0.01685</v>
      </c>
      <c r="H8" s="1">
        <v>0.08342</v>
      </c>
      <c r="I8" s="1">
        <v>0.03537</v>
      </c>
      <c r="J8" s="1">
        <v>-0.007163</v>
      </c>
      <c r="K8" s="1">
        <v>0.04415</v>
      </c>
      <c r="L8" s="1">
        <v>0.02979</v>
      </c>
      <c r="M8" s="1">
        <v>-0.09429</v>
      </c>
      <c r="N8">
        <v>-0.116</v>
      </c>
      <c r="O8" s="1">
        <v>-0.05988</v>
      </c>
      <c r="P8" s="1">
        <v>-0.009162</v>
      </c>
      <c r="Q8" s="1">
        <v>-0.05098</v>
      </c>
      <c r="R8">
        <v>-0.115</v>
      </c>
      <c r="S8" s="1">
        <v>-0.03839</v>
      </c>
      <c r="T8" s="1">
        <v>-0.0292</v>
      </c>
      <c r="U8" s="1">
        <v>0.0647</v>
      </c>
      <c r="V8">
        <v>0.146</v>
      </c>
      <c r="W8" s="1">
        <v>-0.04591</v>
      </c>
      <c r="X8" s="1">
        <v>0.04625</v>
      </c>
      <c r="Y8" s="1">
        <v>-0.0502</v>
      </c>
      <c r="Z8" s="1">
        <v>0.0008655</v>
      </c>
      <c r="AA8" s="1">
        <v>-0.07522</v>
      </c>
      <c r="AB8" s="1">
        <v>0.06706</v>
      </c>
      <c r="AC8" s="1">
        <v>-0.07425</v>
      </c>
      <c r="AD8">
        <v>-0.132</v>
      </c>
    </row>
    <row r="9" spans="1:30" ht="12.75">
      <c r="A9" t="s">
        <v>5</v>
      </c>
      <c r="B9" s="1">
        <v>-0.0273</v>
      </c>
      <c r="C9" s="1">
        <v>0.08181</v>
      </c>
      <c r="D9">
        <v>0.192</v>
      </c>
      <c r="E9">
        <v>-0.209</v>
      </c>
      <c r="F9">
        <v>0.143</v>
      </c>
      <c r="G9" s="1">
        <v>-0.01722</v>
      </c>
      <c r="H9">
        <v>0.131</v>
      </c>
      <c r="I9">
        <v>0.135</v>
      </c>
      <c r="J9">
        <v>0.13</v>
      </c>
      <c r="K9" s="1">
        <v>-0.03537</v>
      </c>
      <c r="L9">
        <v>0.161</v>
      </c>
      <c r="M9" s="1">
        <v>0.03805</v>
      </c>
      <c r="N9" s="1">
        <v>-0.06975</v>
      </c>
      <c r="O9" s="1">
        <v>0.03396</v>
      </c>
      <c r="P9" s="1">
        <v>0.09663</v>
      </c>
      <c r="Q9">
        <v>-0.106</v>
      </c>
      <c r="R9">
        <v>-0.357</v>
      </c>
      <c r="S9">
        <v>-0.126</v>
      </c>
      <c r="T9" s="1">
        <v>0.03532</v>
      </c>
      <c r="U9">
        <v>-0.131</v>
      </c>
      <c r="V9">
        <v>0.232</v>
      </c>
      <c r="W9">
        <v>-0.119</v>
      </c>
      <c r="X9">
        <v>-0.219</v>
      </c>
      <c r="Y9" s="1">
        <v>-0.01971</v>
      </c>
      <c r="Z9" s="1">
        <v>-0.03241</v>
      </c>
      <c r="AA9">
        <v>0.164</v>
      </c>
      <c r="AB9" s="1">
        <v>-0.02554</v>
      </c>
      <c r="AC9">
        <v>-0.161</v>
      </c>
      <c r="AD9">
        <v>0.322</v>
      </c>
    </row>
    <row r="10" spans="1:30" ht="12.75">
      <c r="A10" t="s">
        <v>6</v>
      </c>
      <c r="B10" s="1">
        <v>-0.02712</v>
      </c>
      <c r="C10" s="1">
        <v>-0.07256</v>
      </c>
      <c r="D10" s="1">
        <v>0.09184</v>
      </c>
      <c r="E10" s="1">
        <v>0.01677</v>
      </c>
      <c r="F10" s="1">
        <v>0.03585</v>
      </c>
      <c r="G10">
        <v>0.162</v>
      </c>
      <c r="H10" s="1">
        <v>0.009808</v>
      </c>
      <c r="I10" s="1">
        <v>-0.03618</v>
      </c>
      <c r="J10" s="1">
        <v>-0.06701</v>
      </c>
      <c r="K10">
        <v>0.292</v>
      </c>
      <c r="L10">
        <v>-0.323</v>
      </c>
      <c r="M10" s="1">
        <v>-0.05426</v>
      </c>
      <c r="N10" s="1">
        <v>0.04686</v>
      </c>
      <c r="O10" s="1">
        <v>0.0123</v>
      </c>
      <c r="P10" s="1">
        <v>-0.07382</v>
      </c>
      <c r="Q10" s="1">
        <v>0.07726</v>
      </c>
      <c r="R10">
        <v>0.313</v>
      </c>
      <c r="S10" s="1">
        <v>0.08248</v>
      </c>
      <c r="T10">
        <v>0.276</v>
      </c>
      <c r="U10" s="1">
        <v>-0.06152</v>
      </c>
      <c r="V10" s="1">
        <v>0.05086</v>
      </c>
      <c r="W10">
        <v>0.162</v>
      </c>
      <c r="X10">
        <v>0.245</v>
      </c>
      <c r="Y10">
        <v>-0.126</v>
      </c>
      <c r="Z10" s="1">
        <v>-0.03395</v>
      </c>
      <c r="AA10" s="1">
        <v>-0.006495</v>
      </c>
      <c r="AB10">
        <v>0.167</v>
      </c>
      <c r="AC10" s="1">
        <v>0.0137</v>
      </c>
      <c r="AD10">
        <v>0.36</v>
      </c>
    </row>
    <row r="11" spans="1:30" ht="12.75">
      <c r="A11" t="s">
        <v>7</v>
      </c>
      <c r="B11">
        <v>-0.253</v>
      </c>
      <c r="C11" s="1">
        <v>0.0587</v>
      </c>
      <c r="D11">
        <v>0.392</v>
      </c>
      <c r="E11" s="1">
        <v>-0.03111</v>
      </c>
      <c r="F11" s="1">
        <v>0.03896</v>
      </c>
      <c r="G11" s="1">
        <v>-0.08962</v>
      </c>
      <c r="H11">
        <v>0.204</v>
      </c>
      <c r="I11">
        <v>0.193</v>
      </c>
      <c r="J11">
        <v>0.171</v>
      </c>
      <c r="K11">
        <v>-0.135</v>
      </c>
      <c r="L11">
        <v>0.221</v>
      </c>
      <c r="M11">
        <v>0.199</v>
      </c>
      <c r="N11" s="1">
        <v>-0.043</v>
      </c>
      <c r="O11" s="1">
        <v>-0.09127</v>
      </c>
      <c r="P11" s="1">
        <v>-0.00922</v>
      </c>
      <c r="Q11" s="1">
        <v>0.009816</v>
      </c>
      <c r="R11">
        <v>0.133</v>
      </c>
      <c r="S11" s="1">
        <v>0.03484</v>
      </c>
      <c r="T11" s="1">
        <v>-0.004204</v>
      </c>
      <c r="U11" s="1">
        <v>0.05846</v>
      </c>
      <c r="V11" s="1">
        <v>-0.008491</v>
      </c>
      <c r="W11" s="1">
        <v>-0.02924</v>
      </c>
      <c r="X11">
        <v>0.171</v>
      </c>
      <c r="Y11">
        <v>0.302</v>
      </c>
      <c r="Z11" s="1">
        <v>-0.05537</v>
      </c>
      <c r="AA11" s="1">
        <v>-0.08096</v>
      </c>
      <c r="AB11" s="1">
        <v>0.02247</v>
      </c>
      <c r="AC11" s="1">
        <v>0.08205</v>
      </c>
      <c r="AD11" s="1">
        <v>0.01085</v>
      </c>
    </row>
    <row r="12" spans="1:30" ht="12.75">
      <c r="A12" t="s">
        <v>8</v>
      </c>
      <c r="B12">
        <v>-0.133</v>
      </c>
      <c r="C12">
        <v>0.105</v>
      </c>
      <c r="D12">
        <v>0.255</v>
      </c>
      <c r="E12" s="1">
        <v>-0.05475</v>
      </c>
      <c r="F12">
        <v>0.139</v>
      </c>
      <c r="G12">
        <v>-0.262</v>
      </c>
      <c r="H12" s="1">
        <v>0.09568</v>
      </c>
      <c r="I12">
        <v>0.254</v>
      </c>
      <c r="J12">
        <v>0.257</v>
      </c>
      <c r="K12" s="1">
        <v>0.07126</v>
      </c>
      <c r="L12">
        <v>0.227</v>
      </c>
      <c r="M12">
        <v>0.337</v>
      </c>
      <c r="N12" s="1">
        <v>0.08149</v>
      </c>
      <c r="O12">
        <v>0.139</v>
      </c>
      <c r="P12" s="1">
        <v>-0.0008154</v>
      </c>
      <c r="Q12" s="1">
        <v>0.01607</v>
      </c>
      <c r="R12">
        <v>0.145</v>
      </c>
      <c r="S12" s="1">
        <v>-0.08187</v>
      </c>
      <c r="T12" s="1">
        <v>-0.04965</v>
      </c>
      <c r="U12" s="1">
        <v>-0.08939</v>
      </c>
      <c r="V12" s="1">
        <v>0.07204</v>
      </c>
      <c r="W12" s="1">
        <v>-0.05149</v>
      </c>
      <c r="X12">
        <v>0.196</v>
      </c>
      <c r="Y12">
        <v>0.145</v>
      </c>
      <c r="Z12" s="1">
        <v>0.07678</v>
      </c>
      <c r="AA12">
        <v>-0.144</v>
      </c>
      <c r="AB12" s="1">
        <v>0.02526</v>
      </c>
      <c r="AC12" s="1">
        <v>-0.02328</v>
      </c>
      <c r="AD12" s="1">
        <v>0.05353</v>
      </c>
    </row>
    <row r="13" spans="1:30" ht="12.75">
      <c r="A13" t="s">
        <v>9</v>
      </c>
      <c r="B13">
        <v>-0.259</v>
      </c>
      <c r="C13">
        <v>0.158</v>
      </c>
      <c r="D13">
        <v>0.213</v>
      </c>
      <c r="E13">
        <v>-0.227</v>
      </c>
      <c r="F13" s="1">
        <v>-0.05913</v>
      </c>
      <c r="G13" s="1">
        <v>0.03513</v>
      </c>
      <c r="H13" s="1">
        <v>0.03933</v>
      </c>
      <c r="I13">
        <v>0.236</v>
      </c>
      <c r="J13" s="1">
        <v>-0.03575</v>
      </c>
      <c r="K13" s="1">
        <v>0.02194</v>
      </c>
      <c r="L13" s="1">
        <v>0.09683</v>
      </c>
      <c r="M13">
        <v>-0.109</v>
      </c>
      <c r="N13" s="1">
        <v>0.06008</v>
      </c>
      <c r="O13">
        <v>0.138</v>
      </c>
      <c r="P13" s="1">
        <v>-0.07296</v>
      </c>
      <c r="Q13" s="1">
        <v>0.09794</v>
      </c>
      <c r="R13">
        <v>-0.114</v>
      </c>
      <c r="S13" s="1">
        <v>0.006781</v>
      </c>
      <c r="T13" s="1">
        <v>0.05853</v>
      </c>
      <c r="U13">
        <v>-0.273</v>
      </c>
      <c r="V13" s="1">
        <v>-0.0705</v>
      </c>
      <c r="W13" s="1">
        <v>0.06899</v>
      </c>
      <c r="X13" s="1">
        <v>0.002542</v>
      </c>
      <c r="Y13" s="1">
        <v>0.09162</v>
      </c>
      <c r="Z13" s="1">
        <v>0.0439</v>
      </c>
      <c r="AA13">
        <v>0.144</v>
      </c>
      <c r="AB13" s="1">
        <v>0.07117</v>
      </c>
      <c r="AC13" s="1">
        <v>0.05312</v>
      </c>
      <c r="AD13" s="1">
        <v>0.01288</v>
      </c>
    </row>
    <row r="14" spans="1:30" ht="12.75">
      <c r="A14" t="s">
        <v>10</v>
      </c>
      <c r="B14" s="1">
        <v>-0.04731</v>
      </c>
      <c r="C14">
        <v>-0.133</v>
      </c>
      <c r="D14" s="1">
        <v>0.05975</v>
      </c>
      <c r="E14">
        <v>0.157</v>
      </c>
      <c r="F14" s="1">
        <v>0.09623</v>
      </c>
      <c r="G14">
        <v>-0.347</v>
      </c>
      <c r="H14">
        <v>0.13</v>
      </c>
      <c r="I14" s="1">
        <v>0.02344</v>
      </c>
      <c r="J14">
        <v>-0.103</v>
      </c>
      <c r="K14">
        <v>0.189</v>
      </c>
      <c r="L14">
        <v>-0.209</v>
      </c>
      <c r="M14">
        <v>-0.114</v>
      </c>
      <c r="N14" s="1">
        <v>0.02769</v>
      </c>
      <c r="O14" s="1">
        <v>0.05241</v>
      </c>
      <c r="P14">
        <v>0.121</v>
      </c>
      <c r="Q14" s="1">
        <v>-0.07909</v>
      </c>
      <c r="R14">
        <v>0.129</v>
      </c>
      <c r="S14" s="1">
        <v>-0.01586</v>
      </c>
      <c r="T14">
        <v>-0.236</v>
      </c>
      <c r="U14">
        <v>-0.129</v>
      </c>
      <c r="V14">
        <v>-0.149</v>
      </c>
      <c r="W14">
        <v>-0.137</v>
      </c>
      <c r="X14">
        <v>0.13</v>
      </c>
      <c r="Y14" s="1">
        <v>0.07166</v>
      </c>
      <c r="Z14" s="1">
        <v>0.07745</v>
      </c>
      <c r="AA14">
        <v>0.298</v>
      </c>
      <c r="AB14">
        <v>-0.183</v>
      </c>
      <c r="AC14" s="1">
        <v>-0.02649</v>
      </c>
      <c r="AD14" s="1">
        <v>-0.06853</v>
      </c>
    </row>
    <row r="15" spans="1:30" ht="12.75">
      <c r="A15" t="s">
        <v>11</v>
      </c>
      <c r="B15">
        <v>-0.113</v>
      </c>
      <c r="C15">
        <v>0.135</v>
      </c>
      <c r="D15" s="1">
        <v>-0.0063</v>
      </c>
      <c r="E15">
        <v>0.17</v>
      </c>
      <c r="F15" s="1">
        <v>0.0493</v>
      </c>
      <c r="G15">
        <v>0.1</v>
      </c>
      <c r="H15" s="1">
        <v>0.06665</v>
      </c>
      <c r="I15" s="1">
        <v>0.0517</v>
      </c>
      <c r="J15">
        <v>0.18</v>
      </c>
      <c r="K15">
        <v>0.191</v>
      </c>
      <c r="L15">
        <v>-0.108</v>
      </c>
      <c r="M15">
        <v>0.156</v>
      </c>
      <c r="N15" s="1">
        <v>0.007873</v>
      </c>
      <c r="O15">
        <v>0.159</v>
      </c>
      <c r="P15">
        <v>-0.109</v>
      </c>
      <c r="Q15" s="1">
        <v>0.07441</v>
      </c>
      <c r="R15" s="1">
        <v>0.02706</v>
      </c>
      <c r="S15">
        <v>-0.411</v>
      </c>
      <c r="T15">
        <v>-0.161</v>
      </c>
      <c r="U15" s="1">
        <v>-0.03089</v>
      </c>
      <c r="V15">
        <v>0.13</v>
      </c>
      <c r="W15">
        <v>0.153</v>
      </c>
      <c r="X15">
        <v>0.362</v>
      </c>
      <c r="Y15" s="1">
        <v>-0.08043</v>
      </c>
      <c r="Z15" s="1">
        <v>-0.06731</v>
      </c>
      <c r="AA15" s="1">
        <v>0.03055</v>
      </c>
      <c r="AB15" s="1">
        <v>-0.03258</v>
      </c>
      <c r="AC15">
        <v>0.289</v>
      </c>
      <c r="AD15" s="1">
        <v>-0.02792</v>
      </c>
    </row>
    <row r="16" spans="1:30" ht="12.75">
      <c r="A16" t="s">
        <v>12</v>
      </c>
      <c r="B16">
        <v>0.198</v>
      </c>
      <c r="C16">
        <v>-0.318</v>
      </c>
      <c r="D16">
        <v>-0.392</v>
      </c>
      <c r="E16" s="1">
        <v>0.04993</v>
      </c>
      <c r="F16">
        <v>0.183</v>
      </c>
      <c r="G16" s="1">
        <v>-0.04855</v>
      </c>
      <c r="H16" s="1">
        <v>0.04027</v>
      </c>
      <c r="I16">
        <v>-0.186</v>
      </c>
      <c r="J16" s="1">
        <v>0.09531</v>
      </c>
      <c r="K16" s="1">
        <v>-0.02278</v>
      </c>
      <c r="L16">
        <v>-0.149</v>
      </c>
      <c r="M16" s="1">
        <v>0.05194</v>
      </c>
      <c r="N16" s="1">
        <v>-0.02587</v>
      </c>
      <c r="O16">
        <v>0.141</v>
      </c>
      <c r="P16" s="1">
        <v>0.06077</v>
      </c>
      <c r="Q16" s="1">
        <v>-0.005108</v>
      </c>
      <c r="R16">
        <v>-0.107</v>
      </c>
      <c r="S16">
        <v>0.138</v>
      </c>
      <c r="T16">
        <v>0.189</v>
      </c>
      <c r="U16">
        <v>-0.127</v>
      </c>
      <c r="V16">
        <v>0.129</v>
      </c>
      <c r="W16" s="1">
        <v>0.04311</v>
      </c>
      <c r="X16" s="1">
        <v>0.0908</v>
      </c>
      <c r="Y16" s="1">
        <v>0.04485</v>
      </c>
      <c r="Z16">
        <v>0.222</v>
      </c>
      <c r="AA16" s="1">
        <v>-0.05447</v>
      </c>
      <c r="AB16">
        <v>0.169</v>
      </c>
      <c r="AC16" s="1">
        <v>-0.06631</v>
      </c>
      <c r="AD16" s="1">
        <v>0.008343</v>
      </c>
    </row>
    <row r="17" spans="1:30" ht="12.75">
      <c r="A17" t="s">
        <v>13</v>
      </c>
      <c r="B17" s="4">
        <v>0.273</v>
      </c>
      <c r="C17">
        <v>-0.118</v>
      </c>
      <c r="D17">
        <v>-0.475</v>
      </c>
      <c r="E17">
        <v>0.144</v>
      </c>
      <c r="F17">
        <v>0.203</v>
      </c>
      <c r="G17" s="1">
        <v>-0.09381</v>
      </c>
      <c r="H17" s="1">
        <v>0.03711</v>
      </c>
      <c r="I17">
        <v>-0.194</v>
      </c>
      <c r="J17">
        <v>0.116</v>
      </c>
      <c r="K17" s="1">
        <v>-0.008537</v>
      </c>
      <c r="L17" s="1">
        <v>-0.06799</v>
      </c>
      <c r="M17">
        <v>-0.114</v>
      </c>
      <c r="N17" s="1">
        <v>-0.08315</v>
      </c>
      <c r="O17" s="1">
        <v>0.08475</v>
      </c>
      <c r="P17" s="1">
        <v>0.05846</v>
      </c>
      <c r="Q17" s="1">
        <v>0.04629</v>
      </c>
      <c r="R17" s="1">
        <v>0.04893</v>
      </c>
      <c r="S17" s="1">
        <v>0.01516</v>
      </c>
      <c r="T17" s="1">
        <v>-0.07278</v>
      </c>
      <c r="U17" s="1">
        <v>0.02801</v>
      </c>
      <c r="V17" s="1">
        <v>0.03388</v>
      </c>
      <c r="W17">
        <v>-0.162</v>
      </c>
      <c r="X17">
        <v>-0.112</v>
      </c>
      <c r="Y17" s="1">
        <v>0.05033</v>
      </c>
      <c r="Z17">
        <v>0.17</v>
      </c>
      <c r="AA17" s="1">
        <v>0.04794</v>
      </c>
      <c r="AB17" s="1">
        <v>0.06468</v>
      </c>
      <c r="AC17">
        <v>-0.152</v>
      </c>
      <c r="AD17" s="1">
        <v>-0.08515</v>
      </c>
    </row>
    <row r="18" spans="1:30" ht="12.75">
      <c r="A18" t="s">
        <v>14</v>
      </c>
      <c r="B18">
        <v>-0.124</v>
      </c>
      <c r="C18">
        <v>0.341</v>
      </c>
      <c r="D18">
        <v>-0.219</v>
      </c>
      <c r="E18">
        <v>-0.252</v>
      </c>
      <c r="F18">
        <v>0.152</v>
      </c>
      <c r="G18" s="1">
        <v>0.09367</v>
      </c>
      <c r="H18">
        <v>0.263</v>
      </c>
      <c r="I18" s="1">
        <v>-0.05343</v>
      </c>
      <c r="J18">
        <v>0.157</v>
      </c>
      <c r="K18">
        <v>0.106</v>
      </c>
      <c r="L18" s="1">
        <v>-0.05658</v>
      </c>
      <c r="M18" s="1">
        <v>0.05392</v>
      </c>
      <c r="N18">
        <v>0.124</v>
      </c>
      <c r="O18" s="1">
        <v>0.06368</v>
      </c>
      <c r="P18">
        <v>0.176</v>
      </c>
      <c r="Q18" s="1">
        <v>0.06982</v>
      </c>
      <c r="R18" s="1">
        <v>-0.09355</v>
      </c>
      <c r="S18">
        <v>0.176</v>
      </c>
      <c r="T18" s="1">
        <v>0.09829</v>
      </c>
      <c r="U18">
        <v>0.101</v>
      </c>
      <c r="V18">
        <v>-0.231</v>
      </c>
      <c r="W18" s="1">
        <v>0.04069</v>
      </c>
      <c r="X18" s="1">
        <v>0.04464</v>
      </c>
      <c r="Y18">
        <v>0.106</v>
      </c>
      <c r="Z18" s="1">
        <v>0.01168</v>
      </c>
      <c r="AA18" s="1">
        <v>0.01634</v>
      </c>
      <c r="AB18" s="1">
        <v>0.001954</v>
      </c>
      <c r="AC18" s="1">
        <v>-0.06144</v>
      </c>
      <c r="AD18">
        <v>-0.151</v>
      </c>
    </row>
    <row r="19" spans="1:30" ht="12.75">
      <c r="A19" t="s">
        <v>15</v>
      </c>
      <c r="B19" s="4">
        <v>0.295</v>
      </c>
      <c r="C19">
        <v>-0.295</v>
      </c>
      <c r="D19">
        <v>-0.458</v>
      </c>
      <c r="E19" s="1">
        <v>0.098</v>
      </c>
      <c r="F19">
        <v>0.35</v>
      </c>
      <c r="G19" s="1">
        <v>-0.05913</v>
      </c>
      <c r="H19" s="1">
        <v>0.009041</v>
      </c>
      <c r="I19" s="1">
        <v>0.06629</v>
      </c>
      <c r="J19" s="1">
        <v>0.0764</v>
      </c>
      <c r="K19" s="1">
        <v>0.02399</v>
      </c>
      <c r="L19">
        <v>0.207</v>
      </c>
      <c r="M19" s="1">
        <v>-0.03639</v>
      </c>
      <c r="N19" s="1">
        <v>-0.03235</v>
      </c>
      <c r="O19">
        <v>0.134</v>
      </c>
      <c r="P19" s="1">
        <v>-0.09652</v>
      </c>
      <c r="Q19">
        <v>0.105</v>
      </c>
      <c r="R19" s="1">
        <v>0.008678</v>
      </c>
      <c r="S19">
        <v>-0.109</v>
      </c>
      <c r="T19" s="1">
        <v>0.07667</v>
      </c>
      <c r="U19">
        <v>0.11</v>
      </c>
      <c r="V19" s="1">
        <v>-0.06234</v>
      </c>
      <c r="W19" s="1">
        <v>-0.0346</v>
      </c>
      <c r="X19" s="1">
        <v>0.04487</v>
      </c>
      <c r="Y19" s="1">
        <v>-0.0861</v>
      </c>
      <c r="Z19">
        <v>-0.118</v>
      </c>
      <c r="AA19" s="1">
        <v>-0.02275</v>
      </c>
      <c r="AB19" s="1">
        <v>-0.09556</v>
      </c>
      <c r="AC19" s="1">
        <v>0.05631</v>
      </c>
      <c r="AD19" s="1">
        <v>0.005758</v>
      </c>
    </row>
    <row r="20" spans="1:30" ht="12.75">
      <c r="A20" t="s">
        <v>16</v>
      </c>
      <c r="B20" s="4">
        <v>0.337</v>
      </c>
      <c r="C20" s="1">
        <v>-0.05144</v>
      </c>
      <c r="D20">
        <v>-0.387</v>
      </c>
      <c r="E20" s="1">
        <v>0.09271</v>
      </c>
      <c r="F20" s="1">
        <v>0.02092</v>
      </c>
      <c r="G20">
        <v>-0.128</v>
      </c>
      <c r="H20" s="1">
        <v>-0.03169</v>
      </c>
      <c r="I20">
        <v>-0.19</v>
      </c>
      <c r="J20">
        <v>0.17</v>
      </c>
      <c r="K20">
        <v>-0.113</v>
      </c>
      <c r="L20">
        <v>0.173</v>
      </c>
      <c r="M20">
        <v>0.159</v>
      </c>
      <c r="N20" s="1">
        <v>-0.08165</v>
      </c>
      <c r="O20" s="1">
        <v>-0.02171</v>
      </c>
      <c r="P20" s="1">
        <v>0.07961</v>
      </c>
      <c r="Q20" s="1">
        <v>0.008565</v>
      </c>
      <c r="R20" s="1">
        <v>0.0269</v>
      </c>
      <c r="S20">
        <v>0.226</v>
      </c>
      <c r="T20" s="1">
        <v>-0.03515</v>
      </c>
      <c r="U20">
        <v>0.138</v>
      </c>
      <c r="V20">
        <v>0.14</v>
      </c>
      <c r="W20" s="1">
        <v>-0.0345</v>
      </c>
      <c r="X20" s="1">
        <v>-0.03793</v>
      </c>
      <c r="Y20">
        <v>-0.145</v>
      </c>
      <c r="Z20" s="1">
        <v>-0.02092</v>
      </c>
      <c r="AA20" s="1">
        <v>0.02349</v>
      </c>
      <c r="AB20">
        <v>0.1</v>
      </c>
      <c r="AC20" s="1">
        <v>-0.0624</v>
      </c>
      <c r="AD20" s="1">
        <v>0.0845</v>
      </c>
    </row>
    <row r="21" spans="1:30" ht="12.75">
      <c r="A21" t="s">
        <v>17</v>
      </c>
      <c r="B21" s="4">
        <v>0.38</v>
      </c>
      <c r="C21">
        <v>-0.155</v>
      </c>
      <c r="D21" s="1">
        <v>-0.03538</v>
      </c>
      <c r="E21" s="1">
        <v>-0.09439</v>
      </c>
      <c r="F21">
        <v>-0.14</v>
      </c>
      <c r="G21">
        <v>0.108</v>
      </c>
      <c r="H21" s="1">
        <v>-0.02072</v>
      </c>
      <c r="I21">
        <v>-0.123</v>
      </c>
      <c r="J21">
        <v>-0.103</v>
      </c>
      <c r="K21" s="1">
        <v>0.04607</v>
      </c>
      <c r="L21" s="1">
        <v>-0.02633</v>
      </c>
      <c r="M21" s="1">
        <v>-0.08441</v>
      </c>
      <c r="N21">
        <v>-0.142</v>
      </c>
      <c r="O21" s="1">
        <v>-0.07905</v>
      </c>
      <c r="P21">
        <v>-0.118</v>
      </c>
      <c r="Q21">
        <v>0.162</v>
      </c>
      <c r="R21">
        <v>0.122</v>
      </c>
      <c r="S21" s="1">
        <v>0.03074</v>
      </c>
      <c r="T21" s="1">
        <v>-0.006232</v>
      </c>
      <c r="U21">
        <v>-0.243</v>
      </c>
      <c r="V21" s="1">
        <v>0.08387</v>
      </c>
      <c r="W21" s="1">
        <v>0.03035</v>
      </c>
      <c r="X21" s="1">
        <v>0.09139</v>
      </c>
      <c r="Y21">
        <v>0.118</v>
      </c>
      <c r="Z21" s="1">
        <v>0.0907</v>
      </c>
      <c r="AA21">
        <v>-0.3</v>
      </c>
      <c r="AB21" s="1">
        <v>0.01736</v>
      </c>
      <c r="AC21">
        <v>-0.171</v>
      </c>
      <c r="AD21">
        <v>-0.167</v>
      </c>
    </row>
    <row r="22" spans="1:30" ht="12.75">
      <c r="A22" t="s">
        <v>18</v>
      </c>
      <c r="B22">
        <v>0.121</v>
      </c>
      <c r="C22" s="1">
        <v>0.02129</v>
      </c>
      <c r="D22" s="1">
        <v>-0.02458</v>
      </c>
      <c r="E22" s="1">
        <v>0.02654</v>
      </c>
      <c r="F22" s="1">
        <v>-0.06444</v>
      </c>
      <c r="G22" s="1">
        <v>0.02065</v>
      </c>
      <c r="H22">
        <v>-0.189</v>
      </c>
      <c r="I22">
        <v>-0.197</v>
      </c>
      <c r="J22" s="1">
        <v>0.05655</v>
      </c>
      <c r="K22">
        <v>-0.184</v>
      </c>
      <c r="L22" s="1">
        <v>0.07256</v>
      </c>
      <c r="M22">
        <v>0.112</v>
      </c>
      <c r="N22" s="1">
        <v>0.007818</v>
      </c>
      <c r="O22" s="1">
        <v>0.05958</v>
      </c>
      <c r="P22">
        <v>-0.339</v>
      </c>
      <c r="Q22" s="1">
        <v>0.02673</v>
      </c>
      <c r="R22">
        <v>-0.223</v>
      </c>
      <c r="S22">
        <v>0.369</v>
      </c>
      <c r="T22" s="1">
        <v>0.09498</v>
      </c>
      <c r="U22">
        <v>-0.256</v>
      </c>
      <c r="V22" s="1">
        <v>-0.05212</v>
      </c>
      <c r="W22">
        <v>-0.157</v>
      </c>
      <c r="X22">
        <v>0.224</v>
      </c>
      <c r="Y22">
        <v>0.105</v>
      </c>
      <c r="Z22">
        <v>-0.155</v>
      </c>
      <c r="AA22">
        <v>-0.109</v>
      </c>
      <c r="AB22">
        <v>-0.248</v>
      </c>
      <c r="AC22" s="1">
        <v>0.07512</v>
      </c>
      <c r="AD22" s="1">
        <v>0.0685</v>
      </c>
    </row>
    <row r="23" spans="1:30" ht="12.75">
      <c r="A23" t="s">
        <v>19</v>
      </c>
      <c r="B23">
        <v>-0.195</v>
      </c>
      <c r="C23">
        <v>0.368</v>
      </c>
      <c r="D23">
        <v>0.426</v>
      </c>
      <c r="E23">
        <v>-0.149</v>
      </c>
      <c r="F23">
        <v>-0.231</v>
      </c>
      <c r="G23" s="1">
        <v>-0.008321</v>
      </c>
      <c r="H23" s="1">
        <v>0.07689</v>
      </c>
      <c r="I23" s="1">
        <v>-0.001606</v>
      </c>
      <c r="J23" s="1">
        <v>-0.04848</v>
      </c>
      <c r="K23" s="1">
        <v>0.0464</v>
      </c>
      <c r="L23">
        <v>-0.131</v>
      </c>
      <c r="M23" s="1">
        <v>0.02516</v>
      </c>
      <c r="N23" s="1">
        <v>-0.02158</v>
      </c>
      <c r="O23">
        <v>-0.134</v>
      </c>
      <c r="P23">
        <v>0.277</v>
      </c>
      <c r="Q23" s="1">
        <v>-0.07761</v>
      </c>
      <c r="R23">
        <v>0.125</v>
      </c>
      <c r="S23" s="1">
        <v>-0.07037</v>
      </c>
      <c r="T23" s="1">
        <v>-0.01443</v>
      </c>
      <c r="U23" s="1">
        <v>0.05404</v>
      </c>
      <c r="V23">
        <v>0.157</v>
      </c>
      <c r="W23" s="1">
        <v>0.064</v>
      </c>
      <c r="X23">
        <v>-0.198</v>
      </c>
      <c r="Y23">
        <v>0.116</v>
      </c>
      <c r="Z23" s="1">
        <v>0.0985</v>
      </c>
      <c r="AA23">
        <v>0.118</v>
      </c>
      <c r="AB23">
        <v>0.163</v>
      </c>
      <c r="AC23" s="1">
        <v>-0.04178</v>
      </c>
      <c r="AD23" s="1">
        <v>-0.02075</v>
      </c>
    </row>
    <row r="24" spans="1:30" ht="12.75">
      <c r="A24" t="s">
        <v>20</v>
      </c>
      <c r="B24" s="1">
        <v>-0.08632</v>
      </c>
      <c r="C24">
        <v>0.115</v>
      </c>
      <c r="D24" s="1">
        <v>0.03368</v>
      </c>
      <c r="E24">
        <v>0.206</v>
      </c>
      <c r="F24" s="1">
        <v>-0.05977</v>
      </c>
      <c r="G24">
        <v>0.233</v>
      </c>
      <c r="H24">
        <v>-0.164</v>
      </c>
      <c r="I24" s="1">
        <v>-0.07033</v>
      </c>
      <c r="J24">
        <v>-0.168</v>
      </c>
      <c r="K24" s="1">
        <v>0.008082</v>
      </c>
      <c r="L24" s="1">
        <v>-0.06008</v>
      </c>
      <c r="M24" s="1">
        <v>0.04027</v>
      </c>
      <c r="N24" s="1">
        <v>0.0738</v>
      </c>
      <c r="O24">
        <v>0.188</v>
      </c>
      <c r="P24">
        <v>-0.201</v>
      </c>
      <c r="Q24">
        <v>0.11</v>
      </c>
      <c r="R24" s="1">
        <v>0.005395</v>
      </c>
      <c r="S24" s="1">
        <v>0.0962</v>
      </c>
      <c r="T24">
        <v>-0.187</v>
      </c>
      <c r="U24">
        <v>0.123</v>
      </c>
      <c r="V24">
        <v>0.119</v>
      </c>
      <c r="W24" s="1">
        <v>0.09176</v>
      </c>
      <c r="X24" s="1">
        <v>0.08548</v>
      </c>
      <c r="Y24" s="1">
        <v>-0.01223</v>
      </c>
      <c r="Z24">
        <v>-0.225</v>
      </c>
      <c r="AA24">
        <v>0.302</v>
      </c>
      <c r="AB24">
        <v>0.122</v>
      </c>
      <c r="AC24">
        <v>-0.275</v>
      </c>
      <c r="AD24">
        <v>-0.184</v>
      </c>
    </row>
    <row r="25" spans="1:30" ht="12.75">
      <c r="A25" t="s">
        <v>21</v>
      </c>
      <c r="B25" s="1">
        <v>-0.03269</v>
      </c>
      <c r="C25" s="1">
        <v>-0.01139</v>
      </c>
      <c r="D25" s="1">
        <v>0.03156</v>
      </c>
      <c r="E25" s="1">
        <v>-0.02038</v>
      </c>
      <c r="F25" s="1">
        <v>-0.09553</v>
      </c>
      <c r="G25">
        <v>0.264</v>
      </c>
      <c r="H25" s="1">
        <v>0.02858</v>
      </c>
      <c r="I25" s="1">
        <v>-0.08553</v>
      </c>
      <c r="J25">
        <v>-0.438</v>
      </c>
      <c r="K25">
        <v>-0.188</v>
      </c>
      <c r="L25">
        <v>0.195</v>
      </c>
      <c r="M25" s="1">
        <v>-0.09002</v>
      </c>
      <c r="N25" s="1">
        <v>0.05335</v>
      </c>
      <c r="O25" s="1">
        <v>0.01012</v>
      </c>
      <c r="P25" s="1">
        <v>0.02044</v>
      </c>
      <c r="Q25" s="1">
        <v>0.0689</v>
      </c>
      <c r="R25" s="1">
        <v>0.07632</v>
      </c>
      <c r="S25" s="1">
        <v>0.08249</v>
      </c>
      <c r="T25">
        <v>-0.21</v>
      </c>
      <c r="U25">
        <v>0.209</v>
      </c>
      <c r="V25">
        <v>0.203</v>
      </c>
      <c r="W25">
        <v>0.287</v>
      </c>
      <c r="X25" s="1">
        <v>-0.04781</v>
      </c>
      <c r="Y25" s="1">
        <v>-0.07714</v>
      </c>
      <c r="Z25" s="1">
        <v>0.09527</v>
      </c>
      <c r="AA25">
        <v>-0.105</v>
      </c>
      <c r="AB25">
        <v>-0.154</v>
      </c>
      <c r="AC25" s="1">
        <v>0.09473</v>
      </c>
      <c r="AD25">
        <v>0.213</v>
      </c>
    </row>
    <row r="26" spans="1:30" ht="12.75">
      <c r="A26" t="s">
        <v>22</v>
      </c>
      <c r="B26">
        <v>-0.18</v>
      </c>
      <c r="C26">
        <v>0.416</v>
      </c>
      <c r="D26">
        <v>0.199</v>
      </c>
      <c r="E26">
        <v>0.133</v>
      </c>
      <c r="F26">
        <v>0.101</v>
      </c>
      <c r="G26" s="1">
        <v>0.03423</v>
      </c>
      <c r="H26">
        <v>0.25</v>
      </c>
      <c r="I26" s="1">
        <v>-0.00979</v>
      </c>
      <c r="J26" s="1">
        <v>0.0947</v>
      </c>
      <c r="K26" s="1">
        <v>0.01947</v>
      </c>
      <c r="L26" s="1">
        <v>-0.06309</v>
      </c>
      <c r="M26" s="1">
        <v>0.05483</v>
      </c>
      <c r="N26" s="1">
        <v>-0.02909</v>
      </c>
      <c r="O26">
        <v>0.13</v>
      </c>
      <c r="P26" s="1">
        <v>0.03768</v>
      </c>
      <c r="Q26">
        <v>0.139</v>
      </c>
      <c r="R26">
        <v>0.176</v>
      </c>
      <c r="S26">
        <v>0.27</v>
      </c>
      <c r="T26" s="1">
        <v>0.08947</v>
      </c>
      <c r="U26">
        <v>0.161</v>
      </c>
      <c r="V26" s="1">
        <v>-0.05747</v>
      </c>
      <c r="W26">
        <v>-0.157</v>
      </c>
      <c r="X26" s="1">
        <v>-0.004817</v>
      </c>
      <c r="Y26">
        <v>-0.269</v>
      </c>
      <c r="Z26" s="1">
        <v>0.06024</v>
      </c>
      <c r="AA26" s="1">
        <v>-0.01004</v>
      </c>
      <c r="AB26" s="1">
        <v>0.04562</v>
      </c>
      <c r="AC26" s="1">
        <v>0.06986</v>
      </c>
      <c r="AD26" s="1">
        <v>0.008711</v>
      </c>
    </row>
    <row r="27" spans="1:30" ht="12.75">
      <c r="A27" t="s">
        <v>23</v>
      </c>
      <c r="B27" s="4">
        <v>0.385</v>
      </c>
      <c r="C27">
        <v>0.32</v>
      </c>
      <c r="D27">
        <v>0.264</v>
      </c>
      <c r="E27">
        <v>0.11</v>
      </c>
      <c r="F27">
        <v>-0.114</v>
      </c>
      <c r="G27" s="1">
        <v>0.03849</v>
      </c>
      <c r="H27" s="1">
        <v>0.09813</v>
      </c>
      <c r="I27" s="1">
        <v>-0.09815</v>
      </c>
      <c r="J27">
        <v>0.258</v>
      </c>
      <c r="K27" s="1">
        <v>0.02534</v>
      </c>
      <c r="L27" s="1">
        <v>0.08279</v>
      </c>
      <c r="M27" s="1">
        <v>-0.04239</v>
      </c>
      <c r="N27">
        <v>-0.208</v>
      </c>
      <c r="O27" s="1">
        <v>0.09007</v>
      </c>
      <c r="P27" s="1">
        <v>0.03974</v>
      </c>
      <c r="Q27" s="1">
        <v>-0.02381</v>
      </c>
      <c r="R27">
        <v>0.181</v>
      </c>
      <c r="S27" s="1">
        <v>-0.05905</v>
      </c>
      <c r="T27" s="1">
        <v>0.04479</v>
      </c>
      <c r="U27">
        <v>-0.166</v>
      </c>
      <c r="V27" s="1">
        <v>0.003468</v>
      </c>
      <c r="W27">
        <v>0.14</v>
      </c>
      <c r="X27" s="1">
        <v>0.04149</v>
      </c>
      <c r="Y27" s="1">
        <v>-0.04471</v>
      </c>
      <c r="Z27" s="1">
        <v>0.0371</v>
      </c>
      <c r="AA27" s="1">
        <v>0.02093</v>
      </c>
      <c r="AB27">
        <v>-0.151</v>
      </c>
      <c r="AC27" s="1">
        <v>-0.08573</v>
      </c>
      <c r="AD27">
        <v>-0.173</v>
      </c>
    </row>
    <row r="28" spans="1:30" ht="12.75">
      <c r="A28" t="s">
        <v>24</v>
      </c>
      <c r="B28" s="4">
        <v>0.304</v>
      </c>
      <c r="C28">
        <v>0.234</v>
      </c>
      <c r="D28">
        <v>0.199</v>
      </c>
      <c r="E28" s="1">
        <v>0.03876</v>
      </c>
      <c r="F28">
        <v>-0.121</v>
      </c>
      <c r="G28" s="1">
        <v>-0.05853</v>
      </c>
      <c r="H28">
        <v>0.111</v>
      </c>
      <c r="I28">
        <v>-0.159</v>
      </c>
      <c r="J28" s="1">
        <v>0.06019</v>
      </c>
      <c r="K28">
        <v>-0.254</v>
      </c>
      <c r="L28" s="1">
        <v>-0.0806</v>
      </c>
      <c r="M28" s="1">
        <v>-0.04895</v>
      </c>
      <c r="N28" s="1">
        <v>0.07066</v>
      </c>
      <c r="O28">
        <v>0.175</v>
      </c>
      <c r="P28" s="1">
        <v>-0.08857</v>
      </c>
      <c r="Q28" s="1">
        <v>-0.04592</v>
      </c>
      <c r="R28">
        <v>-0.131</v>
      </c>
      <c r="S28" s="1">
        <v>-0.09358</v>
      </c>
      <c r="T28">
        <v>0.22</v>
      </c>
      <c r="U28">
        <v>0.137</v>
      </c>
      <c r="V28">
        <v>-0.15</v>
      </c>
      <c r="W28" s="1">
        <v>-0.04385</v>
      </c>
      <c r="X28" s="1">
        <v>0.05735</v>
      </c>
      <c r="Y28" s="1">
        <v>0.05979</v>
      </c>
      <c r="Z28">
        <v>0.166</v>
      </c>
      <c r="AA28" s="1">
        <v>-0.06279</v>
      </c>
      <c r="AB28" s="1">
        <v>-0.03544</v>
      </c>
      <c r="AC28" s="1">
        <v>-0.09776</v>
      </c>
      <c r="AD28" s="1">
        <v>-0.03703</v>
      </c>
    </row>
    <row r="29" spans="1:30" ht="12.75">
      <c r="A29" t="s">
        <v>25</v>
      </c>
      <c r="B29" s="4">
        <v>0.388</v>
      </c>
      <c r="C29">
        <v>0.162</v>
      </c>
      <c r="D29">
        <v>-0.145</v>
      </c>
      <c r="E29" s="1">
        <v>-0.08052</v>
      </c>
      <c r="F29" s="1">
        <v>-0.03773</v>
      </c>
      <c r="G29" s="1">
        <v>-0.07703</v>
      </c>
      <c r="H29" s="1">
        <v>0.07383</v>
      </c>
      <c r="I29" s="1">
        <v>-0.05656</v>
      </c>
      <c r="J29">
        <v>0.214</v>
      </c>
      <c r="K29">
        <v>-0.212</v>
      </c>
      <c r="L29" s="1">
        <v>-0.07294</v>
      </c>
      <c r="M29" s="1">
        <v>0.006217</v>
      </c>
      <c r="N29">
        <v>-0.157</v>
      </c>
      <c r="O29" s="1">
        <v>0.08662</v>
      </c>
      <c r="P29" s="1">
        <v>0.02056</v>
      </c>
      <c r="Q29">
        <v>0.207</v>
      </c>
      <c r="R29">
        <v>0.117</v>
      </c>
      <c r="S29">
        <v>-0.211</v>
      </c>
      <c r="T29" s="1">
        <v>0.06693</v>
      </c>
      <c r="U29" s="1">
        <v>-0.06414</v>
      </c>
      <c r="V29">
        <v>0.101</v>
      </c>
      <c r="W29">
        <v>0.284</v>
      </c>
      <c r="X29" s="1">
        <v>-0.09739</v>
      </c>
      <c r="Y29" s="1">
        <v>0.0238</v>
      </c>
      <c r="Z29">
        <v>0.102</v>
      </c>
      <c r="AA29">
        <v>0.15</v>
      </c>
      <c r="AB29" s="1">
        <v>-0.05395</v>
      </c>
      <c r="AC29">
        <v>-0.129</v>
      </c>
      <c r="AD29" s="1">
        <v>-0.04451</v>
      </c>
    </row>
    <row r="30" spans="1:30" ht="12.75">
      <c r="A30" t="s">
        <v>26</v>
      </c>
      <c r="B30">
        <v>0.136</v>
      </c>
      <c r="C30" s="1">
        <v>0.04584</v>
      </c>
      <c r="D30">
        <v>-0.236</v>
      </c>
      <c r="E30">
        <v>0.272</v>
      </c>
      <c r="F30">
        <v>0.196</v>
      </c>
      <c r="G30">
        <v>-0.373</v>
      </c>
      <c r="H30" s="1">
        <v>0.04791</v>
      </c>
      <c r="I30" s="1">
        <v>-0.01663</v>
      </c>
      <c r="J30" s="1">
        <v>-0.03336</v>
      </c>
      <c r="K30" s="1">
        <v>-0.007428</v>
      </c>
      <c r="L30" s="1">
        <v>0.00193</v>
      </c>
      <c r="M30">
        <v>0.325</v>
      </c>
      <c r="N30">
        <v>0.185</v>
      </c>
      <c r="O30" s="1">
        <v>0.01387</v>
      </c>
      <c r="P30">
        <v>-0.215</v>
      </c>
      <c r="Q30" s="1">
        <v>0.006818</v>
      </c>
      <c r="R30" s="1">
        <v>0.01434</v>
      </c>
      <c r="S30" s="1">
        <v>-0.04267</v>
      </c>
      <c r="T30" s="1">
        <v>0.09537</v>
      </c>
      <c r="U30" s="1">
        <v>0.06706</v>
      </c>
      <c r="V30">
        <v>0.274</v>
      </c>
      <c r="W30">
        <v>0.174</v>
      </c>
      <c r="X30" s="1">
        <v>-0.0783</v>
      </c>
      <c r="Y30" s="1">
        <v>-0.02431</v>
      </c>
      <c r="Z30" s="1">
        <v>0.05734</v>
      </c>
      <c r="AA30" s="1">
        <v>0.03297</v>
      </c>
      <c r="AB30" s="1">
        <v>0.04367</v>
      </c>
      <c r="AC30" s="1">
        <v>0.08703</v>
      </c>
      <c r="AD30" s="1">
        <v>0.0704</v>
      </c>
    </row>
    <row r="31" spans="1:30" ht="12.75">
      <c r="A31" t="s">
        <v>27</v>
      </c>
      <c r="B31">
        <v>0.181</v>
      </c>
      <c r="C31">
        <v>0.239</v>
      </c>
      <c r="D31">
        <v>0.401</v>
      </c>
      <c r="E31" s="1">
        <v>-0.0451</v>
      </c>
      <c r="F31" s="1">
        <v>-0.093</v>
      </c>
      <c r="G31">
        <v>0.155</v>
      </c>
      <c r="H31">
        <v>0.111</v>
      </c>
      <c r="I31" s="1">
        <v>-0.05098</v>
      </c>
      <c r="J31" s="1">
        <v>-0.008568</v>
      </c>
      <c r="K31">
        <v>0.109</v>
      </c>
      <c r="L31">
        <v>0.389</v>
      </c>
      <c r="M31" s="1">
        <v>-0.07503</v>
      </c>
      <c r="N31" s="1">
        <v>-0.002539</v>
      </c>
      <c r="O31" s="1">
        <v>0.001255</v>
      </c>
      <c r="P31">
        <v>0.145</v>
      </c>
      <c r="Q31" s="1">
        <v>0.09788</v>
      </c>
      <c r="R31" s="1">
        <v>0.02175</v>
      </c>
      <c r="S31">
        <v>0.201</v>
      </c>
      <c r="T31" s="1">
        <v>0.0499</v>
      </c>
      <c r="U31" s="1">
        <v>-0.005545</v>
      </c>
      <c r="V31" s="1">
        <v>-0.01552</v>
      </c>
      <c r="W31" s="1">
        <v>-0.06036</v>
      </c>
      <c r="X31" s="1">
        <v>0.03759</v>
      </c>
      <c r="Y31">
        <v>-0.144</v>
      </c>
      <c r="Z31">
        <v>0.119</v>
      </c>
      <c r="AA31" s="1">
        <v>-0.05229</v>
      </c>
      <c r="AB31" s="1">
        <v>0.06648</v>
      </c>
      <c r="AC31" s="1">
        <v>-0.02022</v>
      </c>
      <c r="AD31" s="1">
        <v>-0.05341</v>
      </c>
    </row>
    <row r="32" spans="1:30" ht="12.75">
      <c r="A32" t="s">
        <v>28</v>
      </c>
      <c r="B32" s="4">
        <v>0.393</v>
      </c>
      <c r="C32">
        <v>0.23</v>
      </c>
      <c r="D32" s="1">
        <v>0.06966</v>
      </c>
      <c r="E32">
        <v>-0.116</v>
      </c>
      <c r="F32">
        <v>-0.102</v>
      </c>
      <c r="G32">
        <v>-0.108</v>
      </c>
      <c r="H32">
        <v>-0.18</v>
      </c>
      <c r="I32" s="1">
        <v>-0.05998</v>
      </c>
      <c r="J32">
        <v>0.145</v>
      </c>
      <c r="K32" s="1">
        <v>-0.03516</v>
      </c>
      <c r="L32" s="1">
        <v>0.06879</v>
      </c>
      <c r="M32">
        <v>-0.345</v>
      </c>
      <c r="N32">
        <v>-0.143</v>
      </c>
      <c r="O32">
        <v>0.19</v>
      </c>
      <c r="P32" s="1">
        <v>-0.03045</v>
      </c>
      <c r="Q32" s="1">
        <v>-0.03942</v>
      </c>
      <c r="R32">
        <v>0.127</v>
      </c>
      <c r="S32">
        <v>-0.18</v>
      </c>
      <c r="T32" s="1">
        <v>0.02062</v>
      </c>
      <c r="U32">
        <v>0.143</v>
      </c>
      <c r="V32" s="1">
        <v>-0.05405</v>
      </c>
      <c r="W32">
        <v>-0.212</v>
      </c>
      <c r="X32" s="1">
        <v>0.01328</v>
      </c>
      <c r="Y32" s="1">
        <v>0.08791</v>
      </c>
      <c r="Z32" s="1">
        <v>-0.0691</v>
      </c>
      <c r="AA32" s="1">
        <v>-0.01538</v>
      </c>
      <c r="AB32" s="1">
        <v>0.09769</v>
      </c>
      <c r="AC32">
        <v>0.121</v>
      </c>
      <c r="AD32" s="1">
        <v>0.03198</v>
      </c>
    </row>
    <row r="33" spans="1:30" ht="12.75">
      <c r="A33" t="s">
        <v>29</v>
      </c>
      <c r="B33" s="4">
        <v>0.324</v>
      </c>
      <c r="C33" s="1">
        <v>0.09191</v>
      </c>
      <c r="D33" s="1">
        <v>0.05731</v>
      </c>
      <c r="E33" s="1">
        <v>0.03518</v>
      </c>
      <c r="F33" s="1">
        <v>-0.06527</v>
      </c>
      <c r="G33" s="1">
        <v>-0.04251</v>
      </c>
      <c r="H33">
        <v>-0.137</v>
      </c>
      <c r="I33">
        <v>-0.106</v>
      </c>
      <c r="J33" s="1">
        <v>0.05515</v>
      </c>
      <c r="K33" s="1">
        <v>0.02577</v>
      </c>
      <c r="L33">
        <v>-0.226</v>
      </c>
      <c r="M33" s="1">
        <v>0.07798</v>
      </c>
      <c r="N33">
        <v>-0.307</v>
      </c>
      <c r="O33" s="1">
        <v>0.09395</v>
      </c>
      <c r="P33" s="1">
        <v>-0.02741</v>
      </c>
      <c r="Q33">
        <v>-0.161</v>
      </c>
      <c r="R33" s="1">
        <v>-0.04823</v>
      </c>
      <c r="S33">
        <v>-0.106</v>
      </c>
      <c r="T33" s="1">
        <v>0.05394</v>
      </c>
      <c r="U33">
        <v>0.411</v>
      </c>
      <c r="V33" s="1">
        <v>0.02927</v>
      </c>
      <c r="W33" s="1">
        <v>-0.03611</v>
      </c>
      <c r="X33" s="1">
        <v>0.06331</v>
      </c>
      <c r="Y33">
        <v>0.183</v>
      </c>
      <c r="Z33" s="1">
        <v>0.0023</v>
      </c>
      <c r="AA33" s="1">
        <v>0.01189</v>
      </c>
      <c r="AB33" s="1">
        <v>0.01839</v>
      </c>
      <c r="AC33" s="1">
        <v>0.04894</v>
      </c>
      <c r="AD33" s="1">
        <v>-0.05473</v>
      </c>
    </row>
    <row r="34" spans="1:30" ht="12.75">
      <c r="A34" t="s">
        <v>30</v>
      </c>
      <c r="B34" s="4">
        <v>0.253</v>
      </c>
      <c r="C34">
        <v>-0.2</v>
      </c>
      <c r="D34" s="1">
        <v>0.06793</v>
      </c>
      <c r="E34">
        <v>0.213</v>
      </c>
      <c r="F34" s="1">
        <v>0.05227</v>
      </c>
      <c r="G34">
        <v>-0.285</v>
      </c>
      <c r="H34" s="1">
        <v>0.007711</v>
      </c>
      <c r="I34" s="1">
        <v>0.09063</v>
      </c>
      <c r="J34" s="1">
        <v>-0.02998</v>
      </c>
      <c r="K34" s="1">
        <v>0.08619</v>
      </c>
      <c r="L34">
        <v>0.139</v>
      </c>
      <c r="M34">
        <v>0.274</v>
      </c>
      <c r="N34">
        <v>0.156</v>
      </c>
      <c r="O34">
        <v>-0.187</v>
      </c>
      <c r="P34">
        <v>-0.17</v>
      </c>
      <c r="Q34" s="1">
        <v>0.002282</v>
      </c>
      <c r="R34" s="1">
        <v>-0.0003827</v>
      </c>
      <c r="S34">
        <v>-0.1</v>
      </c>
      <c r="T34" s="1">
        <v>0.06302</v>
      </c>
      <c r="U34" s="1">
        <v>0.05042</v>
      </c>
      <c r="V34">
        <v>-0.131</v>
      </c>
      <c r="W34">
        <v>0.123</v>
      </c>
      <c r="X34" s="1">
        <v>-0.08159</v>
      </c>
      <c r="Y34">
        <v>0.179</v>
      </c>
      <c r="Z34">
        <v>0.114</v>
      </c>
      <c r="AA34" s="1">
        <v>-0.009826</v>
      </c>
      <c r="AB34">
        <v>0.178</v>
      </c>
      <c r="AC34">
        <v>-0.145</v>
      </c>
      <c r="AD34" s="1">
        <v>-0.01136</v>
      </c>
    </row>
    <row r="35" spans="1:30" ht="12.75">
      <c r="A35" t="s">
        <v>31</v>
      </c>
      <c r="B35" s="4">
        <v>0.278</v>
      </c>
      <c r="C35">
        <v>-0.104</v>
      </c>
      <c r="D35">
        <v>0.196</v>
      </c>
      <c r="E35">
        <v>-0.101</v>
      </c>
      <c r="F35" s="1">
        <v>-0.03065</v>
      </c>
      <c r="G35" s="1">
        <v>0.02112</v>
      </c>
      <c r="H35">
        <v>0.226</v>
      </c>
      <c r="I35">
        <v>0.102</v>
      </c>
      <c r="J35">
        <v>-0.292</v>
      </c>
      <c r="K35">
        <v>-0.415</v>
      </c>
      <c r="L35" s="1">
        <v>-0.09431</v>
      </c>
      <c r="M35">
        <v>0.169</v>
      </c>
      <c r="N35" s="1">
        <v>-0.03357</v>
      </c>
      <c r="O35" s="1">
        <v>0.03425</v>
      </c>
      <c r="P35" s="1">
        <v>-0.07133</v>
      </c>
      <c r="Q35">
        <v>0.219</v>
      </c>
      <c r="R35" s="1">
        <v>0.06769</v>
      </c>
      <c r="S35" s="1">
        <v>-0.07352</v>
      </c>
      <c r="T35" s="1">
        <v>0.01316</v>
      </c>
      <c r="U35" s="1">
        <v>0.01816</v>
      </c>
      <c r="V35" s="1">
        <v>-0.03872</v>
      </c>
      <c r="W35" s="1">
        <v>-0.08</v>
      </c>
      <c r="X35">
        <v>0.215</v>
      </c>
      <c r="Y35" s="1">
        <v>0.03845</v>
      </c>
      <c r="Z35" s="1">
        <v>0.05777</v>
      </c>
      <c r="AA35">
        <v>0.185</v>
      </c>
      <c r="AB35">
        <v>-0.115</v>
      </c>
      <c r="AC35" s="1">
        <v>0.01189</v>
      </c>
      <c r="AD35" s="1">
        <v>-0.009396</v>
      </c>
    </row>
    <row r="36" spans="1:30" ht="12.75">
      <c r="A36" t="s">
        <v>32</v>
      </c>
      <c r="B36" s="4">
        <v>0.332</v>
      </c>
      <c r="C36">
        <v>0.121</v>
      </c>
      <c r="D36" s="1">
        <v>-0.08639</v>
      </c>
      <c r="E36" s="1">
        <v>-0.05868</v>
      </c>
      <c r="F36" s="1">
        <v>0.03117</v>
      </c>
      <c r="G36" s="1">
        <v>0.0271</v>
      </c>
      <c r="H36">
        <v>0.245</v>
      </c>
      <c r="I36" s="1">
        <v>-0.008025</v>
      </c>
      <c r="J36">
        <v>-0.473</v>
      </c>
      <c r="K36">
        <v>-0.144</v>
      </c>
      <c r="L36" s="1">
        <v>-0.02924</v>
      </c>
      <c r="M36" s="1">
        <v>0.06497</v>
      </c>
      <c r="N36" s="1">
        <v>0.03538</v>
      </c>
      <c r="O36" s="1">
        <v>0.08043</v>
      </c>
      <c r="P36" s="1">
        <v>-0.0102</v>
      </c>
      <c r="Q36">
        <v>0.125</v>
      </c>
      <c r="R36">
        <v>0.166</v>
      </c>
      <c r="S36">
        <v>-0.165</v>
      </c>
      <c r="T36" s="1">
        <v>0.0832</v>
      </c>
      <c r="U36" s="1">
        <v>-0.07467</v>
      </c>
      <c r="V36" s="1">
        <v>-0.09593</v>
      </c>
      <c r="W36">
        <v>-0.309</v>
      </c>
      <c r="X36" s="1">
        <v>-0.002966</v>
      </c>
      <c r="Y36">
        <v>0.14</v>
      </c>
      <c r="Z36">
        <v>0.15</v>
      </c>
      <c r="AA36" s="1">
        <v>0.08995</v>
      </c>
      <c r="AB36" s="1">
        <v>-0.05923</v>
      </c>
      <c r="AC36" s="1">
        <v>-0.05221</v>
      </c>
      <c r="AD36" s="1">
        <v>0.06116</v>
      </c>
    </row>
    <row r="37" spans="1:30" ht="12.75">
      <c r="A37" t="s">
        <v>33</v>
      </c>
      <c r="B37" s="4">
        <v>0.333</v>
      </c>
      <c r="C37">
        <v>0.182</v>
      </c>
      <c r="D37">
        <v>0.1</v>
      </c>
      <c r="E37" s="1">
        <v>0.09221</v>
      </c>
      <c r="F37" s="1">
        <v>0.09027</v>
      </c>
      <c r="G37" s="1">
        <v>-0.07896</v>
      </c>
      <c r="H37" s="1">
        <v>0.07051</v>
      </c>
      <c r="I37" s="1">
        <v>-0.07699</v>
      </c>
      <c r="J37" s="1">
        <v>-0.09383</v>
      </c>
      <c r="K37">
        <v>0.352</v>
      </c>
      <c r="L37">
        <v>0.138</v>
      </c>
      <c r="M37">
        <v>-0.217</v>
      </c>
      <c r="N37" s="1">
        <v>0.06469</v>
      </c>
      <c r="O37">
        <v>-0.154</v>
      </c>
      <c r="P37">
        <v>0.242</v>
      </c>
      <c r="Q37" s="1">
        <v>0.08186</v>
      </c>
      <c r="R37" s="1">
        <v>-0.01949</v>
      </c>
      <c r="S37" s="1">
        <v>-0.0905</v>
      </c>
      <c r="T37" s="1">
        <v>0.02045</v>
      </c>
      <c r="U37" s="1">
        <v>0.007144</v>
      </c>
      <c r="V37">
        <v>0.123</v>
      </c>
      <c r="W37" s="1">
        <v>0.09227</v>
      </c>
      <c r="X37" s="1">
        <v>0.08396</v>
      </c>
      <c r="Y37" s="1">
        <v>0.02612</v>
      </c>
      <c r="Z37" s="1">
        <v>-0.06413</v>
      </c>
      <c r="AA37" s="1">
        <v>-0.02291</v>
      </c>
      <c r="AB37">
        <v>-0.104</v>
      </c>
      <c r="AC37">
        <v>-0.158</v>
      </c>
      <c r="AD37" s="1">
        <v>0.05084</v>
      </c>
    </row>
    <row r="38" spans="1:30" ht="12.75">
      <c r="A38" t="s">
        <v>34</v>
      </c>
      <c r="B38" s="4">
        <v>0.423</v>
      </c>
      <c r="C38">
        <v>0.226</v>
      </c>
      <c r="D38">
        <v>0.201</v>
      </c>
      <c r="E38">
        <v>0.199</v>
      </c>
      <c r="F38">
        <v>0.121</v>
      </c>
      <c r="G38">
        <v>-0.209</v>
      </c>
      <c r="H38">
        <v>0.104</v>
      </c>
      <c r="I38">
        <v>-0.131</v>
      </c>
      <c r="J38" s="1">
        <v>0.01778</v>
      </c>
      <c r="K38">
        <v>0.178</v>
      </c>
      <c r="L38" s="1">
        <v>0.08431</v>
      </c>
      <c r="M38" s="1">
        <v>0.006833</v>
      </c>
      <c r="N38">
        <v>0.123</v>
      </c>
      <c r="O38">
        <v>-0.183</v>
      </c>
      <c r="P38">
        <v>-0.108</v>
      </c>
      <c r="Q38">
        <v>0.144</v>
      </c>
      <c r="R38">
        <v>-0.111</v>
      </c>
      <c r="S38" s="1">
        <v>0.02073</v>
      </c>
      <c r="T38">
        <v>0.113</v>
      </c>
      <c r="U38" s="1">
        <v>0.06244</v>
      </c>
      <c r="V38" s="1">
        <v>0.09415</v>
      </c>
      <c r="W38" s="1">
        <v>0.01485</v>
      </c>
      <c r="X38" s="1">
        <v>0.01005</v>
      </c>
      <c r="Y38" s="1">
        <v>-0.07994</v>
      </c>
      <c r="Z38" s="1">
        <v>-0.03998</v>
      </c>
      <c r="AA38" s="1">
        <v>0.01438</v>
      </c>
      <c r="AB38" s="1">
        <v>-0.09023</v>
      </c>
      <c r="AC38">
        <v>-0.106</v>
      </c>
      <c r="AD38" s="1">
        <v>-0.06101</v>
      </c>
    </row>
    <row r="39" spans="1:30" ht="12.75">
      <c r="A39" t="s">
        <v>35</v>
      </c>
      <c r="B39">
        <v>0.241</v>
      </c>
      <c r="C39" s="1">
        <v>0.00407</v>
      </c>
      <c r="D39" s="1">
        <v>0.03551</v>
      </c>
      <c r="E39" s="1">
        <v>-0.05419</v>
      </c>
      <c r="F39" s="1">
        <v>0.07689</v>
      </c>
      <c r="G39" s="1">
        <v>0.008375</v>
      </c>
      <c r="H39">
        <v>-0.242</v>
      </c>
      <c r="I39" s="1">
        <v>0.03343</v>
      </c>
      <c r="J39" s="1">
        <v>0.03969</v>
      </c>
      <c r="K39">
        <v>-0.109</v>
      </c>
      <c r="L39" s="1">
        <v>0.01041</v>
      </c>
      <c r="M39">
        <v>-0.313</v>
      </c>
      <c r="N39">
        <v>0.4</v>
      </c>
      <c r="O39">
        <v>-0.111</v>
      </c>
      <c r="P39" s="1">
        <v>0.05825</v>
      </c>
      <c r="Q39" s="1">
        <v>-0.08846</v>
      </c>
      <c r="R39">
        <v>0.336</v>
      </c>
      <c r="S39">
        <v>-0.102</v>
      </c>
      <c r="T39">
        <v>0.107</v>
      </c>
      <c r="U39" s="1">
        <v>0.02129</v>
      </c>
      <c r="V39" s="1">
        <v>0.01347</v>
      </c>
      <c r="W39" s="1">
        <v>0.09303</v>
      </c>
      <c r="X39">
        <v>0.216</v>
      </c>
      <c r="Y39" s="1">
        <v>0.0342</v>
      </c>
      <c r="Z39">
        <v>0.116</v>
      </c>
      <c r="AA39" s="1">
        <v>0.04035</v>
      </c>
      <c r="AB39">
        <v>-0.11</v>
      </c>
      <c r="AC39">
        <v>-0.213</v>
      </c>
      <c r="AD39">
        <v>0.112</v>
      </c>
    </row>
    <row r="40" spans="1:30" ht="12.75">
      <c r="A40" t="s">
        <v>36</v>
      </c>
      <c r="B40" s="4">
        <v>0.386</v>
      </c>
      <c r="C40">
        <v>-0.124</v>
      </c>
      <c r="D40">
        <v>0.2</v>
      </c>
      <c r="E40">
        <v>-0.329</v>
      </c>
      <c r="F40" s="1">
        <v>-0.02087</v>
      </c>
      <c r="G40">
        <v>-0.123</v>
      </c>
      <c r="H40" s="1">
        <v>0.09851</v>
      </c>
      <c r="I40">
        <v>-0.159</v>
      </c>
      <c r="J40" s="1">
        <v>-0.01596</v>
      </c>
      <c r="K40" s="1">
        <v>-0.06591</v>
      </c>
      <c r="L40">
        <v>-0.108</v>
      </c>
      <c r="M40">
        <v>0.101</v>
      </c>
      <c r="N40">
        <v>0.137</v>
      </c>
      <c r="O40">
        <v>-0.139</v>
      </c>
      <c r="P40">
        <v>-0.19</v>
      </c>
      <c r="Q40" s="1">
        <v>0.06909</v>
      </c>
      <c r="R40">
        <v>0.134</v>
      </c>
      <c r="S40" s="1">
        <v>-0.08337</v>
      </c>
      <c r="T40">
        <v>0.172</v>
      </c>
      <c r="U40" s="1">
        <v>-0.06668</v>
      </c>
      <c r="V40" s="1">
        <v>-0.04863</v>
      </c>
      <c r="W40" s="1">
        <v>0.06607</v>
      </c>
      <c r="X40">
        <v>-0.221</v>
      </c>
      <c r="Y40" s="1">
        <v>-0.05943</v>
      </c>
      <c r="Z40">
        <v>-0.109</v>
      </c>
      <c r="AA40">
        <v>0.115</v>
      </c>
      <c r="AB40" s="1">
        <v>0.03709</v>
      </c>
      <c r="AC40" s="1">
        <v>0.0823</v>
      </c>
      <c r="AD40">
        <v>0.101</v>
      </c>
    </row>
    <row r="41" spans="1:30" ht="12.75">
      <c r="A41" t="s">
        <v>37</v>
      </c>
      <c r="B41" s="4">
        <v>0.426</v>
      </c>
      <c r="C41">
        <v>0.275</v>
      </c>
      <c r="D41" s="1">
        <v>-0.01632</v>
      </c>
      <c r="E41" s="1">
        <v>-0.09386</v>
      </c>
      <c r="F41" s="1">
        <v>0.01606</v>
      </c>
      <c r="G41" s="1">
        <v>0.009869</v>
      </c>
      <c r="H41">
        <v>0.194</v>
      </c>
      <c r="I41">
        <v>-0.125</v>
      </c>
      <c r="J41">
        <v>-0.224</v>
      </c>
      <c r="K41">
        <v>0.165</v>
      </c>
      <c r="L41" s="1">
        <v>0.04951</v>
      </c>
      <c r="M41">
        <v>0.186</v>
      </c>
      <c r="N41">
        <v>-0.235</v>
      </c>
      <c r="O41" s="1">
        <v>-0.01109</v>
      </c>
      <c r="P41" s="1">
        <v>-0.0419</v>
      </c>
      <c r="Q41" s="1">
        <v>-0.01713</v>
      </c>
      <c r="R41" s="1">
        <v>0.02465</v>
      </c>
      <c r="S41">
        <v>0.103</v>
      </c>
      <c r="T41" s="1">
        <v>-0.02004</v>
      </c>
      <c r="U41" s="1">
        <v>-0.05352</v>
      </c>
      <c r="V41" s="1">
        <v>0.09569</v>
      </c>
      <c r="W41" s="1">
        <v>-0.03405</v>
      </c>
      <c r="X41" s="1">
        <v>0.0313</v>
      </c>
      <c r="Y41" s="1">
        <v>-0.07567</v>
      </c>
      <c r="Z41" s="1">
        <v>0.03425</v>
      </c>
      <c r="AA41">
        <v>0.142</v>
      </c>
      <c r="AB41" s="1">
        <v>0.03399</v>
      </c>
      <c r="AC41" s="1">
        <v>0.05502</v>
      </c>
      <c r="AD41" s="1">
        <v>0.0248</v>
      </c>
    </row>
    <row r="42" spans="1:30" ht="12.75">
      <c r="A42" t="s">
        <v>38</v>
      </c>
      <c r="B42" s="4">
        <v>0.504</v>
      </c>
      <c r="C42">
        <v>-0.131</v>
      </c>
      <c r="D42">
        <v>0.234</v>
      </c>
      <c r="E42" s="1">
        <v>-0.001593</v>
      </c>
      <c r="F42" s="1">
        <v>-0.005245</v>
      </c>
      <c r="G42">
        <v>-0.214</v>
      </c>
      <c r="H42" s="1">
        <v>0.0447</v>
      </c>
      <c r="I42">
        <v>-0.159</v>
      </c>
      <c r="J42" s="1">
        <v>-0.08314</v>
      </c>
      <c r="K42" s="1">
        <v>0.05116</v>
      </c>
      <c r="L42" s="1">
        <v>0.09238</v>
      </c>
      <c r="M42" s="1">
        <v>0.02459</v>
      </c>
      <c r="N42">
        <v>-0.204</v>
      </c>
      <c r="O42" s="1">
        <v>-0.04715</v>
      </c>
      <c r="P42">
        <v>-0.236</v>
      </c>
      <c r="Q42" s="1">
        <v>-0.02942</v>
      </c>
      <c r="R42" s="1">
        <v>-0.006032</v>
      </c>
      <c r="S42" s="1">
        <v>-0.003879</v>
      </c>
      <c r="T42" s="1">
        <v>-0.04365</v>
      </c>
      <c r="U42" s="1">
        <v>-0.08591</v>
      </c>
      <c r="V42" s="1">
        <v>-0.02397</v>
      </c>
      <c r="W42" s="1">
        <v>0.008264</v>
      </c>
      <c r="X42" s="1">
        <v>-0.02638</v>
      </c>
      <c r="Y42">
        <v>0.186</v>
      </c>
      <c r="Z42" s="1">
        <v>0.06727</v>
      </c>
      <c r="AA42" s="1">
        <v>0.04055</v>
      </c>
      <c r="AB42">
        <v>0.11</v>
      </c>
      <c r="AC42" s="1">
        <v>0.0897</v>
      </c>
      <c r="AD42">
        <v>0.128</v>
      </c>
    </row>
    <row r="43" spans="1:30" ht="12.75">
      <c r="A43" t="s">
        <v>39</v>
      </c>
      <c r="B43">
        <v>0.213</v>
      </c>
      <c r="C43">
        <v>0.222</v>
      </c>
      <c r="D43" s="1">
        <v>0.07504</v>
      </c>
      <c r="E43" s="1">
        <v>-0.06164</v>
      </c>
      <c r="F43" s="1">
        <v>0.04574</v>
      </c>
      <c r="G43" s="1">
        <v>0.04811</v>
      </c>
      <c r="H43">
        <v>0.112</v>
      </c>
      <c r="I43">
        <v>-0.275</v>
      </c>
      <c r="J43" s="1">
        <v>-0.07194</v>
      </c>
      <c r="K43">
        <v>0.23</v>
      </c>
      <c r="L43" s="1">
        <v>0.08206</v>
      </c>
      <c r="M43">
        <v>0.117</v>
      </c>
      <c r="N43">
        <v>-0.34</v>
      </c>
      <c r="O43" s="1">
        <v>0.04333</v>
      </c>
      <c r="P43">
        <v>-0.162</v>
      </c>
      <c r="Q43">
        <v>0.147</v>
      </c>
      <c r="R43" s="1">
        <v>-0.06518</v>
      </c>
      <c r="S43">
        <v>-0.12</v>
      </c>
      <c r="T43">
        <v>-0.136</v>
      </c>
      <c r="U43" s="1">
        <v>0.006393</v>
      </c>
      <c r="V43">
        <v>-0.221</v>
      </c>
      <c r="W43">
        <v>0.103</v>
      </c>
      <c r="X43" s="1">
        <v>-0.04088</v>
      </c>
      <c r="Y43" s="1">
        <v>-0.08779</v>
      </c>
      <c r="Z43">
        <v>-0.231</v>
      </c>
      <c r="AA43">
        <v>-0.101</v>
      </c>
      <c r="AB43">
        <v>0.2</v>
      </c>
      <c r="AC43" s="1">
        <v>0.01629</v>
      </c>
      <c r="AD43" s="1">
        <v>0.04194</v>
      </c>
    </row>
    <row r="44" spans="1:30" ht="12.75">
      <c r="A44" t="s">
        <v>40</v>
      </c>
      <c r="B44" s="1">
        <v>-0.06678</v>
      </c>
      <c r="C44">
        <v>0.276</v>
      </c>
      <c r="D44">
        <v>0.302</v>
      </c>
      <c r="E44">
        <v>-0.143</v>
      </c>
      <c r="F44">
        <v>0.36</v>
      </c>
      <c r="G44" s="1">
        <v>-0.03789</v>
      </c>
      <c r="H44">
        <v>-0.298</v>
      </c>
      <c r="I44">
        <v>-0.231</v>
      </c>
      <c r="J44" s="1">
        <v>0.01384</v>
      </c>
      <c r="K44">
        <v>-0.201</v>
      </c>
      <c r="L44">
        <v>0.191</v>
      </c>
      <c r="M44">
        <v>-0.116</v>
      </c>
      <c r="N44" s="1">
        <v>-0.05291</v>
      </c>
      <c r="O44">
        <v>-0.128</v>
      </c>
      <c r="P44" s="1">
        <v>0.0006279</v>
      </c>
      <c r="Q44">
        <v>0.223</v>
      </c>
      <c r="R44" s="1">
        <v>0.01989</v>
      </c>
      <c r="S44">
        <v>-0.149</v>
      </c>
      <c r="T44" s="1">
        <v>0.07765</v>
      </c>
      <c r="U44" s="1">
        <v>-0.02434</v>
      </c>
      <c r="V44" s="1">
        <v>-0.05234</v>
      </c>
      <c r="W44" s="1">
        <v>0.02624</v>
      </c>
      <c r="X44" s="1">
        <v>0.03019</v>
      </c>
      <c r="Y44">
        <v>-0.146</v>
      </c>
      <c r="Z44" s="1">
        <v>0.0359</v>
      </c>
      <c r="AA44" s="1">
        <v>-0.03307</v>
      </c>
      <c r="AB44" s="1">
        <v>0.00343</v>
      </c>
      <c r="AC44" s="1">
        <v>0.03346</v>
      </c>
      <c r="AD44" s="1">
        <v>0.006427</v>
      </c>
    </row>
    <row r="45" spans="1:30" ht="12.75">
      <c r="A45" t="s">
        <v>41</v>
      </c>
      <c r="B45" s="4">
        <v>0.47</v>
      </c>
      <c r="C45" s="1">
        <v>-0.04611</v>
      </c>
      <c r="D45">
        <v>-0.129</v>
      </c>
      <c r="E45" s="1">
        <v>-0.03535</v>
      </c>
      <c r="F45">
        <v>-0.182</v>
      </c>
      <c r="G45" s="1">
        <v>-0.08441</v>
      </c>
      <c r="H45">
        <v>0.205</v>
      </c>
      <c r="I45">
        <v>0.179</v>
      </c>
      <c r="J45">
        <v>-0.156</v>
      </c>
      <c r="K45">
        <v>0.273</v>
      </c>
      <c r="L45">
        <v>-0.163</v>
      </c>
      <c r="M45">
        <v>0.143</v>
      </c>
      <c r="N45">
        <v>0.143</v>
      </c>
      <c r="O45">
        <v>0.158</v>
      </c>
      <c r="P45">
        <v>0.136</v>
      </c>
      <c r="Q45">
        <v>-0.177</v>
      </c>
      <c r="R45" s="1">
        <v>0.007354</v>
      </c>
      <c r="S45" s="1">
        <v>0.05156</v>
      </c>
      <c r="T45">
        <v>-0.142</v>
      </c>
      <c r="U45" s="1">
        <v>-0.02989</v>
      </c>
      <c r="V45" s="1">
        <v>-0.0405</v>
      </c>
      <c r="W45" s="1">
        <v>0.03288</v>
      </c>
      <c r="X45" s="1">
        <v>-0.02903</v>
      </c>
      <c r="Y45" s="1">
        <v>0.03536</v>
      </c>
      <c r="Z45">
        <v>-0.115</v>
      </c>
      <c r="AA45">
        <v>-0.202</v>
      </c>
      <c r="AB45" s="1">
        <v>0.08089</v>
      </c>
      <c r="AC45" s="1">
        <v>-0.009413</v>
      </c>
      <c r="AD45" s="1">
        <v>0.04833</v>
      </c>
    </row>
    <row r="46" spans="1:30" ht="12.75">
      <c r="A46" t="s">
        <v>42</v>
      </c>
      <c r="B46" s="4">
        <v>0.484</v>
      </c>
      <c r="C46" s="1">
        <v>-0.08462</v>
      </c>
      <c r="D46">
        <v>-0.118</v>
      </c>
      <c r="E46" s="1">
        <v>-0.02707</v>
      </c>
      <c r="F46">
        <v>-0.499</v>
      </c>
      <c r="G46" s="1">
        <v>-0.0364</v>
      </c>
      <c r="H46" s="1">
        <v>0.07808</v>
      </c>
      <c r="I46">
        <v>0.15</v>
      </c>
      <c r="J46">
        <v>-0.119</v>
      </c>
      <c r="K46">
        <v>0.197</v>
      </c>
      <c r="L46" s="1">
        <v>0.07252</v>
      </c>
      <c r="M46" s="1">
        <v>-0.0955</v>
      </c>
      <c r="N46" s="1">
        <v>0.08695</v>
      </c>
      <c r="O46" s="1">
        <v>0.04829</v>
      </c>
      <c r="P46">
        <v>-0.153</v>
      </c>
      <c r="Q46" s="1">
        <v>0.04908</v>
      </c>
      <c r="R46" s="1">
        <v>-0.0252</v>
      </c>
      <c r="S46" s="1">
        <v>0.07919</v>
      </c>
      <c r="T46" s="1">
        <v>-0.008189</v>
      </c>
      <c r="U46" s="1">
        <v>0.08879</v>
      </c>
      <c r="V46" s="1">
        <v>0.07368</v>
      </c>
      <c r="W46" s="1">
        <v>0.005329</v>
      </c>
      <c r="X46" s="1">
        <v>-0.07113</v>
      </c>
      <c r="Y46" s="1">
        <v>0.04834</v>
      </c>
      <c r="Z46" s="1">
        <v>0.02636</v>
      </c>
      <c r="AA46" s="1">
        <v>-0.05854</v>
      </c>
      <c r="AB46" s="1">
        <v>-0.03125</v>
      </c>
      <c r="AC46" s="1">
        <v>0.03253</v>
      </c>
      <c r="AD46">
        <v>0.168</v>
      </c>
    </row>
    <row r="47" spans="1:30" ht="12.75">
      <c r="A47" t="s">
        <v>43</v>
      </c>
      <c r="B47">
        <v>0.377</v>
      </c>
      <c r="C47" s="1">
        <v>-0.04522</v>
      </c>
      <c r="D47">
        <v>-0.183</v>
      </c>
      <c r="E47" s="1">
        <v>-0.01044</v>
      </c>
      <c r="F47">
        <v>-0.657</v>
      </c>
      <c r="G47" s="1">
        <v>-0.08689</v>
      </c>
      <c r="H47" s="1">
        <v>0.07159</v>
      </c>
      <c r="I47">
        <v>0.155</v>
      </c>
      <c r="J47">
        <v>0.116</v>
      </c>
      <c r="K47">
        <v>0.178</v>
      </c>
      <c r="L47" s="1">
        <v>0.08822</v>
      </c>
      <c r="M47">
        <v>-0.13</v>
      </c>
      <c r="N47" s="1">
        <v>0.03853</v>
      </c>
      <c r="O47" s="1">
        <v>-0.009226</v>
      </c>
      <c r="P47" s="1">
        <v>-0.04863</v>
      </c>
      <c r="Q47">
        <v>0.186</v>
      </c>
      <c r="R47" s="1">
        <v>-0.06965</v>
      </c>
      <c r="S47" s="1">
        <v>-0.02591</v>
      </c>
      <c r="T47" s="1">
        <v>0.01727</v>
      </c>
      <c r="U47">
        <v>0.105</v>
      </c>
      <c r="V47" s="1">
        <v>0.01173</v>
      </c>
      <c r="W47" s="1">
        <v>0.002397</v>
      </c>
      <c r="X47" s="1">
        <v>0.03006</v>
      </c>
      <c r="Y47" s="1">
        <v>0.03559</v>
      </c>
      <c r="Z47" s="1">
        <v>-0.003003</v>
      </c>
      <c r="AA47" s="1">
        <v>0.05711</v>
      </c>
      <c r="AB47" s="1">
        <v>-0.06156</v>
      </c>
      <c r="AC47" s="1">
        <v>0.06111</v>
      </c>
      <c r="AD47" s="1">
        <v>0.00518</v>
      </c>
    </row>
    <row r="48" spans="1:30" ht="12.75">
      <c r="A48" t="s">
        <v>44</v>
      </c>
      <c r="B48">
        <v>0.263</v>
      </c>
      <c r="C48" s="1">
        <v>-0.07082</v>
      </c>
      <c r="D48">
        <v>-0.196</v>
      </c>
      <c r="E48" s="1">
        <v>0.01936</v>
      </c>
      <c r="F48">
        <v>-0.644</v>
      </c>
      <c r="G48" s="1">
        <v>0.04384</v>
      </c>
      <c r="H48" s="1">
        <v>0.01439</v>
      </c>
      <c r="I48" s="1">
        <v>0.05218</v>
      </c>
      <c r="J48">
        <v>0.24</v>
      </c>
      <c r="K48" s="1">
        <v>0.09823</v>
      </c>
      <c r="L48">
        <v>0.101</v>
      </c>
      <c r="M48" s="1">
        <v>-0.04591</v>
      </c>
      <c r="N48">
        <v>0.123</v>
      </c>
      <c r="O48" s="1">
        <v>-0.003422</v>
      </c>
      <c r="P48" s="1">
        <v>-0.06895</v>
      </c>
      <c r="Q48">
        <v>0.146</v>
      </c>
      <c r="R48" s="1">
        <v>-0.0959</v>
      </c>
      <c r="S48" s="1">
        <v>0.007543</v>
      </c>
      <c r="T48" s="1">
        <v>0.02802</v>
      </c>
      <c r="U48">
        <v>0.142</v>
      </c>
      <c r="V48" s="1">
        <v>0.002056</v>
      </c>
      <c r="W48" s="1">
        <v>-0.01291</v>
      </c>
      <c r="X48" s="1">
        <v>0.02959</v>
      </c>
      <c r="Y48" s="1">
        <v>-0.02148</v>
      </c>
      <c r="Z48" s="1">
        <v>0.06245</v>
      </c>
      <c r="AA48">
        <v>0.164</v>
      </c>
      <c r="AB48">
        <v>-0.119</v>
      </c>
      <c r="AC48" s="1">
        <v>-0.01944</v>
      </c>
      <c r="AD48" s="1">
        <v>0.01213</v>
      </c>
    </row>
    <row r="49" spans="1:30" ht="12.75">
      <c r="A49" t="s">
        <v>45</v>
      </c>
      <c r="B49">
        <v>0.14</v>
      </c>
      <c r="C49">
        <v>-0.286</v>
      </c>
      <c r="D49">
        <v>-0.299</v>
      </c>
      <c r="E49" s="1">
        <v>-0.01486</v>
      </c>
      <c r="F49">
        <v>0.227</v>
      </c>
      <c r="G49" s="1">
        <v>-0.0141</v>
      </c>
      <c r="H49" s="1">
        <v>0.01346</v>
      </c>
      <c r="I49">
        <v>0.274</v>
      </c>
      <c r="J49" s="1">
        <v>0.06607</v>
      </c>
      <c r="K49" s="1">
        <v>-0.04205</v>
      </c>
      <c r="L49">
        <v>0.343</v>
      </c>
      <c r="M49">
        <v>-0.124</v>
      </c>
      <c r="N49" s="1">
        <v>0.01916</v>
      </c>
      <c r="O49">
        <v>0.21</v>
      </c>
      <c r="P49" s="1">
        <v>0.03328</v>
      </c>
      <c r="Q49" s="1">
        <v>-0.02609</v>
      </c>
      <c r="R49" s="1">
        <v>-0.08958</v>
      </c>
      <c r="S49">
        <v>-0.171</v>
      </c>
      <c r="T49" s="1">
        <v>0.009951</v>
      </c>
      <c r="U49" s="1">
        <v>0.09021</v>
      </c>
      <c r="V49" s="1">
        <v>-0.0552</v>
      </c>
      <c r="W49" s="1">
        <v>-0.002779</v>
      </c>
      <c r="X49">
        <v>-0.108</v>
      </c>
      <c r="Y49" s="1">
        <v>-0.01237</v>
      </c>
      <c r="Z49" s="1">
        <v>-0.06082</v>
      </c>
      <c r="AA49">
        <v>0.144</v>
      </c>
      <c r="AB49" s="1">
        <v>-0.04947</v>
      </c>
      <c r="AC49" s="1">
        <v>-0.009717</v>
      </c>
      <c r="AD49">
        <v>0.191</v>
      </c>
    </row>
    <row r="50" spans="1:30" ht="12.75">
      <c r="A50" t="s">
        <v>46</v>
      </c>
      <c r="B50">
        <v>0.105</v>
      </c>
      <c r="C50">
        <v>0.141</v>
      </c>
      <c r="D50">
        <v>0.414</v>
      </c>
      <c r="E50">
        <v>0.248</v>
      </c>
      <c r="F50">
        <v>-0.136</v>
      </c>
      <c r="G50" s="1">
        <v>-0.09047</v>
      </c>
      <c r="H50" s="1">
        <v>-0.01884</v>
      </c>
      <c r="I50" s="1">
        <v>0.005447</v>
      </c>
      <c r="J50" s="1">
        <v>0.03733</v>
      </c>
      <c r="K50">
        <v>-0.182</v>
      </c>
      <c r="L50" s="1">
        <v>-0.03706</v>
      </c>
      <c r="M50" s="1">
        <v>-0.008419</v>
      </c>
      <c r="N50">
        <v>-0.135</v>
      </c>
      <c r="O50">
        <v>0.216</v>
      </c>
      <c r="P50" s="1">
        <v>0.09216</v>
      </c>
      <c r="Q50" s="1">
        <v>0.005865</v>
      </c>
      <c r="R50" s="1">
        <v>-0.07636</v>
      </c>
      <c r="S50">
        <v>0.145</v>
      </c>
      <c r="T50" s="1">
        <v>-0.05276</v>
      </c>
      <c r="U50" s="1">
        <v>0.03731</v>
      </c>
      <c r="V50" s="1">
        <v>0.08926</v>
      </c>
      <c r="W50" s="1">
        <v>0.06856</v>
      </c>
      <c r="X50">
        <v>-0.128</v>
      </c>
      <c r="Y50" s="1">
        <v>0.01955</v>
      </c>
      <c r="Z50">
        <v>0.306</v>
      </c>
      <c r="AA50" s="1">
        <v>0.01628</v>
      </c>
      <c r="AB50" s="1">
        <v>0.008713</v>
      </c>
      <c r="AC50">
        <v>0.246</v>
      </c>
      <c r="AD50" s="1">
        <v>0.07168</v>
      </c>
    </row>
    <row r="51" spans="1:30" ht="12.75">
      <c r="A51" t="s">
        <v>47</v>
      </c>
      <c r="B51">
        <v>-0.116</v>
      </c>
      <c r="C51">
        <v>0.255</v>
      </c>
      <c r="D51">
        <v>-0.285</v>
      </c>
      <c r="E51">
        <v>-0.167</v>
      </c>
      <c r="F51">
        <v>0.137</v>
      </c>
      <c r="G51">
        <v>0.109</v>
      </c>
      <c r="H51">
        <v>0.42</v>
      </c>
      <c r="I51">
        <v>0.105</v>
      </c>
      <c r="J51">
        <v>0.176</v>
      </c>
      <c r="K51" s="1">
        <v>-0.01415</v>
      </c>
      <c r="L51" s="1">
        <v>-0.03083</v>
      </c>
      <c r="M51" s="1">
        <v>-0.0933</v>
      </c>
      <c r="N51">
        <v>0.184</v>
      </c>
      <c r="O51">
        <v>0.107</v>
      </c>
      <c r="P51">
        <v>-0.129</v>
      </c>
      <c r="Q51" s="1">
        <v>0.03391</v>
      </c>
      <c r="R51" s="1">
        <v>0.09425</v>
      </c>
      <c r="S51" s="1">
        <v>0.09703</v>
      </c>
      <c r="T51" s="1">
        <v>-0.01527</v>
      </c>
      <c r="U51">
        <v>0.123</v>
      </c>
      <c r="V51" s="1">
        <v>-0.07492</v>
      </c>
      <c r="W51">
        <v>0.102</v>
      </c>
      <c r="X51" s="1">
        <v>0.05252</v>
      </c>
      <c r="Y51" s="1">
        <v>-0.02776</v>
      </c>
      <c r="Z51" s="1">
        <v>0.06745</v>
      </c>
      <c r="AA51" s="1">
        <v>0.09935</v>
      </c>
      <c r="AB51" s="1">
        <v>0.0002452</v>
      </c>
      <c r="AC51">
        <v>0.109</v>
      </c>
      <c r="AD51" s="1">
        <v>-0.06577</v>
      </c>
    </row>
    <row r="52" spans="1:30" ht="12.75">
      <c r="A52" t="s">
        <v>48</v>
      </c>
      <c r="B52">
        <v>0.341</v>
      </c>
      <c r="C52">
        <v>-0.212</v>
      </c>
      <c r="D52" s="1">
        <v>-0.01323</v>
      </c>
      <c r="E52" s="1">
        <v>-0.08354</v>
      </c>
      <c r="F52">
        <v>0.148</v>
      </c>
      <c r="G52">
        <v>0.169</v>
      </c>
      <c r="H52" s="1">
        <v>-0.05741</v>
      </c>
      <c r="I52">
        <v>0.341</v>
      </c>
      <c r="J52" s="1">
        <v>-0.0156</v>
      </c>
      <c r="K52" s="1">
        <v>0.02927</v>
      </c>
      <c r="L52" s="1">
        <v>-0.04125</v>
      </c>
      <c r="M52" s="1">
        <v>0.01073</v>
      </c>
      <c r="N52">
        <v>-0.107</v>
      </c>
      <c r="O52">
        <v>0.115</v>
      </c>
      <c r="P52">
        <v>0.185</v>
      </c>
      <c r="Q52">
        <v>0.185</v>
      </c>
      <c r="R52" s="1">
        <v>0.05197</v>
      </c>
      <c r="S52" s="1">
        <v>0.0821</v>
      </c>
      <c r="T52">
        <v>0.298</v>
      </c>
      <c r="U52" s="1">
        <v>-0.0391</v>
      </c>
      <c r="V52">
        <v>0.104</v>
      </c>
      <c r="W52" s="1">
        <v>0.0282</v>
      </c>
      <c r="X52" s="1">
        <v>-0.09422</v>
      </c>
      <c r="Y52">
        <v>0.152</v>
      </c>
      <c r="Z52">
        <v>-0.2</v>
      </c>
      <c r="AA52" s="1">
        <v>-0.07246</v>
      </c>
      <c r="AB52" s="1">
        <v>-0.004295</v>
      </c>
      <c r="AC52" s="1">
        <v>0.04213</v>
      </c>
      <c r="AD52" s="1">
        <v>-0.04662</v>
      </c>
    </row>
    <row r="53" spans="1:30" ht="12.75">
      <c r="A53" t="s">
        <v>49</v>
      </c>
      <c r="B53">
        <v>0.319</v>
      </c>
      <c r="C53">
        <v>-0.226</v>
      </c>
      <c r="D53" s="1">
        <v>0.03559</v>
      </c>
      <c r="E53" s="1">
        <v>0.06328</v>
      </c>
      <c r="F53" s="1">
        <v>-0.001207</v>
      </c>
      <c r="G53">
        <v>0.122</v>
      </c>
      <c r="H53" s="1">
        <v>-0.01073</v>
      </c>
      <c r="I53">
        <v>0.264</v>
      </c>
      <c r="J53" s="1">
        <v>-0.09286</v>
      </c>
      <c r="K53">
        <v>-0.262</v>
      </c>
      <c r="L53" s="1">
        <v>0.01105</v>
      </c>
      <c r="M53" s="1">
        <v>0.07641</v>
      </c>
      <c r="N53" s="1">
        <v>0.04027</v>
      </c>
      <c r="O53" s="1">
        <v>0.01331</v>
      </c>
      <c r="P53">
        <v>0.255</v>
      </c>
      <c r="Q53">
        <v>0.217</v>
      </c>
      <c r="R53" s="1">
        <v>0.01149</v>
      </c>
      <c r="S53">
        <v>0.132</v>
      </c>
      <c r="T53" s="1">
        <v>-0.01149</v>
      </c>
      <c r="U53" s="1">
        <v>0.09021</v>
      </c>
      <c r="V53">
        <v>-0.121</v>
      </c>
      <c r="W53">
        <v>0.162</v>
      </c>
      <c r="X53" s="1">
        <v>-0.05024</v>
      </c>
      <c r="Y53">
        <v>0.141</v>
      </c>
      <c r="Z53">
        <v>-0.272</v>
      </c>
      <c r="AA53" s="1">
        <v>0.0454</v>
      </c>
      <c r="AB53">
        <v>0.146</v>
      </c>
      <c r="AC53" s="1">
        <v>0.01272</v>
      </c>
      <c r="AD53">
        <v>-0.171</v>
      </c>
    </row>
    <row r="54" spans="1:30" ht="12.75">
      <c r="A54" t="s">
        <v>50</v>
      </c>
      <c r="B54">
        <v>0.234</v>
      </c>
      <c r="C54">
        <v>0.124</v>
      </c>
      <c r="D54">
        <v>0.304</v>
      </c>
      <c r="E54">
        <v>0.409</v>
      </c>
      <c r="F54">
        <v>0.105</v>
      </c>
      <c r="G54">
        <v>-0.127</v>
      </c>
      <c r="H54">
        <v>0.199</v>
      </c>
      <c r="I54" s="1">
        <v>-0.008951</v>
      </c>
      <c r="J54">
        <v>0.154</v>
      </c>
      <c r="K54" s="1">
        <v>-0.07083</v>
      </c>
      <c r="L54">
        <v>-0.181</v>
      </c>
      <c r="M54">
        <v>-0.129</v>
      </c>
      <c r="N54">
        <v>0.1</v>
      </c>
      <c r="O54" s="1">
        <v>-0.009208</v>
      </c>
      <c r="P54">
        <v>0.153</v>
      </c>
      <c r="Q54">
        <v>0.142</v>
      </c>
      <c r="R54">
        <v>-0.101</v>
      </c>
      <c r="S54">
        <v>0.104</v>
      </c>
      <c r="T54">
        <v>-0.108</v>
      </c>
      <c r="U54" s="1">
        <v>-0.001805</v>
      </c>
      <c r="V54" s="1">
        <v>-0.03451</v>
      </c>
      <c r="W54" s="1">
        <v>0.01063</v>
      </c>
      <c r="X54" s="1">
        <v>-0.06912</v>
      </c>
      <c r="Y54" s="1">
        <v>-0.05001</v>
      </c>
      <c r="Z54">
        <v>-0.117</v>
      </c>
      <c r="AA54" s="1">
        <v>-0.0508</v>
      </c>
      <c r="AB54" s="1">
        <v>-0.05338</v>
      </c>
      <c r="AC54">
        <v>0.128</v>
      </c>
      <c r="AD54" s="1">
        <v>0.0871</v>
      </c>
    </row>
    <row r="55" spans="1:30" ht="12.75">
      <c r="A55" t="s">
        <v>51</v>
      </c>
      <c r="B55">
        <v>0.337</v>
      </c>
      <c r="C55">
        <v>0.183</v>
      </c>
      <c r="D55" s="1">
        <v>-0.02632</v>
      </c>
      <c r="E55" s="1">
        <v>-0.01772</v>
      </c>
      <c r="F55" s="1">
        <v>0.07582</v>
      </c>
      <c r="G55" s="1">
        <v>0.05536</v>
      </c>
      <c r="H55">
        <v>0.174</v>
      </c>
      <c r="I55" s="1">
        <v>-0.04145</v>
      </c>
      <c r="J55">
        <v>0.188</v>
      </c>
      <c r="K55" s="1">
        <v>-0.00345</v>
      </c>
      <c r="L55">
        <v>-0.157</v>
      </c>
      <c r="M55" s="1">
        <v>-0.02451</v>
      </c>
      <c r="N55" s="1">
        <v>-0.08043</v>
      </c>
      <c r="O55">
        <v>-0.175</v>
      </c>
      <c r="P55" s="1">
        <v>0.0409</v>
      </c>
      <c r="Q55" s="1">
        <v>0.03605</v>
      </c>
      <c r="R55">
        <v>0.178</v>
      </c>
      <c r="S55" s="1">
        <v>0.0946</v>
      </c>
      <c r="T55">
        <v>-0.276</v>
      </c>
      <c r="U55">
        <v>-0.15</v>
      </c>
      <c r="V55" s="1">
        <v>0.08303</v>
      </c>
      <c r="W55">
        <v>-0.22</v>
      </c>
      <c r="X55">
        <v>-0.11</v>
      </c>
      <c r="Y55" s="1">
        <v>0.01099</v>
      </c>
      <c r="Z55">
        <v>-0.147</v>
      </c>
      <c r="AA55">
        <v>0.151</v>
      </c>
      <c r="AB55" s="1">
        <v>-0.02563</v>
      </c>
      <c r="AC55" s="1">
        <v>-0.004674</v>
      </c>
      <c r="AD55">
        <v>0.195</v>
      </c>
    </row>
    <row r="56" spans="1:30" ht="12.75">
      <c r="A56" t="s">
        <v>52</v>
      </c>
      <c r="B56">
        <v>0.392</v>
      </c>
      <c r="C56">
        <v>0.105</v>
      </c>
      <c r="D56" s="1">
        <v>0.07131</v>
      </c>
      <c r="E56">
        <v>-0.211</v>
      </c>
      <c r="F56">
        <v>0.221</v>
      </c>
      <c r="G56">
        <v>0.119</v>
      </c>
      <c r="H56" s="1">
        <v>-0.06084</v>
      </c>
      <c r="I56">
        <v>0.289</v>
      </c>
      <c r="J56" s="1">
        <v>0.01929</v>
      </c>
      <c r="K56" s="1">
        <v>0.06965</v>
      </c>
      <c r="L56" s="1">
        <v>-0.08366</v>
      </c>
      <c r="M56" s="1">
        <v>-0.0946</v>
      </c>
      <c r="N56">
        <v>-0.225</v>
      </c>
      <c r="O56">
        <v>0.126</v>
      </c>
      <c r="P56" s="1">
        <v>-0.0312</v>
      </c>
      <c r="Q56">
        <v>0.179</v>
      </c>
      <c r="R56" s="1">
        <v>0.07992</v>
      </c>
      <c r="S56" s="1">
        <v>0.07665</v>
      </c>
      <c r="T56" s="1">
        <v>0.08536</v>
      </c>
      <c r="U56" s="1">
        <v>-0.004195</v>
      </c>
      <c r="V56">
        <v>0.136</v>
      </c>
      <c r="W56" s="1">
        <v>-0.09113</v>
      </c>
      <c r="X56" s="1">
        <v>0.04762</v>
      </c>
      <c r="Y56" s="1">
        <v>-0.0001835</v>
      </c>
      <c r="Z56">
        <v>-0.169</v>
      </c>
      <c r="AA56" s="1">
        <v>-0.08649</v>
      </c>
      <c r="AB56" s="1">
        <v>-0.06779</v>
      </c>
      <c r="AC56">
        <v>-0.19</v>
      </c>
      <c r="AD56" s="1">
        <v>0.07338</v>
      </c>
    </row>
    <row r="57" spans="1:30" ht="12.75">
      <c r="A57" t="s">
        <v>53</v>
      </c>
      <c r="B57">
        <v>0.553</v>
      </c>
      <c r="C57">
        <v>-0.114</v>
      </c>
      <c r="D57">
        <v>-0.207</v>
      </c>
      <c r="E57" s="1">
        <v>0.03724</v>
      </c>
      <c r="F57">
        <v>0.102</v>
      </c>
      <c r="G57">
        <v>0.141</v>
      </c>
      <c r="H57">
        <v>0.156</v>
      </c>
      <c r="I57" s="1">
        <v>0.058</v>
      </c>
      <c r="J57" s="1">
        <v>0.08728</v>
      </c>
      <c r="K57">
        <v>-0.229</v>
      </c>
      <c r="L57" s="1">
        <v>0.02564</v>
      </c>
      <c r="M57" s="1">
        <v>-0.01164</v>
      </c>
      <c r="N57">
        <v>-0.13</v>
      </c>
      <c r="O57">
        <v>-0.115</v>
      </c>
      <c r="P57" s="1">
        <v>0.01204</v>
      </c>
      <c r="Q57" s="1">
        <v>0.09688</v>
      </c>
      <c r="R57">
        <v>0.118</v>
      </c>
      <c r="S57" s="1">
        <v>-0.007035</v>
      </c>
      <c r="T57" s="1">
        <v>-0.05946</v>
      </c>
      <c r="U57" s="1">
        <v>-0.0224</v>
      </c>
      <c r="V57" s="1">
        <v>-0.01378</v>
      </c>
      <c r="W57" s="1">
        <v>0.01441</v>
      </c>
      <c r="X57" s="1">
        <v>0.09712</v>
      </c>
      <c r="Y57" s="1">
        <v>-0.05695</v>
      </c>
      <c r="Z57" s="1">
        <v>0.0919</v>
      </c>
      <c r="AA57" s="1">
        <v>-0.04589</v>
      </c>
      <c r="AB57" s="1">
        <v>0.02354</v>
      </c>
      <c r="AC57" s="1">
        <v>0.05715</v>
      </c>
      <c r="AD57" s="1">
        <v>0.05199</v>
      </c>
    </row>
    <row r="58" spans="1:30" ht="12.75">
      <c r="A58" t="s">
        <v>54</v>
      </c>
      <c r="B58">
        <v>0.471</v>
      </c>
      <c r="C58" s="1">
        <v>0.03971</v>
      </c>
      <c r="D58">
        <v>-0.111</v>
      </c>
      <c r="E58" s="1">
        <v>-0.0883</v>
      </c>
      <c r="F58" s="1">
        <v>0.05355</v>
      </c>
      <c r="G58">
        <v>0.288</v>
      </c>
      <c r="H58" s="1">
        <v>-0.03843</v>
      </c>
      <c r="I58">
        <v>0.306</v>
      </c>
      <c r="J58">
        <v>0.147</v>
      </c>
      <c r="K58" s="1">
        <v>-0.04506</v>
      </c>
      <c r="L58" s="1">
        <v>-0.01689</v>
      </c>
      <c r="M58" s="1">
        <v>0.08997</v>
      </c>
      <c r="N58" s="1">
        <v>-0.08576</v>
      </c>
      <c r="O58">
        <v>-0.322</v>
      </c>
      <c r="P58" s="1">
        <v>-0.007096</v>
      </c>
      <c r="Q58" s="1">
        <v>0.0027</v>
      </c>
      <c r="R58" s="1">
        <v>0.09865</v>
      </c>
      <c r="S58" s="1">
        <v>0.01104</v>
      </c>
      <c r="T58">
        <v>-0.153</v>
      </c>
      <c r="U58">
        <v>0.12</v>
      </c>
      <c r="V58" s="1">
        <v>0.0609</v>
      </c>
      <c r="W58">
        <v>-0.143</v>
      </c>
      <c r="X58" s="1">
        <v>0.009538</v>
      </c>
      <c r="Y58" s="1">
        <v>-0.0725</v>
      </c>
      <c r="Z58" s="1">
        <v>0.07406</v>
      </c>
      <c r="AA58" s="1">
        <v>-0.02579</v>
      </c>
      <c r="AB58" s="1">
        <v>0.01514</v>
      </c>
      <c r="AC58">
        <v>0.119</v>
      </c>
      <c r="AD58" s="1">
        <v>0.002165</v>
      </c>
    </row>
    <row r="59" spans="1:30" ht="12.75">
      <c r="A59" t="s">
        <v>55</v>
      </c>
      <c r="B59">
        <v>-0.119</v>
      </c>
      <c r="C59">
        <v>-0.132</v>
      </c>
      <c r="D59" s="1">
        <v>-0.003056</v>
      </c>
      <c r="E59" s="1">
        <v>-0.07539</v>
      </c>
      <c r="F59">
        <v>0.171</v>
      </c>
      <c r="G59">
        <v>-0.213</v>
      </c>
      <c r="H59" s="1">
        <v>-0.05025</v>
      </c>
      <c r="I59" s="1">
        <v>-0.02256</v>
      </c>
      <c r="J59">
        <v>-0.214</v>
      </c>
      <c r="K59">
        <v>0.208</v>
      </c>
      <c r="L59">
        <v>0.286</v>
      </c>
      <c r="M59" s="1">
        <v>-0.03747</v>
      </c>
      <c r="N59" s="1">
        <v>-0.05721</v>
      </c>
      <c r="O59" s="1">
        <v>-0.09048</v>
      </c>
      <c r="P59" s="1">
        <v>0.05815</v>
      </c>
      <c r="Q59">
        <v>0.153</v>
      </c>
      <c r="R59" s="1">
        <v>0.0891</v>
      </c>
      <c r="S59">
        <v>0.123</v>
      </c>
      <c r="T59" s="1">
        <v>0.05872</v>
      </c>
      <c r="U59" s="1">
        <v>-0.009907</v>
      </c>
      <c r="V59" s="1">
        <v>-0.002626</v>
      </c>
      <c r="W59">
        <v>0.253</v>
      </c>
      <c r="X59" s="1">
        <v>-0.0509</v>
      </c>
      <c r="Y59">
        <v>0.142</v>
      </c>
      <c r="Z59" s="1">
        <v>0.02244</v>
      </c>
      <c r="AA59">
        <v>0.137</v>
      </c>
      <c r="AB59">
        <v>-0.127</v>
      </c>
      <c r="AC59">
        <v>0.199</v>
      </c>
      <c r="AD59">
        <v>-0.274</v>
      </c>
    </row>
    <row r="60" spans="1:30" ht="12.75">
      <c r="A60" t="s">
        <v>56</v>
      </c>
      <c r="B60">
        <v>0.211</v>
      </c>
      <c r="C60" s="1">
        <v>-0.05049</v>
      </c>
      <c r="D60" s="1">
        <v>0.003245</v>
      </c>
      <c r="E60">
        <v>0.267</v>
      </c>
      <c r="F60" s="1">
        <v>-0.04662</v>
      </c>
      <c r="G60" s="1">
        <v>-0.06288</v>
      </c>
      <c r="H60" s="1">
        <v>-0.01565</v>
      </c>
      <c r="I60">
        <v>-0.138</v>
      </c>
      <c r="J60" s="1">
        <v>0.08291</v>
      </c>
      <c r="K60">
        <v>-0.15</v>
      </c>
      <c r="L60">
        <v>-0.363</v>
      </c>
      <c r="M60" s="1">
        <v>-0.09286</v>
      </c>
      <c r="N60" s="1">
        <v>-0.02258</v>
      </c>
      <c r="O60" s="1">
        <v>-0.02735</v>
      </c>
      <c r="P60">
        <v>0.288</v>
      </c>
      <c r="Q60">
        <v>0.111</v>
      </c>
      <c r="R60">
        <v>-0.218</v>
      </c>
      <c r="S60" s="1">
        <v>-0.02833</v>
      </c>
      <c r="T60" s="1">
        <v>-0.01574</v>
      </c>
      <c r="U60" s="1">
        <v>-0.01451</v>
      </c>
      <c r="V60">
        <v>-0.175</v>
      </c>
      <c r="W60">
        <v>0.194</v>
      </c>
      <c r="X60" s="1">
        <v>0.08102</v>
      </c>
      <c r="Y60">
        <v>0.161</v>
      </c>
      <c r="Z60" s="1">
        <v>0.008342</v>
      </c>
      <c r="AA60">
        <v>-0.177</v>
      </c>
      <c r="AB60" s="1">
        <v>-0.09244</v>
      </c>
      <c r="AC60" s="1">
        <v>0.05706</v>
      </c>
      <c r="AD60">
        <v>0.208</v>
      </c>
    </row>
    <row r="61" spans="1:30" ht="12.75">
      <c r="A61" t="s">
        <v>57</v>
      </c>
      <c r="B61" s="1">
        <v>-0.01743</v>
      </c>
      <c r="C61">
        <v>0.203</v>
      </c>
      <c r="D61" s="1">
        <v>0.0448</v>
      </c>
      <c r="E61">
        <v>0.394</v>
      </c>
      <c r="F61" s="1">
        <v>-0.08073</v>
      </c>
      <c r="G61">
        <v>0.138</v>
      </c>
      <c r="H61" s="1">
        <v>-0.02714</v>
      </c>
      <c r="I61">
        <v>0.291</v>
      </c>
      <c r="J61" s="1">
        <v>0.048</v>
      </c>
      <c r="K61">
        <v>0.129</v>
      </c>
      <c r="L61" s="1">
        <v>-0.09998</v>
      </c>
      <c r="M61" s="1">
        <v>-0.004503</v>
      </c>
      <c r="N61" s="1">
        <v>0.03975</v>
      </c>
      <c r="O61" s="1">
        <v>0.04146</v>
      </c>
      <c r="P61" s="1">
        <v>-0.09728</v>
      </c>
      <c r="Q61">
        <v>0.268</v>
      </c>
      <c r="R61">
        <v>-0.188</v>
      </c>
      <c r="S61">
        <v>-0.139</v>
      </c>
      <c r="T61">
        <v>0.207</v>
      </c>
      <c r="U61">
        <v>-0.103</v>
      </c>
      <c r="V61" s="1">
        <v>0.07241</v>
      </c>
      <c r="W61" s="1">
        <v>-0.08503</v>
      </c>
      <c r="X61" s="1">
        <v>-0.04352</v>
      </c>
      <c r="Y61">
        <v>-0.177</v>
      </c>
      <c r="Z61">
        <v>0.14</v>
      </c>
      <c r="AA61" s="1">
        <v>-0.02645</v>
      </c>
      <c r="AB61">
        <v>0.135</v>
      </c>
      <c r="AC61" s="1">
        <v>-0.017</v>
      </c>
      <c r="AD61">
        <v>-0.172</v>
      </c>
    </row>
    <row r="62" spans="1:30" ht="12.75">
      <c r="A62" t="s">
        <v>58</v>
      </c>
      <c r="B62" s="1">
        <v>-0.09926</v>
      </c>
      <c r="C62">
        <v>0.136</v>
      </c>
      <c r="D62" s="1">
        <v>-0.03262</v>
      </c>
      <c r="E62">
        <v>0.341</v>
      </c>
      <c r="F62" s="1">
        <v>0.06536</v>
      </c>
      <c r="G62">
        <v>0.296</v>
      </c>
      <c r="H62">
        <v>0.208</v>
      </c>
      <c r="I62" s="1">
        <v>0.04205</v>
      </c>
      <c r="J62" s="1">
        <v>-0.006916</v>
      </c>
      <c r="K62">
        <v>-0.155</v>
      </c>
      <c r="L62" s="1">
        <v>0.02888</v>
      </c>
      <c r="M62" s="1">
        <v>-0.01178</v>
      </c>
      <c r="N62" s="1">
        <v>-0.01468</v>
      </c>
      <c r="O62" s="1">
        <v>0.05442</v>
      </c>
      <c r="P62">
        <v>-0.122</v>
      </c>
      <c r="Q62">
        <v>-0.136</v>
      </c>
      <c r="R62" s="1">
        <v>0.0671</v>
      </c>
      <c r="S62" s="1">
        <v>-0.08697</v>
      </c>
      <c r="T62">
        <v>-0.181</v>
      </c>
      <c r="U62">
        <v>0.102</v>
      </c>
      <c r="V62" s="1">
        <v>0.01402</v>
      </c>
      <c r="W62">
        <v>0.157</v>
      </c>
      <c r="X62" s="1">
        <v>0.0206</v>
      </c>
      <c r="Y62">
        <v>0.216</v>
      </c>
      <c r="Z62" s="1">
        <v>-0.04928</v>
      </c>
      <c r="AA62">
        <v>-0.128</v>
      </c>
      <c r="AB62">
        <v>0.249</v>
      </c>
      <c r="AC62">
        <v>-0.214</v>
      </c>
      <c r="AD62" s="1">
        <v>0.07428</v>
      </c>
    </row>
    <row r="63" spans="1:30" ht="12.75">
      <c r="A63" t="s">
        <v>59</v>
      </c>
      <c r="B63">
        <v>0.238</v>
      </c>
      <c r="C63">
        <v>0.121</v>
      </c>
      <c r="D63" s="1">
        <v>0.03597</v>
      </c>
      <c r="E63">
        <v>-0.378</v>
      </c>
      <c r="F63" s="1">
        <v>0.0009937</v>
      </c>
      <c r="G63">
        <v>-0.291</v>
      </c>
      <c r="H63" s="1">
        <v>0.0637</v>
      </c>
      <c r="I63">
        <v>-0.224</v>
      </c>
      <c r="J63" s="1">
        <v>0.02261</v>
      </c>
      <c r="K63" s="1">
        <v>-0.036</v>
      </c>
      <c r="L63" s="1">
        <v>0.06637</v>
      </c>
      <c r="M63">
        <v>-0.255</v>
      </c>
      <c r="N63" s="1">
        <v>0.08215</v>
      </c>
      <c r="O63" s="1">
        <v>0.09486</v>
      </c>
      <c r="P63" s="1">
        <v>-0.05495</v>
      </c>
      <c r="Q63" s="1">
        <v>-0.01641</v>
      </c>
      <c r="R63" s="1">
        <v>0.08845</v>
      </c>
      <c r="S63" s="1">
        <v>0.03892</v>
      </c>
      <c r="T63">
        <v>-0.105</v>
      </c>
      <c r="U63" s="1">
        <v>0.03856</v>
      </c>
      <c r="V63">
        <v>0.115</v>
      </c>
      <c r="W63" s="1">
        <v>0.03763</v>
      </c>
      <c r="X63">
        <v>-0.102</v>
      </c>
      <c r="Y63" s="1">
        <v>0.09363</v>
      </c>
      <c r="Z63">
        <v>-0.127</v>
      </c>
      <c r="AA63">
        <v>-0.175</v>
      </c>
      <c r="AB63" s="1">
        <v>0.09107</v>
      </c>
      <c r="AC63" s="1">
        <v>0.02326</v>
      </c>
      <c r="AD63">
        <v>-0.148</v>
      </c>
    </row>
    <row r="64" spans="1:30" ht="12.75">
      <c r="A64" t="s">
        <v>60</v>
      </c>
      <c r="B64">
        <v>0.339</v>
      </c>
      <c r="C64" s="1">
        <v>0.09596</v>
      </c>
      <c r="D64">
        <v>0.133</v>
      </c>
      <c r="E64" s="1">
        <v>-0.05664</v>
      </c>
      <c r="F64" s="1">
        <v>0.02234</v>
      </c>
      <c r="G64" s="1">
        <v>-0.08452</v>
      </c>
      <c r="H64" s="1">
        <v>0.04372</v>
      </c>
      <c r="I64">
        <v>-0.142</v>
      </c>
      <c r="J64">
        <v>0.131</v>
      </c>
      <c r="K64" s="1">
        <v>-0.09024</v>
      </c>
      <c r="L64" s="1">
        <v>0.06322</v>
      </c>
      <c r="M64">
        <v>-0.119</v>
      </c>
      <c r="N64">
        <v>0.287</v>
      </c>
      <c r="O64">
        <v>0.205</v>
      </c>
      <c r="P64" s="1">
        <v>0.0593</v>
      </c>
      <c r="Q64">
        <v>-0.112</v>
      </c>
      <c r="R64" s="1">
        <v>0.02197</v>
      </c>
      <c r="S64">
        <v>0.188</v>
      </c>
      <c r="T64" s="1">
        <v>0.09946</v>
      </c>
      <c r="U64" s="1">
        <v>-0.01734</v>
      </c>
      <c r="V64">
        <v>0.289</v>
      </c>
      <c r="W64" s="1">
        <v>-0.05673</v>
      </c>
      <c r="X64" s="1">
        <v>0.07841</v>
      </c>
      <c r="Y64">
        <v>0.223</v>
      </c>
      <c r="Z64">
        <v>-0.193</v>
      </c>
      <c r="AA64">
        <v>0.135</v>
      </c>
      <c r="AB64">
        <v>0.159</v>
      </c>
      <c r="AC64">
        <v>0.114</v>
      </c>
      <c r="AD64" s="1">
        <v>-0.05308</v>
      </c>
    </row>
    <row r="65" spans="1:30" ht="12.75">
      <c r="A65" t="s">
        <v>61</v>
      </c>
      <c r="B65">
        <v>0.432</v>
      </c>
      <c r="C65" s="1">
        <v>0.09813</v>
      </c>
      <c r="D65" s="1">
        <v>0.07025</v>
      </c>
      <c r="E65" s="1">
        <v>-0.05171</v>
      </c>
      <c r="F65" s="1">
        <v>-0.04249</v>
      </c>
      <c r="G65" s="1">
        <v>-0.0718</v>
      </c>
      <c r="H65" s="1">
        <v>0.03294</v>
      </c>
      <c r="I65">
        <v>0.189</v>
      </c>
      <c r="J65" s="1">
        <v>-0.03227</v>
      </c>
      <c r="K65" s="1">
        <v>-0.06378</v>
      </c>
      <c r="L65" s="1">
        <v>-0.02454</v>
      </c>
      <c r="M65" s="1">
        <v>-0.02823</v>
      </c>
      <c r="N65">
        <v>0.155</v>
      </c>
      <c r="O65">
        <v>0.12</v>
      </c>
      <c r="P65">
        <v>-0.149</v>
      </c>
      <c r="Q65">
        <v>-0.241</v>
      </c>
      <c r="R65">
        <v>0.104</v>
      </c>
      <c r="S65" s="1">
        <v>-0.03796</v>
      </c>
      <c r="T65">
        <v>-0.28</v>
      </c>
      <c r="U65">
        <v>-0.286</v>
      </c>
      <c r="V65" s="1">
        <v>-0.02417</v>
      </c>
      <c r="W65" s="1">
        <v>0.03291</v>
      </c>
      <c r="X65" s="1">
        <v>-0.06606</v>
      </c>
      <c r="Y65">
        <v>-0.123</v>
      </c>
      <c r="Z65" s="1">
        <v>-0.06318</v>
      </c>
      <c r="AA65">
        <v>-0.209</v>
      </c>
      <c r="AB65">
        <v>-0.136</v>
      </c>
      <c r="AC65" s="1">
        <v>0.06295</v>
      </c>
      <c r="AD65">
        <v>-0.107</v>
      </c>
    </row>
    <row r="66" spans="1:30" ht="12.75">
      <c r="A66" t="s">
        <v>62</v>
      </c>
      <c r="B66">
        <v>0.462</v>
      </c>
      <c r="C66" s="1">
        <v>0.09528</v>
      </c>
      <c r="D66" s="1">
        <v>0.07518</v>
      </c>
      <c r="E66">
        <v>0.301</v>
      </c>
      <c r="F66">
        <v>0.128</v>
      </c>
      <c r="G66" s="1">
        <v>0.05252</v>
      </c>
      <c r="H66">
        <v>-0.143</v>
      </c>
      <c r="I66">
        <v>0.114</v>
      </c>
      <c r="J66" s="1">
        <v>-0.07384</v>
      </c>
      <c r="K66">
        <v>0.175</v>
      </c>
      <c r="L66" s="1">
        <v>0.06845</v>
      </c>
      <c r="M66" s="1">
        <v>-0.07351</v>
      </c>
      <c r="N66">
        <v>-0.128</v>
      </c>
      <c r="O66" s="1">
        <v>-0.07523</v>
      </c>
      <c r="P66" s="1">
        <v>0.04773</v>
      </c>
      <c r="Q66" s="1">
        <v>-0.02206</v>
      </c>
      <c r="R66">
        <v>-0.15</v>
      </c>
      <c r="S66" s="1">
        <v>0.02333</v>
      </c>
      <c r="T66" s="1">
        <v>-0.02144</v>
      </c>
      <c r="U66">
        <v>-0.132</v>
      </c>
      <c r="V66">
        <v>-0.192</v>
      </c>
      <c r="W66">
        <v>0.203</v>
      </c>
      <c r="X66" s="1">
        <v>-0.03231</v>
      </c>
      <c r="Y66" s="1">
        <v>0.02811</v>
      </c>
      <c r="Z66" s="1">
        <v>0.07918</v>
      </c>
      <c r="AA66" s="1">
        <v>0.03343</v>
      </c>
      <c r="AB66">
        <v>-0.119</v>
      </c>
      <c r="AC66" s="1">
        <v>0.009123</v>
      </c>
      <c r="AD66" s="1">
        <v>0.0758</v>
      </c>
    </row>
    <row r="67" spans="1:30" ht="12.75">
      <c r="A67" t="s">
        <v>63</v>
      </c>
      <c r="B67">
        <v>-0.104</v>
      </c>
      <c r="C67">
        <v>0.301</v>
      </c>
      <c r="D67" s="1">
        <v>-0.06573</v>
      </c>
      <c r="E67">
        <v>0.166</v>
      </c>
      <c r="F67">
        <v>0.164</v>
      </c>
      <c r="G67" s="1">
        <v>0.0425</v>
      </c>
      <c r="H67" s="1">
        <v>-0.05593</v>
      </c>
      <c r="I67" s="1">
        <v>0.09109</v>
      </c>
      <c r="J67">
        <v>-0.131</v>
      </c>
      <c r="K67">
        <v>0.185</v>
      </c>
      <c r="L67">
        <v>0.198</v>
      </c>
      <c r="M67" s="1">
        <v>-0.01694</v>
      </c>
      <c r="N67">
        <v>-0.161</v>
      </c>
      <c r="O67">
        <v>0.194</v>
      </c>
      <c r="P67" s="1">
        <v>-0.02016</v>
      </c>
      <c r="Q67">
        <v>-0.221</v>
      </c>
      <c r="R67" s="1">
        <v>0.03547</v>
      </c>
      <c r="S67">
        <v>0.309</v>
      </c>
      <c r="T67" s="1">
        <v>-0.007714</v>
      </c>
      <c r="U67" s="1">
        <v>0.08651</v>
      </c>
      <c r="V67">
        <v>0.126</v>
      </c>
      <c r="W67" s="1">
        <v>0.0409</v>
      </c>
      <c r="X67">
        <v>0.194</v>
      </c>
      <c r="Y67" s="1">
        <v>0.08849</v>
      </c>
      <c r="Z67">
        <v>0.196</v>
      </c>
      <c r="AA67" s="1">
        <v>0.02217</v>
      </c>
      <c r="AB67" s="1">
        <v>-0.09397</v>
      </c>
      <c r="AC67">
        <v>-0.136</v>
      </c>
      <c r="AD67">
        <v>0.112</v>
      </c>
    </row>
    <row r="68" spans="1:30" ht="12.75">
      <c r="A68" t="s">
        <v>64</v>
      </c>
      <c r="B68">
        <v>0.256</v>
      </c>
      <c r="C68">
        <v>0.385</v>
      </c>
      <c r="D68" s="1">
        <v>-0.01467</v>
      </c>
      <c r="E68" s="1">
        <v>-0.02954</v>
      </c>
      <c r="F68" s="1">
        <v>-0.01352</v>
      </c>
      <c r="G68" s="1">
        <v>-0.05713</v>
      </c>
      <c r="H68" s="1">
        <v>-0.02817</v>
      </c>
      <c r="I68" s="1">
        <v>0.06292</v>
      </c>
      <c r="J68">
        <v>-0.324</v>
      </c>
      <c r="K68">
        <v>-0.101</v>
      </c>
      <c r="L68" s="1">
        <v>0.04854</v>
      </c>
      <c r="M68">
        <v>0.169</v>
      </c>
      <c r="N68">
        <v>0.17</v>
      </c>
      <c r="O68">
        <v>0.193</v>
      </c>
      <c r="P68">
        <v>0.11</v>
      </c>
      <c r="Q68">
        <v>-0.15</v>
      </c>
      <c r="R68" s="1">
        <v>0.07349</v>
      </c>
      <c r="S68" s="1">
        <v>-0.09039</v>
      </c>
      <c r="T68">
        <v>0.255</v>
      </c>
      <c r="U68">
        <v>0.115</v>
      </c>
      <c r="V68">
        <v>-0.172</v>
      </c>
      <c r="W68" s="1">
        <v>-0.02815</v>
      </c>
      <c r="X68">
        <v>-0.142</v>
      </c>
      <c r="Y68">
        <v>-0.207</v>
      </c>
      <c r="Z68" s="1">
        <v>-0.08789</v>
      </c>
      <c r="AA68">
        <v>-0.208</v>
      </c>
      <c r="AB68" s="1">
        <v>0.01249</v>
      </c>
      <c r="AC68" s="1">
        <v>0.02505</v>
      </c>
      <c r="AD68" s="1">
        <v>0.0296</v>
      </c>
    </row>
    <row r="69" spans="1:30" ht="12.75">
      <c r="A69" t="s">
        <v>65</v>
      </c>
      <c r="B69">
        <v>0.523</v>
      </c>
      <c r="C69">
        <v>0.186</v>
      </c>
      <c r="D69" s="1">
        <v>-0.03965</v>
      </c>
      <c r="E69">
        <v>-0.21</v>
      </c>
      <c r="F69" s="1">
        <v>0.02047</v>
      </c>
      <c r="G69" s="1">
        <v>-0.03945</v>
      </c>
      <c r="H69">
        <v>0.147</v>
      </c>
      <c r="I69" s="1">
        <v>0.03286</v>
      </c>
      <c r="J69">
        <v>-0.109</v>
      </c>
      <c r="K69" s="1">
        <v>0.00264</v>
      </c>
      <c r="L69" s="1">
        <v>0.06418</v>
      </c>
      <c r="M69">
        <v>0.118</v>
      </c>
      <c r="N69">
        <v>0.141</v>
      </c>
      <c r="O69" s="1">
        <v>0.08784</v>
      </c>
      <c r="P69">
        <v>0.205</v>
      </c>
      <c r="Q69">
        <v>-0.14</v>
      </c>
      <c r="R69">
        <v>-0.187</v>
      </c>
      <c r="S69" s="1">
        <v>-0.05965</v>
      </c>
      <c r="T69" s="1">
        <v>0.01005</v>
      </c>
      <c r="U69" s="1">
        <v>-0.04046</v>
      </c>
      <c r="V69" s="1">
        <v>-0.02753</v>
      </c>
      <c r="W69" s="1">
        <v>0.03051</v>
      </c>
      <c r="X69">
        <v>0.144</v>
      </c>
      <c r="Y69">
        <v>-0.188</v>
      </c>
      <c r="Z69">
        <v>0.138</v>
      </c>
      <c r="AA69" s="1">
        <v>-0.08313</v>
      </c>
      <c r="AB69" s="1">
        <v>0.02485</v>
      </c>
      <c r="AC69" s="1">
        <v>-0.04481</v>
      </c>
      <c r="AD69" s="1">
        <v>-0.08855</v>
      </c>
    </row>
    <row r="70" spans="1:30" ht="12.75">
      <c r="A70" t="s">
        <v>66</v>
      </c>
      <c r="B70">
        <v>0.254</v>
      </c>
      <c r="C70">
        <v>0.228</v>
      </c>
      <c r="D70">
        <v>0.201</v>
      </c>
      <c r="E70">
        <v>0.189</v>
      </c>
      <c r="F70">
        <v>0.323</v>
      </c>
      <c r="G70">
        <v>-0.184</v>
      </c>
      <c r="H70" s="1">
        <v>0.04059</v>
      </c>
      <c r="I70" s="1">
        <v>-0.09583</v>
      </c>
      <c r="J70" s="1">
        <v>-0.009906</v>
      </c>
      <c r="K70" s="1">
        <v>0.002805</v>
      </c>
      <c r="L70" s="1">
        <v>-0.05373</v>
      </c>
      <c r="M70" s="1">
        <v>-0.006444</v>
      </c>
      <c r="N70">
        <v>0.315</v>
      </c>
      <c r="O70">
        <v>-0.106</v>
      </c>
      <c r="P70" s="1">
        <v>0.06788</v>
      </c>
      <c r="Q70">
        <v>0.182</v>
      </c>
      <c r="R70">
        <v>-0.15</v>
      </c>
      <c r="S70" s="1">
        <v>0.02756</v>
      </c>
      <c r="T70">
        <v>-0.187</v>
      </c>
      <c r="U70">
        <v>0.145</v>
      </c>
      <c r="V70" s="1">
        <v>0.07211</v>
      </c>
      <c r="W70" s="1">
        <v>-0.01646</v>
      </c>
      <c r="X70" s="1">
        <v>0.0542</v>
      </c>
      <c r="Y70" s="1">
        <v>-0.06864</v>
      </c>
      <c r="Z70">
        <v>-0.166</v>
      </c>
      <c r="AA70" s="1">
        <v>-0.000902</v>
      </c>
      <c r="AB70" s="1">
        <v>-0.08644</v>
      </c>
      <c r="AC70" s="1">
        <v>0.02839</v>
      </c>
      <c r="AD70" s="1">
        <v>0.01765</v>
      </c>
    </row>
    <row r="71" spans="1:30" ht="12.75">
      <c r="A71" t="s">
        <v>67</v>
      </c>
      <c r="B71">
        <v>0.356</v>
      </c>
      <c r="C71">
        <v>0.167</v>
      </c>
      <c r="D71">
        <v>0.101</v>
      </c>
      <c r="E71">
        <v>0.24</v>
      </c>
      <c r="F71" s="1">
        <v>-0.04521</v>
      </c>
      <c r="G71">
        <v>-0.126</v>
      </c>
      <c r="H71">
        <v>-0.17</v>
      </c>
      <c r="I71" s="1">
        <v>0.08913</v>
      </c>
      <c r="J71">
        <v>0.168</v>
      </c>
      <c r="K71" s="1">
        <v>-0.09899</v>
      </c>
      <c r="L71" s="1">
        <v>0.04186</v>
      </c>
      <c r="M71" s="1">
        <v>0.09502</v>
      </c>
      <c r="N71" s="1">
        <v>0.005611</v>
      </c>
      <c r="O71" s="1">
        <v>-0.05388</v>
      </c>
      <c r="P71" s="1">
        <v>-0.09448</v>
      </c>
      <c r="Q71">
        <v>-0.269</v>
      </c>
      <c r="R71">
        <v>0.225</v>
      </c>
      <c r="S71" s="1">
        <v>0.05006</v>
      </c>
      <c r="T71" s="1">
        <v>0.02928</v>
      </c>
      <c r="U71" s="1">
        <v>0.03008</v>
      </c>
      <c r="V71">
        <v>-0.201</v>
      </c>
      <c r="W71" s="1">
        <v>0.06286</v>
      </c>
      <c r="X71" s="1">
        <v>-0.08313</v>
      </c>
      <c r="Y71">
        <v>-0.129</v>
      </c>
      <c r="Z71">
        <v>-0.136</v>
      </c>
      <c r="AA71" s="1">
        <v>0.04332</v>
      </c>
      <c r="AB71">
        <v>-0.123</v>
      </c>
      <c r="AC71">
        <v>-0.26</v>
      </c>
      <c r="AD71" s="1">
        <v>-0.02238</v>
      </c>
    </row>
    <row r="72" spans="1:30" ht="12.75">
      <c r="A72" t="s">
        <v>68</v>
      </c>
      <c r="B72">
        <v>0.404</v>
      </c>
      <c r="C72" s="1">
        <v>0.04237</v>
      </c>
      <c r="D72">
        <v>0.154</v>
      </c>
      <c r="E72">
        <v>0.286</v>
      </c>
      <c r="F72" s="1">
        <v>0.09716</v>
      </c>
      <c r="G72" s="1">
        <v>0.02881</v>
      </c>
      <c r="H72">
        <v>-0.15</v>
      </c>
      <c r="I72">
        <v>0.208</v>
      </c>
      <c r="J72">
        <v>0.118</v>
      </c>
      <c r="K72">
        <v>0.121</v>
      </c>
      <c r="L72" s="1">
        <v>-0.009249</v>
      </c>
      <c r="M72" s="1">
        <v>-0.08322</v>
      </c>
      <c r="N72">
        <v>-0.138</v>
      </c>
      <c r="O72" s="1">
        <v>-0.05042</v>
      </c>
      <c r="P72" s="1">
        <v>-0.02834</v>
      </c>
      <c r="Q72">
        <v>-0.288</v>
      </c>
      <c r="R72">
        <v>0.131</v>
      </c>
      <c r="S72">
        <v>0.112</v>
      </c>
      <c r="T72">
        <v>0.179</v>
      </c>
      <c r="U72" s="1">
        <v>-0.07885</v>
      </c>
      <c r="V72">
        <v>-0.212</v>
      </c>
      <c r="W72" s="1">
        <v>0.05252</v>
      </c>
      <c r="X72" s="1">
        <v>-0.07057</v>
      </c>
      <c r="Y72" s="1">
        <v>-0.06075</v>
      </c>
      <c r="Z72" s="1">
        <v>0.02938</v>
      </c>
      <c r="AA72">
        <v>0.167</v>
      </c>
      <c r="AB72">
        <v>0.147</v>
      </c>
      <c r="AC72">
        <v>0.169</v>
      </c>
      <c r="AD72" s="1">
        <v>-0.04853</v>
      </c>
    </row>
    <row r="73" spans="1:30" ht="12.75">
      <c r="A73" t="s">
        <v>69</v>
      </c>
      <c r="B73">
        <v>0.266</v>
      </c>
      <c r="C73" s="1">
        <v>-0.0721</v>
      </c>
      <c r="D73">
        <v>0.121</v>
      </c>
      <c r="E73">
        <v>-0.202</v>
      </c>
      <c r="F73" s="1">
        <v>-0.04813</v>
      </c>
      <c r="G73">
        <v>-0.125</v>
      </c>
      <c r="H73">
        <v>-0.158</v>
      </c>
      <c r="I73" s="1">
        <v>0.06836</v>
      </c>
      <c r="J73" s="1">
        <v>-0.03697</v>
      </c>
      <c r="K73" s="1">
        <v>-0.07201</v>
      </c>
      <c r="L73" s="1">
        <v>-0.08219</v>
      </c>
      <c r="M73">
        <v>0.257</v>
      </c>
      <c r="N73" s="1">
        <v>-0.0767</v>
      </c>
      <c r="O73">
        <v>0.274</v>
      </c>
      <c r="P73">
        <v>0.261</v>
      </c>
      <c r="Q73" s="1">
        <v>0.05935</v>
      </c>
      <c r="R73">
        <v>-0.161</v>
      </c>
      <c r="S73" s="1">
        <v>-0.01108</v>
      </c>
      <c r="T73">
        <v>-0.145</v>
      </c>
      <c r="U73">
        <v>-0.217</v>
      </c>
      <c r="V73">
        <v>0.101</v>
      </c>
      <c r="W73" s="1">
        <v>0.05466</v>
      </c>
      <c r="X73" s="1">
        <v>0.07586</v>
      </c>
      <c r="Y73">
        <v>-0.133</v>
      </c>
      <c r="Z73" s="1">
        <v>-0.007317</v>
      </c>
      <c r="AA73" s="1">
        <v>0.08978</v>
      </c>
      <c r="AB73" s="1">
        <v>-0.00284</v>
      </c>
      <c r="AC73">
        <v>-0.199</v>
      </c>
      <c r="AD73" s="1">
        <v>-0.04157</v>
      </c>
    </row>
    <row r="74" spans="1:30" ht="12.75">
      <c r="A74" t="s">
        <v>70</v>
      </c>
      <c r="B74">
        <v>0.25</v>
      </c>
      <c r="C74" s="1">
        <v>-0.07898</v>
      </c>
      <c r="D74" s="1">
        <v>-0.04352</v>
      </c>
      <c r="E74" s="1">
        <v>-0.04739</v>
      </c>
      <c r="F74">
        <v>-0.208</v>
      </c>
      <c r="G74">
        <v>-0.185</v>
      </c>
      <c r="H74">
        <v>-0.428</v>
      </c>
      <c r="I74" s="1">
        <v>-0.01776</v>
      </c>
      <c r="J74" s="1">
        <v>-0.00433</v>
      </c>
      <c r="K74">
        <v>-0.229</v>
      </c>
      <c r="L74" s="1">
        <v>0.004404</v>
      </c>
      <c r="M74" s="1">
        <v>0.02854</v>
      </c>
      <c r="N74" s="1">
        <v>-0.001776</v>
      </c>
      <c r="O74">
        <v>0.181</v>
      </c>
      <c r="P74">
        <v>0.124</v>
      </c>
      <c r="Q74" s="1">
        <v>-0.07138</v>
      </c>
      <c r="R74" s="1">
        <v>0.04637</v>
      </c>
      <c r="S74">
        <v>0.103</v>
      </c>
      <c r="T74" s="1">
        <v>-0.0539</v>
      </c>
      <c r="U74">
        <v>-0.102</v>
      </c>
      <c r="V74" s="1">
        <v>0.02826</v>
      </c>
      <c r="W74">
        <v>0.212</v>
      </c>
      <c r="X74">
        <v>0.15</v>
      </c>
      <c r="Y74">
        <v>-0.178</v>
      </c>
      <c r="Z74" s="1">
        <v>-0.0491</v>
      </c>
      <c r="AA74">
        <v>0.151</v>
      </c>
      <c r="AB74">
        <v>0.164</v>
      </c>
      <c r="AC74">
        <v>0.125</v>
      </c>
      <c r="AD74" s="1">
        <v>0.01496</v>
      </c>
    </row>
    <row r="75" spans="1:30" ht="12.75">
      <c r="A75" t="s">
        <v>71</v>
      </c>
      <c r="B75">
        <v>0.207</v>
      </c>
      <c r="C75">
        <v>-0.246</v>
      </c>
      <c r="D75" s="1">
        <v>0.01604</v>
      </c>
      <c r="E75">
        <v>-0.259</v>
      </c>
      <c r="F75" s="1">
        <v>0.08735</v>
      </c>
      <c r="G75">
        <v>0.143</v>
      </c>
      <c r="H75">
        <v>0.385</v>
      </c>
      <c r="I75">
        <v>-0.132</v>
      </c>
      <c r="J75" s="1">
        <v>-0.03244</v>
      </c>
      <c r="K75" s="1">
        <v>0.02197</v>
      </c>
      <c r="L75" s="1">
        <v>-0.01113</v>
      </c>
      <c r="M75" s="1">
        <v>-0.05423</v>
      </c>
      <c r="N75" s="1">
        <v>-0.009239</v>
      </c>
      <c r="O75" s="1">
        <v>0.09347</v>
      </c>
      <c r="P75">
        <v>-0.153</v>
      </c>
      <c r="Q75">
        <v>-0.116</v>
      </c>
      <c r="R75">
        <v>-0.13</v>
      </c>
      <c r="S75">
        <v>0.122</v>
      </c>
      <c r="T75" s="1">
        <v>-0.05502</v>
      </c>
      <c r="U75" s="1">
        <v>-0.01505</v>
      </c>
      <c r="V75">
        <v>-0.31</v>
      </c>
      <c r="W75">
        <v>0.19</v>
      </c>
      <c r="X75" s="1">
        <v>0.005831</v>
      </c>
      <c r="Y75" s="1">
        <v>-0.05425</v>
      </c>
      <c r="Z75" s="1">
        <v>-0.01773</v>
      </c>
      <c r="AA75">
        <v>0.221</v>
      </c>
      <c r="AB75" s="1">
        <v>0.001724</v>
      </c>
      <c r="AC75" s="1">
        <v>-0.06422</v>
      </c>
      <c r="AD75" s="1">
        <v>0.00942</v>
      </c>
    </row>
    <row r="76" spans="1:30" ht="12.75">
      <c r="A76" t="s">
        <v>72</v>
      </c>
      <c r="B76">
        <v>0.257</v>
      </c>
      <c r="C76">
        <v>0.289</v>
      </c>
      <c r="D76" s="1">
        <v>-0.02166</v>
      </c>
      <c r="E76">
        <v>0.254</v>
      </c>
      <c r="F76" s="1">
        <v>-0.06655</v>
      </c>
      <c r="G76">
        <v>-0.162</v>
      </c>
      <c r="H76">
        <v>-0.292</v>
      </c>
      <c r="I76" s="1">
        <v>0.03177</v>
      </c>
      <c r="J76">
        <v>-0.298</v>
      </c>
      <c r="K76" s="1">
        <v>0.06081</v>
      </c>
      <c r="L76" s="1">
        <v>0.004527</v>
      </c>
      <c r="M76" s="1">
        <v>0.005999</v>
      </c>
      <c r="N76" s="1">
        <v>0.05839</v>
      </c>
      <c r="O76" s="1">
        <v>0.02146</v>
      </c>
      <c r="P76" s="1">
        <v>0.006531</v>
      </c>
      <c r="Q76" s="1">
        <v>0.0869</v>
      </c>
      <c r="R76" s="1">
        <v>-0.05376</v>
      </c>
      <c r="S76" s="1">
        <v>-0.04908</v>
      </c>
      <c r="T76">
        <v>-0.105</v>
      </c>
      <c r="U76">
        <v>0.121</v>
      </c>
      <c r="V76" s="1">
        <v>-0.0556</v>
      </c>
      <c r="W76">
        <v>-0.334</v>
      </c>
      <c r="X76">
        <v>0.127</v>
      </c>
      <c r="Y76" s="1">
        <v>0.0267</v>
      </c>
      <c r="Z76" s="1">
        <v>-0.01439</v>
      </c>
      <c r="AA76" s="1">
        <v>0.03514</v>
      </c>
      <c r="AB76">
        <v>0.122</v>
      </c>
      <c r="AC76" s="1">
        <v>0.01791</v>
      </c>
      <c r="AD76" s="1">
        <v>-0.0975</v>
      </c>
    </row>
    <row r="77" spans="1:30" ht="12.75">
      <c r="A77" t="s">
        <v>73</v>
      </c>
      <c r="B77" s="1">
        <v>-0.02574</v>
      </c>
      <c r="C77" s="1">
        <v>0.01803</v>
      </c>
      <c r="D77">
        <v>0.119</v>
      </c>
      <c r="E77">
        <v>0.463</v>
      </c>
      <c r="F77" s="1">
        <v>-0.04554</v>
      </c>
      <c r="G77">
        <v>0.11</v>
      </c>
      <c r="H77" s="1">
        <v>0.03926</v>
      </c>
      <c r="I77" s="1">
        <v>0.01142</v>
      </c>
      <c r="J77" s="1">
        <v>0.007988</v>
      </c>
      <c r="K77">
        <v>-0.122</v>
      </c>
      <c r="L77">
        <v>0.261</v>
      </c>
      <c r="M77">
        <v>-0.182</v>
      </c>
      <c r="N77">
        <v>0.15</v>
      </c>
      <c r="O77" s="1">
        <v>0.05459</v>
      </c>
      <c r="P77" s="1">
        <v>0.02087</v>
      </c>
      <c r="Q77">
        <v>0.118</v>
      </c>
      <c r="R77" s="1">
        <v>-0.04799</v>
      </c>
      <c r="S77" s="1">
        <v>0.0454</v>
      </c>
      <c r="T77" s="1">
        <v>-0.06876</v>
      </c>
      <c r="U77">
        <v>-0.195</v>
      </c>
      <c r="V77">
        <v>-0.213</v>
      </c>
      <c r="W77" s="1">
        <v>-0.05424</v>
      </c>
      <c r="X77" s="1">
        <v>0.02666</v>
      </c>
      <c r="Y77">
        <v>0.116</v>
      </c>
      <c r="Z77" s="1">
        <v>-0.02264</v>
      </c>
      <c r="AA77" s="1">
        <v>0.01239</v>
      </c>
      <c r="AB77">
        <v>0.247</v>
      </c>
      <c r="AC77" s="1">
        <v>-0.04312</v>
      </c>
      <c r="AD77">
        <v>0.153</v>
      </c>
    </row>
    <row r="78" spans="1:30" ht="12.75">
      <c r="A78" t="s">
        <v>74</v>
      </c>
      <c r="B78">
        <v>0.254</v>
      </c>
      <c r="C78">
        <v>-0.258</v>
      </c>
      <c r="D78" s="1">
        <v>-0.01647</v>
      </c>
      <c r="E78">
        <v>-0.318</v>
      </c>
      <c r="F78">
        <v>0.112</v>
      </c>
      <c r="G78">
        <v>-0.165</v>
      </c>
      <c r="H78">
        <v>-0.128</v>
      </c>
      <c r="I78">
        <v>0.222</v>
      </c>
      <c r="J78">
        <v>0.114</v>
      </c>
      <c r="K78" s="1">
        <v>0.05949</v>
      </c>
      <c r="L78">
        <v>-0.186</v>
      </c>
      <c r="M78" s="1">
        <v>0.07112</v>
      </c>
      <c r="N78">
        <v>0.102</v>
      </c>
      <c r="O78">
        <v>-0.212</v>
      </c>
      <c r="P78" s="1">
        <v>0.01295</v>
      </c>
      <c r="Q78">
        <v>0.127</v>
      </c>
      <c r="R78" s="1">
        <v>0.01072</v>
      </c>
      <c r="S78">
        <v>0.241</v>
      </c>
      <c r="T78">
        <v>-0.186</v>
      </c>
      <c r="U78" s="1">
        <v>0.06432</v>
      </c>
      <c r="V78" s="1">
        <v>-0.06851</v>
      </c>
      <c r="W78" s="1">
        <v>-0.01489</v>
      </c>
      <c r="X78" s="1">
        <v>-0.008474</v>
      </c>
      <c r="Y78" s="1">
        <v>-0.05822</v>
      </c>
      <c r="Z78">
        <v>0.209</v>
      </c>
      <c r="AA78">
        <v>-0.113</v>
      </c>
      <c r="AB78" s="1">
        <v>0.0815</v>
      </c>
      <c r="AC78" s="1">
        <v>-0.03393</v>
      </c>
      <c r="AD78" s="1">
        <v>-0.07304</v>
      </c>
    </row>
    <row r="79" spans="1:30" ht="12.75">
      <c r="A79" t="s">
        <v>75</v>
      </c>
      <c r="B79">
        <v>0.339</v>
      </c>
      <c r="C79" s="1">
        <v>0.09456</v>
      </c>
      <c r="D79">
        <v>0.2</v>
      </c>
      <c r="E79">
        <v>-0.415</v>
      </c>
      <c r="F79">
        <v>0.262</v>
      </c>
      <c r="G79" s="1">
        <v>-0.006932</v>
      </c>
      <c r="H79">
        <v>-0.224</v>
      </c>
      <c r="I79">
        <v>0.132</v>
      </c>
      <c r="J79" s="1">
        <v>0.054</v>
      </c>
      <c r="K79" s="1">
        <v>0.04676</v>
      </c>
      <c r="L79">
        <v>-0.135</v>
      </c>
      <c r="M79" s="1">
        <v>-0.0252</v>
      </c>
      <c r="N79" s="1">
        <v>0.08806</v>
      </c>
      <c r="O79" s="1">
        <v>-0.05232</v>
      </c>
      <c r="P79">
        <v>-0.186</v>
      </c>
      <c r="Q79" s="1">
        <v>0.005353</v>
      </c>
      <c r="R79">
        <v>-0.161</v>
      </c>
      <c r="S79">
        <v>0.124</v>
      </c>
      <c r="T79" s="1">
        <v>-0.0349</v>
      </c>
      <c r="U79">
        <v>0.153</v>
      </c>
      <c r="V79" s="1">
        <v>-0.07726</v>
      </c>
      <c r="W79" s="1">
        <v>0.06931</v>
      </c>
      <c r="X79" s="1">
        <v>0.02261</v>
      </c>
      <c r="Y79">
        <v>0.109</v>
      </c>
      <c r="Z79">
        <v>0.139</v>
      </c>
      <c r="AA79" s="1">
        <v>0.01425</v>
      </c>
      <c r="AB79" s="1">
        <v>0.005656</v>
      </c>
      <c r="AC79" s="1">
        <v>0.07599</v>
      </c>
      <c r="AD79" s="1">
        <v>0.07461</v>
      </c>
    </row>
    <row r="80" spans="1:30" ht="12.75">
      <c r="A80" t="s">
        <v>76</v>
      </c>
      <c r="B80">
        <v>0.383</v>
      </c>
      <c r="C80">
        <v>0.285</v>
      </c>
      <c r="D80" s="1">
        <v>0.07502</v>
      </c>
      <c r="E80">
        <v>-0.207</v>
      </c>
      <c r="F80">
        <v>0.176</v>
      </c>
      <c r="G80">
        <v>0.287</v>
      </c>
      <c r="H80" s="1">
        <v>-0.05654</v>
      </c>
      <c r="I80" s="1">
        <v>-0.005165</v>
      </c>
      <c r="J80" s="1">
        <v>0.07149</v>
      </c>
      <c r="K80" s="1">
        <v>0.01736</v>
      </c>
      <c r="L80" s="1">
        <v>0.01248</v>
      </c>
      <c r="M80" s="1">
        <v>-0.04712</v>
      </c>
      <c r="N80">
        <v>0.108</v>
      </c>
      <c r="O80" s="1">
        <v>-0.09278</v>
      </c>
      <c r="P80" s="1">
        <v>-0.08027</v>
      </c>
      <c r="Q80" s="1">
        <v>-0.06549</v>
      </c>
      <c r="R80">
        <v>-0.287</v>
      </c>
      <c r="S80">
        <v>-0.102</v>
      </c>
      <c r="T80">
        <v>-0.136</v>
      </c>
      <c r="U80">
        <v>0.116</v>
      </c>
      <c r="V80" s="1">
        <v>-0.04185</v>
      </c>
      <c r="W80" s="1">
        <v>0.0829</v>
      </c>
      <c r="X80">
        <v>0.115</v>
      </c>
      <c r="Y80" s="1">
        <v>0.05857</v>
      </c>
      <c r="Z80">
        <v>0.123</v>
      </c>
      <c r="AA80" s="1">
        <v>0.01637</v>
      </c>
      <c r="AB80">
        <v>0.114</v>
      </c>
      <c r="AC80" s="1">
        <v>-0.07605</v>
      </c>
      <c r="AD80" s="1">
        <v>-0.004645</v>
      </c>
    </row>
    <row r="81" spans="1:30" ht="12.75">
      <c r="A81" t="s">
        <v>77</v>
      </c>
      <c r="B81">
        <v>0.313</v>
      </c>
      <c r="C81">
        <v>0.123</v>
      </c>
      <c r="D81" s="1">
        <v>-0.04936</v>
      </c>
      <c r="E81" s="1">
        <v>-0.08165</v>
      </c>
      <c r="F81">
        <v>0.14</v>
      </c>
      <c r="G81">
        <v>0.317</v>
      </c>
      <c r="H81" s="1">
        <v>-0.04907</v>
      </c>
      <c r="I81">
        <v>-0.179</v>
      </c>
      <c r="J81" s="1">
        <v>-0.08161</v>
      </c>
      <c r="K81">
        <v>0.201</v>
      </c>
      <c r="L81">
        <v>-0.148</v>
      </c>
      <c r="M81" s="1">
        <v>-0.0286</v>
      </c>
      <c r="N81">
        <v>0.216</v>
      </c>
      <c r="O81" s="1">
        <v>-0.04296</v>
      </c>
      <c r="P81" s="1">
        <v>0.04058</v>
      </c>
      <c r="Q81">
        <v>-0.188</v>
      </c>
      <c r="R81">
        <v>-0.142</v>
      </c>
      <c r="S81">
        <v>-0.101</v>
      </c>
      <c r="T81">
        <v>0.208</v>
      </c>
      <c r="U81">
        <v>-0.157</v>
      </c>
      <c r="V81">
        <v>0.125</v>
      </c>
      <c r="W81" s="1">
        <v>-0.08599</v>
      </c>
      <c r="X81" s="1">
        <v>-0.001515</v>
      </c>
      <c r="Y81">
        <v>0.135</v>
      </c>
      <c r="Z81" s="1">
        <v>-0.08313</v>
      </c>
      <c r="AA81" s="1">
        <v>0.06692</v>
      </c>
      <c r="AB81" s="1">
        <v>0.02981</v>
      </c>
      <c r="AC81">
        <v>0.15</v>
      </c>
      <c r="AD81" s="1">
        <v>-0.04983</v>
      </c>
    </row>
    <row r="82" spans="1:30" ht="12.75">
      <c r="A82" t="s">
        <v>78</v>
      </c>
      <c r="B82">
        <v>0.463</v>
      </c>
      <c r="C82">
        <v>0.226</v>
      </c>
      <c r="D82" s="1">
        <v>-0.01913</v>
      </c>
      <c r="E82" s="1">
        <v>-0.07587</v>
      </c>
      <c r="F82" s="1">
        <v>0.02005</v>
      </c>
      <c r="G82">
        <v>0.355</v>
      </c>
      <c r="H82" s="1">
        <v>-0.08939</v>
      </c>
      <c r="I82" s="1">
        <v>0.07245</v>
      </c>
      <c r="J82" s="1">
        <v>0.002809</v>
      </c>
      <c r="K82">
        <v>-0.164</v>
      </c>
      <c r="L82" s="1">
        <v>0.08403</v>
      </c>
      <c r="M82" s="1">
        <v>0.09689</v>
      </c>
      <c r="N82" s="1">
        <v>0.005277</v>
      </c>
      <c r="O82">
        <v>-0.263</v>
      </c>
      <c r="P82" s="1">
        <v>0.002565</v>
      </c>
      <c r="Q82">
        <v>-0.265</v>
      </c>
      <c r="R82">
        <v>-0.108</v>
      </c>
      <c r="S82" s="1">
        <v>-0.04088</v>
      </c>
      <c r="T82" s="1">
        <v>-0.00524</v>
      </c>
      <c r="U82" s="1">
        <v>0.02043</v>
      </c>
      <c r="V82">
        <v>0.115</v>
      </c>
      <c r="W82" s="1">
        <v>-0.0002218</v>
      </c>
      <c r="X82">
        <v>0.12</v>
      </c>
      <c r="Y82" s="1">
        <v>-0.02255</v>
      </c>
      <c r="Z82" s="1">
        <v>-0.02103</v>
      </c>
      <c r="AA82">
        <v>0.12</v>
      </c>
      <c r="AB82" s="1">
        <v>-0.0264</v>
      </c>
      <c r="AC82">
        <v>0.118</v>
      </c>
      <c r="AD82">
        <v>-0.126</v>
      </c>
    </row>
    <row r="83" spans="1:30" ht="12.75">
      <c r="A83" t="s">
        <v>79</v>
      </c>
      <c r="B83">
        <v>0.211</v>
      </c>
      <c r="C83">
        <v>0.17</v>
      </c>
      <c r="D83" s="1">
        <v>-0.06779</v>
      </c>
      <c r="E83">
        <v>0.334</v>
      </c>
      <c r="F83">
        <v>0.178</v>
      </c>
      <c r="G83">
        <v>0.207</v>
      </c>
      <c r="H83" s="1">
        <v>-0.07756</v>
      </c>
      <c r="I83" s="1">
        <v>0.004827</v>
      </c>
      <c r="J83">
        <v>-0.119</v>
      </c>
      <c r="K83" s="1">
        <v>0.04502</v>
      </c>
      <c r="L83">
        <v>-0.108</v>
      </c>
      <c r="M83">
        <v>0.174</v>
      </c>
      <c r="N83" s="1">
        <v>-0.07212</v>
      </c>
      <c r="O83" s="1">
        <v>0.03587</v>
      </c>
      <c r="P83" s="1">
        <v>0.05661</v>
      </c>
      <c r="Q83" s="1">
        <v>-0.03369</v>
      </c>
      <c r="R83" s="1">
        <v>0.04993</v>
      </c>
      <c r="S83" s="1">
        <v>0.05116</v>
      </c>
      <c r="T83" s="1">
        <v>0.07085</v>
      </c>
      <c r="U83" s="1">
        <v>0.06428</v>
      </c>
      <c r="V83" s="1">
        <v>0.03769</v>
      </c>
      <c r="W83" s="1">
        <v>0.03282</v>
      </c>
      <c r="X83">
        <v>-0.204</v>
      </c>
      <c r="Y83">
        <v>0.255</v>
      </c>
      <c r="Z83" s="1">
        <v>-0.01114</v>
      </c>
      <c r="AA83" s="1">
        <v>0.02546</v>
      </c>
      <c r="AB83">
        <v>-0.333</v>
      </c>
      <c r="AC83" s="1">
        <v>0.05105</v>
      </c>
      <c r="AD83" s="1">
        <v>-0.04716</v>
      </c>
    </row>
    <row r="84" spans="1:30" ht="12.75">
      <c r="A84" t="s">
        <v>80</v>
      </c>
      <c r="B84">
        <v>0.119</v>
      </c>
      <c r="C84">
        <v>0.146</v>
      </c>
      <c r="D84" s="1">
        <v>-0.01145</v>
      </c>
      <c r="E84">
        <v>0.252</v>
      </c>
      <c r="F84">
        <v>0.174</v>
      </c>
      <c r="G84">
        <v>0.215</v>
      </c>
      <c r="H84" s="1">
        <v>-0.02914</v>
      </c>
      <c r="I84" s="1">
        <v>0.07951</v>
      </c>
      <c r="J84" s="1">
        <v>-0.003473</v>
      </c>
      <c r="K84" s="1">
        <v>-0.09208</v>
      </c>
      <c r="L84" s="1">
        <v>-0.09658</v>
      </c>
      <c r="M84">
        <v>-0.145</v>
      </c>
      <c r="N84">
        <v>0.224</v>
      </c>
      <c r="O84">
        <v>0.134</v>
      </c>
      <c r="P84">
        <v>-0.326</v>
      </c>
      <c r="Q84" s="1">
        <v>0.08012</v>
      </c>
      <c r="R84" s="1">
        <v>0.04137</v>
      </c>
      <c r="S84" s="1">
        <v>0.04988</v>
      </c>
      <c r="T84">
        <v>-0.118</v>
      </c>
      <c r="U84">
        <v>-0.2</v>
      </c>
      <c r="V84">
        <v>0.164</v>
      </c>
      <c r="W84" s="1">
        <v>-0.006299</v>
      </c>
      <c r="X84">
        <v>-0.333</v>
      </c>
      <c r="Y84" s="1">
        <v>-0.01361</v>
      </c>
      <c r="Z84">
        <v>0.169</v>
      </c>
      <c r="AA84" s="1">
        <v>-0.02844</v>
      </c>
      <c r="AB84" s="1">
        <v>0.04851</v>
      </c>
      <c r="AC84" s="1">
        <v>0.04921</v>
      </c>
      <c r="AD84">
        <v>-0.143</v>
      </c>
    </row>
    <row r="85" spans="1:30" ht="12.75">
      <c r="A85" t="s">
        <v>81</v>
      </c>
      <c r="B85">
        <v>0.141</v>
      </c>
      <c r="C85">
        <v>-0.433</v>
      </c>
      <c r="D85">
        <v>0.362</v>
      </c>
      <c r="E85" s="1">
        <v>-0.0698</v>
      </c>
      <c r="F85" s="1">
        <v>-0.008075</v>
      </c>
      <c r="G85">
        <v>0.328</v>
      </c>
      <c r="H85">
        <v>-0.184</v>
      </c>
      <c r="I85">
        <v>-0.228</v>
      </c>
      <c r="J85">
        <v>0.175</v>
      </c>
      <c r="K85">
        <v>0.196</v>
      </c>
      <c r="L85" s="1">
        <v>0.05976</v>
      </c>
      <c r="M85">
        <v>0.244</v>
      </c>
      <c r="N85">
        <v>0.176</v>
      </c>
      <c r="O85">
        <v>0.245</v>
      </c>
      <c r="P85" s="1">
        <v>0.04106</v>
      </c>
      <c r="Q85" s="1">
        <v>0.05098</v>
      </c>
      <c r="R85">
        <v>0.118</v>
      </c>
      <c r="S85" s="1">
        <v>-0.05899</v>
      </c>
      <c r="T85" s="1">
        <v>-0.09661</v>
      </c>
      <c r="U85" s="1">
        <v>0.04821</v>
      </c>
      <c r="V85" s="1">
        <v>-0.04982</v>
      </c>
      <c r="W85" s="1">
        <v>-0.05641</v>
      </c>
      <c r="X85">
        <v>-0.133</v>
      </c>
      <c r="Y85" s="1">
        <v>0.07266</v>
      </c>
      <c r="Z85" s="1">
        <v>0.09066</v>
      </c>
      <c r="AA85" s="1">
        <v>-0.02841</v>
      </c>
      <c r="AB85">
        <v>-0.102</v>
      </c>
      <c r="AC85" s="1">
        <v>-0.001189</v>
      </c>
      <c r="AD85" s="1">
        <v>0.0149</v>
      </c>
    </row>
    <row r="86" spans="1:30" ht="12.75">
      <c r="A86" t="s">
        <v>82</v>
      </c>
      <c r="B86">
        <v>0.156</v>
      </c>
      <c r="C86">
        <v>-0.419</v>
      </c>
      <c r="D86">
        <v>0.328</v>
      </c>
      <c r="E86" s="1">
        <v>-0.03812</v>
      </c>
      <c r="F86" s="1">
        <v>0.03072</v>
      </c>
      <c r="G86">
        <v>0.345</v>
      </c>
      <c r="H86">
        <v>-0.116</v>
      </c>
      <c r="I86">
        <v>-0.272</v>
      </c>
      <c r="J86">
        <v>0.218</v>
      </c>
      <c r="K86">
        <v>0.179</v>
      </c>
      <c r="L86" s="1">
        <v>0.09393</v>
      </c>
      <c r="M86">
        <v>0.21</v>
      </c>
      <c r="N86">
        <v>0.172</v>
      </c>
      <c r="O86">
        <v>0.298</v>
      </c>
      <c r="P86" s="1">
        <v>0.07295</v>
      </c>
      <c r="Q86" s="1">
        <v>0.07496</v>
      </c>
      <c r="R86">
        <v>0.114</v>
      </c>
      <c r="S86" s="1">
        <v>-0.05396</v>
      </c>
      <c r="T86" s="1">
        <v>-0.08118</v>
      </c>
      <c r="U86">
        <v>0.102</v>
      </c>
      <c r="V86" s="1">
        <v>-0.09104</v>
      </c>
      <c r="W86" s="1">
        <v>-0.06866</v>
      </c>
      <c r="X86">
        <v>-0.117</v>
      </c>
      <c r="Y86" s="1">
        <v>-0.0127</v>
      </c>
      <c r="Z86" s="1">
        <v>0.05983</v>
      </c>
      <c r="AA86" s="1">
        <v>-0.03956</v>
      </c>
      <c r="AB86">
        <v>-0.14</v>
      </c>
      <c r="AC86" s="1">
        <v>0.004736</v>
      </c>
      <c r="AD86" s="1">
        <v>0.003415</v>
      </c>
    </row>
    <row r="87" spans="1:30" ht="12.75">
      <c r="A87" t="s">
        <v>83</v>
      </c>
      <c r="B87">
        <v>0.211</v>
      </c>
      <c r="C87">
        <v>-0.489</v>
      </c>
      <c r="D87">
        <v>0.205</v>
      </c>
      <c r="E87">
        <v>0.1</v>
      </c>
      <c r="F87" s="1">
        <v>-0.02303</v>
      </c>
      <c r="G87">
        <v>0.137</v>
      </c>
      <c r="H87">
        <v>-0.169</v>
      </c>
      <c r="I87">
        <v>-0.121</v>
      </c>
      <c r="J87" s="1">
        <v>-0.0482</v>
      </c>
      <c r="K87" s="1">
        <v>0.06394</v>
      </c>
      <c r="L87" s="1">
        <v>0.04295</v>
      </c>
      <c r="M87">
        <v>0.202</v>
      </c>
      <c r="N87">
        <v>0.152</v>
      </c>
      <c r="O87">
        <v>-0.133</v>
      </c>
      <c r="P87" s="1">
        <v>0.0878</v>
      </c>
      <c r="Q87" s="1">
        <v>0.09561</v>
      </c>
      <c r="R87" s="1">
        <v>0.0811</v>
      </c>
      <c r="S87" s="1">
        <v>0.04506</v>
      </c>
      <c r="T87" s="1">
        <v>0.01945</v>
      </c>
      <c r="U87" s="1">
        <v>-0.007859</v>
      </c>
      <c r="V87" s="1">
        <v>-0.07467</v>
      </c>
      <c r="W87">
        <v>-0.125</v>
      </c>
      <c r="X87" s="1">
        <v>0.05623</v>
      </c>
      <c r="Y87" s="1">
        <v>-0.0357</v>
      </c>
      <c r="Z87" s="1">
        <v>0.05137</v>
      </c>
      <c r="AA87">
        <v>0.18</v>
      </c>
      <c r="AB87">
        <v>0.148</v>
      </c>
      <c r="AC87" s="1">
        <v>-0.002736</v>
      </c>
      <c r="AD87" s="1">
        <v>0.09831</v>
      </c>
    </row>
    <row r="88" spans="1:30" ht="12.75">
      <c r="A88" s="2" t="s">
        <v>107</v>
      </c>
      <c r="B88" s="2">
        <f>MAX(B4:B87)</f>
        <v>0.553</v>
      </c>
      <c r="C88" s="2">
        <f aca="true" t="shared" si="0" ref="C88:AD88">MAX(C4:C87)</f>
        <v>0.416</v>
      </c>
      <c r="D88" s="2">
        <f t="shared" si="0"/>
        <v>0.496</v>
      </c>
      <c r="E88" s="2">
        <f t="shared" si="0"/>
        <v>0.463</v>
      </c>
      <c r="F88" s="2">
        <f t="shared" si="0"/>
        <v>0.36</v>
      </c>
      <c r="G88" s="2">
        <f t="shared" si="0"/>
        <v>0.355</v>
      </c>
      <c r="H88" s="2">
        <f t="shared" si="0"/>
        <v>0.42</v>
      </c>
      <c r="I88" s="2">
        <f t="shared" si="0"/>
        <v>0.341</v>
      </c>
      <c r="J88" s="2">
        <f t="shared" si="0"/>
        <v>0.258</v>
      </c>
      <c r="K88" s="2">
        <f t="shared" si="0"/>
        <v>0.352</v>
      </c>
      <c r="L88" s="2">
        <f t="shared" si="0"/>
        <v>0.389</v>
      </c>
      <c r="M88" s="2">
        <f t="shared" si="0"/>
        <v>0.337</v>
      </c>
      <c r="N88" s="2">
        <f t="shared" si="0"/>
        <v>0.4</v>
      </c>
      <c r="O88" s="2">
        <f t="shared" si="0"/>
        <v>0.298</v>
      </c>
      <c r="P88" s="2">
        <f t="shared" si="0"/>
        <v>0.288</v>
      </c>
      <c r="Q88" s="2">
        <f t="shared" si="0"/>
        <v>0.268</v>
      </c>
      <c r="R88" s="2">
        <f t="shared" si="0"/>
        <v>0.336</v>
      </c>
      <c r="S88" s="2">
        <f t="shared" si="0"/>
        <v>0.369</v>
      </c>
      <c r="T88" s="2">
        <f t="shared" si="0"/>
        <v>0.298</v>
      </c>
      <c r="U88" s="2">
        <f t="shared" si="0"/>
        <v>0.411</v>
      </c>
      <c r="V88" s="2">
        <f t="shared" si="0"/>
        <v>0.289</v>
      </c>
      <c r="W88" s="2">
        <f t="shared" si="0"/>
        <v>0.287</v>
      </c>
      <c r="X88" s="2">
        <f t="shared" si="0"/>
        <v>0.362</v>
      </c>
      <c r="Y88" s="2">
        <f t="shared" si="0"/>
        <v>0.302</v>
      </c>
      <c r="Z88" s="2">
        <f t="shared" si="0"/>
        <v>0.306</v>
      </c>
      <c r="AA88" s="2">
        <f t="shared" si="0"/>
        <v>0.302</v>
      </c>
      <c r="AB88" s="2">
        <f t="shared" si="0"/>
        <v>0.249</v>
      </c>
      <c r="AC88" s="2">
        <f t="shared" si="0"/>
        <v>0.289</v>
      </c>
      <c r="AD88" s="2">
        <f t="shared" si="0"/>
        <v>0.36</v>
      </c>
    </row>
    <row r="101" ht="12.75">
      <c r="B101" s="5"/>
    </row>
    <row r="103" spans="1:14" ht="12.75">
      <c r="A103" s="2" t="s">
        <v>104</v>
      </c>
      <c r="G103" s="2" t="s">
        <v>106</v>
      </c>
      <c r="N103" s="2" t="s">
        <v>114</v>
      </c>
    </row>
    <row r="105" spans="1:16" ht="12.75">
      <c r="A105">
        <v>1</v>
      </c>
      <c r="B105" t="s">
        <v>34</v>
      </c>
      <c r="C105" s="5">
        <v>0.423</v>
      </c>
      <c r="D105" t="s">
        <v>102</v>
      </c>
      <c r="F105">
        <v>1</v>
      </c>
      <c r="G105" t="s">
        <v>14</v>
      </c>
      <c r="H105">
        <v>0.341</v>
      </c>
      <c r="I105">
        <v>4</v>
      </c>
      <c r="J105" t="s">
        <v>111</v>
      </c>
      <c r="L105">
        <v>1</v>
      </c>
      <c r="M105" t="s">
        <v>1</v>
      </c>
      <c r="N105">
        <v>0.429</v>
      </c>
      <c r="O105" s="2">
        <v>3</v>
      </c>
      <c r="P105" t="s">
        <v>117</v>
      </c>
    </row>
    <row r="106" spans="1:16" ht="12.75">
      <c r="A106">
        <v>2</v>
      </c>
      <c r="B106" t="s">
        <v>37</v>
      </c>
      <c r="C106" s="5">
        <v>0.426</v>
      </c>
      <c r="D106" t="s">
        <v>103</v>
      </c>
      <c r="F106">
        <v>2</v>
      </c>
      <c r="G106" t="s">
        <v>19</v>
      </c>
      <c r="H106">
        <v>0.368</v>
      </c>
      <c r="I106" s="2">
        <v>3</v>
      </c>
      <c r="J106" t="s">
        <v>110</v>
      </c>
      <c r="L106">
        <v>2</v>
      </c>
      <c r="M106" t="s">
        <v>2</v>
      </c>
      <c r="N106">
        <v>0.41</v>
      </c>
      <c r="O106" s="2">
        <v>2</v>
      </c>
      <c r="P106" t="s">
        <v>116</v>
      </c>
    </row>
    <row r="107" spans="1:16" ht="12.75">
      <c r="A107">
        <v>3</v>
      </c>
      <c r="B107" s="6" t="s">
        <v>38</v>
      </c>
      <c r="C107" s="6">
        <v>0.504</v>
      </c>
      <c r="D107">
        <v>3</v>
      </c>
      <c r="E107" t="s">
        <v>94</v>
      </c>
      <c r="F107">
        <v>3</v>
      </c>
      <c r="G107" t="s">
        <v>22</v>
      </c>
      <c r="H107" s="6">
        <v>0.416</v>
      </c>
      <c r="I107" s="2">
        <v>1</v>
      </c>
      <c r="J107" t="s">
        <v>108</v>
      </c>
      <c r="L107">
        <v>3</v>
      </c>
      <c r="M107" t="s">
        <v>4</v>
      </c>
      <c r="N107">
        <v>0.496</v>
      </c>
      <c r="O107" s="2">
        <v>1</v>
      </c>
      <c r="P107" t="s">
        <v>115</v>
      </c>
    </row>
    <row r="108" spans="1:16" ht="12.75">
      <c r="A108">
        <v>4</v>
      </c>
      <c r="B108" t="s">
        <v>41</v>
      </c>
      <c r="C108" s="5">
        <v>0.47</v>
      </c>
      <c r="D108">
        <v>6</v>
      </c>
      <c r="E108" t="s">
        <v>99</v>
      </c>
      <c r="F108">
        <v>4</v>
      </c>
      <c r="G108" t="s">
        <v>23</v>
      </c>
      <c r="H108">
        <v>0.32</v>
      </c>
      <c r="I108">
        <v>5</v>
      </c>
      <c r="J108" t="s">
        <v>112</v>
      </c>
      <c r="L108">
        <v>4</v>
      </c>
      <c r="M108" t="s">
        <v>7</v>
      </c>
      <c r="N108">
        <v>0.392</v>
      </c>
      <c r="O108">
        <v>4</v>
      </c>
      <c r="P108" t="s">
        <v>121</v>
      </c>
    </row>
    <row r="109" spans="1:16" ht="12.75">
      <c r="A109">
        <v>5</v>
      </c>
      <c r="B109" t="s">
        <v>42</v>
      </c>
      <c r="C109" s="5">
        <v>0.484</v>
      </c>
      <c r="D109">
        <v>4</v>
      </c>
      <c r="E109" t="s">
        <v>95</v>
      </c>
      <c r="F109">
        <v>5</v>
      </c>
      <c r="G109" t="s">
        <v>63</v>
      </c>
      <c r="H109">
        <v>0.301</v>
      </c>
      <c r="I109">
        <v>6</v>
      </c>
      <c r="J109" t="s">
        <v>113</v>
      </c>
      <c r="L109">
        <v>5</v>
      </c>
      <c r="M109" t="s">
        <v>19</v>
      </c>
      <c r="N109">
        <v>0.426</v>
      </c>
      <c r="O109">
        <v>6</v>
      </c>
      <c r="P109" t="s">
        <v>122</v>
      </c>
    </row>
    <row r="110" spans="1:16" ht="12.75">
      <c r="A110">
        <v>6</v>
      </c>
      <c r="B110" s="6" t="s">
        <v>53</v>
      </c>
      <c r="C110" s="6">
        <v>0.553</v>
      </c>
      <c r="D110">
        <v>1</v>
      </c>
      <c r="E110" t="s">
        <v>92</v>
      </c>
      <c r="F110">
        <v>6</v>
      </c>
      <c r="G110" t="s">
        <v>64</v>
      </c>
      <c r="H110">
        <v>0.385</v>
      </c>
      <c r="I110" s="2">
        <v>2</v>
      </c>
      <c r="J110" t="s">
        <v>109</v>
      </c>
      <c r="L110">
        <v>6</v>
      </c>
      <c r="M110" t="s">
        <v>27</v>
      </c>
      <c r="N110">
        <v>0.401</v>
      </c>
      <c r="O110">
        <v>5</v>
      </c>
      <c r="P110" t="s">
        <v>118</v>
      </c>
    </row>
    <row r="111" spans="1:16" ht="12.75">
      <c r="A111">
        <v>7</v>
      </c>
      <c r="B111" t="s">
        <v>54</v>
      </c>
      <c r="C111">
        <v>0.471</v>
      </c>
      <c r="D111">
        <v>5</v>
      </c>
      <c r="E111" t="s">
        <v>96</v>
      </c>
      <c r="L111">
        <v>7</v>
      </c>
      <c r="M111" t="s">
        <v>40</v>
      </c>
      <c r="N111">
        <v>0.302</v>
      </c>
      <c r="P111" t="s">
        <v>123</v>
      </c>
    </row>
    <row r="112" spans="1:16" ht="12.75">
      <c r="A112">
        <v>8</v>
      </c>
      <c r="B112" t="s">
        <v>61</v>
      </c>
      <c r="C112">
        <v>0.432</v>
      </c>
      <c r="D112" t="s">
        <v>100</v>
      </c>
      <c r="L112">
        <v>8</v>
      </c>
      <c r="M112" t="s">
        <v>46</v>
      </c>
      <c r="N112">
        <v>0.414</v>
      </c>
      <c r="P112" t="s">
        <v>119</v>
      </c>
    </row>
    <row r="113" spans="1:16" ht="12.75">
      <c r="A113">
        <v>9</v>
      </c>
      <c r="B113" t="s">
        <v>62</v>
      </c>
      <c r="C113">
        <v>0.462</v>
      </c>
      <c r="D113">
        <v>8</v>
      </c>
      <c r="E113" t="s">
        <v>97</v>
      </c>
      <c r="L113">
        <v>9</v>
      </c>
      <c r="M113" t="s">
        <v>50</v>
      </c>
      <c r="N113">
        <v>0.304</v>
      </c>
      <c r="P113" t="s">
        <v>124</v>
      </c>
    </row>
    <row r="114" spans="1:16" ht="12.75">
      <c r="A114">
        <v>10</v>
      </c>
      <c r="B114" s="6" t="s">
        <v>65</v>
      </c>
      <c r="C114" s="6">
        <v>0.523</v>
      </c>
      <c r="D114">
        <v>2</v>
      </c>
      <c r="E114" t="s">
        <v>93</v>
      </c>
      <c r="L114">
        <v>10</v>
      </c>
      <c r="M114" t="s">
        <v>81</v>
      </c>
      <c r="N114">
        <v>0.362</v>
      </c>
      <c r="P114" t="s">
        <v>125</v>
      </c>
    </row>
    <row r="115" spans="1:16" ht="12.75">
      <c r="A115">
        <v>11</v>
      </c>
      <c r="B115" t="s">
        <v>68</v>
      </c>
      <c r="C115">
        <v>0.404</v>
      </c>
      <c r="D115" t="s">
        <v>101</v>
      </c>
      <c r="L115">
        <v>11</v>
      </c>
      <c r="M115" t="s">
        <v>82</v>
      </c>
      <c r="N115">
        <v>0.328</v>
      </c>
      <c r="P115" t="s">
        <v>126</v>
      </c>
    </row>
    <row r="116" spans="1:5" ht="12.75">
      <c r="A116">
        <v>12</v>
      </c>
      <c r="B116" t="s">
        <v>78</v>
      </c>
      <c r="C116">
        <v>0.463</v>
      </c>
      <c r="D116">
        <v>7</v>
      </c>
      <c r="E116" t="s">
        <v>98</v>
      </c>
    </row>
    <row r="118" ht="12.75">
      <c r="L118" t="s">
        <v>120</v>
      </c>
    </row>
    <row r="119" ht="12.75">
      <c r="A119" t="s">
        <v>105</v>
      </c>
    </row>
    <row r="121" spans="1:8" ht="12.75">
      <c r="A121" s="2" t="s">
        <v>127</v>
      </c>
      <c r="H121" s="2" t="s">
        <v>135</v>
      </c>
    </row>
    <row r="122" spans="1:11" ht="12.75">
      <c r="A122">
        <v>1</v>
      </c>
      <c r="B122" t="s">
        <v>50</v>
      </c>
      <c r="C122">
        <v>0.409</v>
      </c>
      <c r="D122" t="s">
        <v>128</v>
      </c>
      <c r="H122" t="s">
        <v>15</v>
      </c>
      <c r="I122">
        <v>0.35</v>
      </c>
      <c r="J122">
        <v>2</v>
      </c>
      <c r="K122" t="s">
        <v>136</v>
      </c>
    </row>
    <row r="123" spans="1:11" ht="12.75">
      <c r="A123">
        <v>2</v>
      </c>
      <c r="B123" t="s">
        <v>57</v>
      </c>
      <c r="C123">
        <v>0.394</v>
      </c>
      <c r="D123" t="s">
        <v>129</v>
      </c>
      <c r="H123" t="s">
        <v>40</v>
      </c>
      <c r="I123" s="6">
        <v>0.36</v>
      </c>
      <c r="J123">
        <v>1</v>
      </c>
      <c r="K123" t="s">
        <v>137</v>
      </c>
    </row>
    <row r="124" spans="1:9" ht="12.75">
      <c r="A124">
        <v>3</v>
      </c>
      <c r="B124" t="s">
        <v>58</v>
      </c>
      <c r="C124">
        <v>0.341</v>
      </c>
      <c r="D124" t="s">
        <v>130</v>
      </c>
      <c r="H124" t="s">
        <v>66</v>
      </c>
      <c r="I124">
        <v>0.323</v>
      </c>
    </row>
    <row r="125" spans="1:8" ht="12.75">
      <c r="A125">
        <v>4</v>
      </c>
      <c r="B125" t="s">
        <v>62</v>
      </c>
      <c r="C125">
        <v>0.301</v>
      </c>
      <c r="D125" t="s">
        <v>131</v>
      </c>
      <c r="H125" t="s">
        <v>75</v>
      </c>
    </row>
    <row r="126" spans="1:4" ht="12.75">
      <c r="A126">
        <v>5</v>
      </c>
      <c r="B126" t="s">
        <v>73</v>
      </c>
      <c r="C126" s="6">
        <v>0.463</v>
      </c>
      <c r="D126" t="s">
        <v>132</v>
      </c>
    </row>
    <row r="127" spans="1:11" ht="12.75">
      <c r="A127">
        <v>6</v>
      </c>
      <c r="B127" t="s">
        <v>79</v>
      </c>
      <c r="C127">
        <v>0.334</v>
      </c>
      <c r="D127" t="s">
        <v>133</v>
      </c>
      <c r="H127" t="s">
        <v>3</v>
      </c>
      <c r="I127">
        <v>0.224</v>
      </c>
      <c r="K127" t="s">
        <v>138</v>
      </c>
    </row>
    <row r="128" spans="8:11" ht="12.75">
      <c r="H128" t="s">
        <v>13</v>
      </c>
      <c r="I128">
        <v>0.203</v>
      </c>
      <c r="K128" t="s">
        <v>139</v>
      </c>
    </row>
    <row r="129" spans="1:11" ht="12.75">
      <c r="A129" s="2" t="s">
        <v>134</v>
      </c>
      <c r="H129" t="s">
        <v>15</v>
      </c>
      <c r="I129">
        <v>0.35</v>
      </c>
      <c r="K129" t="s">
        <v>140</v>
      </c>
    </row>
    <row r="130" spans="8:11" ht="12.75">
      <c r="H130" t="s">
        <v>40</v>
      </c>
      <c r="I130">
        <v>0.36</v>
      </c>
      <c r="K130" t="s">
        <v>141</v>
      </c>
    </row>
    <row r="131" spans="8:11" ht="12.75">
      <c r="H131" t="s">
        <v>45</v>
      </c>
      <c r="I131">
        <v>0.227</v>
      </c>
      <c r="K131" t="s">
        <v>142</v>
      </c>
    </row>
    <row r="132" spans="8:11" ht="12.75">
      <c r="H132" t="s">
        <v>52</v>
      </c>
      <c r="I132">
        <v>0.221</v>
      </c>
      <c r="K132" t="s">
        <v>143</v>
      </c>
    </row>
    <row r="133" spans="8:11" ht="12.75">
      <c r="H133" t="s">
        <v>66</v>
      </c>
      <c r="I133">
        <v>0.323</v>
      </c>
      <c r="K133" t="s">
        <v>144</v>
      </c>
    </row>
    <row r="134" spans="8:11" ht="12.75">
      <c r="H134" t="s">
        <v>75</v>
      </c>
      <c r="I134">
        <v>0.262</v>
      </c>
      <c r="K134" t="s">
        <v>145</v>
      </c>
    </row>
  </sheetData>
  <autoFilter ref="A1:AD89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SoftMax 3000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Soila Cabeza de León</dc:creator>
  <cp:keywords/>
  <dc:description/>
  <cp:lastModifiedBy>Soila Cabeza de León</cp:lastModifiedBy>
  <cp:lastPrinted>2002-06-04T03:15:20Z</cp:lastPrinted>
  <dcterms:created xsi:type="dcterms:W3CDTF">2002-02-18T00:44:40Z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