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<sst xmlns="http://schemas.openxmlformats.org/spreadsheetml/2006/main" count="44" uniqueCount="42">
  <si>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CARGO</t>
  </si>
  <si>
    <t>TOTAL</t>
  </si>
  <si>
    <t xml:space="preserve">Jefe de Bodega </t>
  </si>
  <si>
    <t>Auxiliar Administrativo</t>
  </si>
  <si>
    <t>Kardista</t>
  </si>
  <si>
    <t>Supervisor de Almacenamiento</t>
  </si>
  <si>
    <t>Coordinador Predespacho Detal-agencias</t>
  </si>
  <si>
    <t>Coordinador Picking Stock</t>
  </si>
  <si>
    <t>Coordinador Predespacho Mayoristas</t>
  </si>
  <si>
    <t>Despachadores</t>
  </si>
  <si>
    <t>Montacargistas</t>
  </si>
  <si>
    <t xml:space="preserve">TOTAL - PERSONAL </t>
  </si>
  <si>
    <t>Recursos Humanos Necesarios</t>
  </si>
  <si>
    <t xml:space="preserve">Perchas </t>
  </si>
  <si>
    <t>Cantidad</t>
  </si>
  <si>
    <t>Tipo</t>
  </si>
  <si>
    <t>Pallets/fila</t>
  </si>
  <si>
    <t>Carga/pallet</t>
  </si>
  <si>
    <t>600 Kg.</t>
  </si>
  <si>
    <t>Niveles almac.</t>
  </si>
  <si>
    <t>Hilera - Perchas</t>
  </si>
  <si>
    <t xml:space="preserve"># Filas </t>
  </si>
  <si>
    <t>Capacidad/percha (pallets)</t>
  </si>
  <si>
    <t xml:space="preserve">Perchas Dobles </t>
  </si>
  <si>
    <t>Perchas Simples</t>
  </si>
  <si>
    <t xml:space="preserve">CERCADO DE ÁREAS </t>
  </si>
  <si>
    <t>Área</t>
  </si>
  <si>
    <t>Necesidad - mallas (m2)</t>
  </si>
  <si>
    <t>Predespacho</t>
  </si>
  <si>
    <t>Perímetro (m)</t>
  </si>
  <si>
    <t>Altura (m)</t>
  </si>
  <si>
    <t>Jaula Picking</t>
  </si>
  <si>
    <t>Jaula</t>
  </si>
  <si>
    <t>Bicicletas</t>
  </si>
  <si>
    <t>TOTAL (m2)</t>
  </si>
  <si>
    <t>Techo (m2)</t>
  </si>
  <si>
    <t xml:space="preserve">Ayudantes de Almacenamiento (Volumétrico) </t>
  </si>
  <si>
    <t xml:space="preserve">Lider de recepción / Despachador </t>
  </si>
  <si>
    <t>PROPUESTA</t>
  </si>
  <si>
    <t>ACTUAL</t>
  </si>
  <si>
    <t>DIFERENCIA</t>
  </si>
  <si>
    <t>Auxiliar Predespacho Detal - Agencias (digit.)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</si>
</sst>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19" applyNumberFormat="1" applyFont="1" applyBorder="1" applyAlignment="1">
      <alignment horizontal="center"/>
    </xf>
    <xf numFmtId="0" fontId="1" fillId="0" borderId="4" xfId="19" applyNumberFormat="1" applyFont="1" applyBorder="1" applyAlignment="1">
      <alignment horizontal="center"/>
    </xf>
    <xf numFmtId="0" fontId="5" fillId="0" borderId="4" xfId="19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6" fillId="5" borderId="6" xfId="19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39.00390625" style="0" customWidth="1"/>
    <col min="2" max="2" width="10.140625" style="0" bestFit="1" customWidth="1"/>
    <col min="3" max="3" width="7.421875" style="0" bestFit="1" customWidth="1"/>
    <col min="4" max="4" width="9.7109375" style="0" bestFit="1" customWidth="1"/>
  </cols>
  <sheetData>
    <row r="1" spans="1:4" ht="12.75">
      <c r="A1" s="28" t="s">
        <v>12</v>
      </c>
      <c r="B1" s="32"/>
      <c r="C1" s="32"/>
      <c r="D1" s="29"/>
    </row>
    <row r="2" spans="1:4" ht="12.75">
      <c r="A2" s="3" t="s">
        <v>0</v>
      </c>
      <c r="B2" s="31" t="s">
        <v>38</v>
      </c>
      <c r="C2" s="31" t="s">
        <v>39</v>
      </c>
      <c r="D2" s="33" t="s">
        <v>40</v>
      </c>
    </row>
    <row r="3" spans="1:4" ht="12.75">
      <c r="A3" s="2" t="s">
        <v>2</v>
      </c>
      <c r="B3" s="30">
        <v>1</v>
      </c>
      <c r="C3" s="30">
        <v>1</v>
      </c>
      <c r="D3" s="34">
        <v>0</v>
      </c>
    </row>
    <row r="4" spans="1:4" ht="12.75">
      <c r="A4" s="2" t="s">
        <v>3</v>
      </c>
      <c r="B4" s="30">
        <v>1</v>
      </c>
      <c r="C4" s="30">
        <v>1</v>
      </c>
      <c r="D4" s="34">
        <v>0</v>
      </c>
    </row>
    <row r="5" spans="1:4" ht="12.75">
      <c r="A5" s="2" t="s">
        <v>4</v>
      </c>
      <c r="B5" s="30">
        <v>2</v>
      </c>
      <c r="C5" s="30">
        <v>3</v>
      </c>
      <c r="D5" s="35">
        <f>B5-C5</f>
        <v>-1</v>
      </c>
    </row>
    <row r="6" spans="1:4" ht="12.75">
      <c r="A6" s="2" t="s">
        <v>5</v>
      </c>
      <c r="B6" s="30">
        <v>1</v>
      </c>
      <c r="C6" s="30">
        <v>1</v>
      </c>
      <c r="D6" s="36">
        <f aca="true" t="shared" si="0" ref="D6:D14">B6-C6</f>
        <v>0</v>
      </c>
    </row>
    <row r="7" spans="1:4" ht="12.75">
      <c r="A7" s="2" t="s">
        <v>7</v>
      </c>
      <c r="B7" s="30">
        <v>1</v>
      </c>
      <c r="C7" s="30">
        <v>0</v>
      </c>
      <c r="D7" s="37">
        <f t="shared" si="0"/>
        <v>1</v>
      </c>
    </row>
    <row r="8" spans="1:4" ht="12.75">
      <c r="A8" s="2" t="s">
        <v>6</v>
      </c>
      <c r="B8" s="30">
        <v>1</v>
      </c>
      <c r="C8" s="30">
        <v>1</v>
      </c>
      <c r="D8" s="36">
        <f t="shared" si="0"/>
        <v>0</v>
      </c>
    </row>
    <row r="9" spans="1:4" ht="12.75">
      <c r="A9" s="2" t="s">
        <v>41</v>
      </c>
      <c r="B9" s="30">
        <v>1</v>
      </c>
      <c r="C9" s="30">
        <v>2</v>
      </c>
      <c r="D9" s="35">
        <f t="shared" si="0"/>
        <v>-1</v>
      </c>
    </row>
    <row r="10" spans="1:4" ht="12.75">
      <c r="A10" s="2" t="s">
        <v>8</v>
      </c>
      <c r="B10" s="30">
        <v>1</v>
      </c>
      <c r="C10" s="30">
        <v>0</v>
      </c>
      <c r="D10" s="37">
        <f t="shared" si="0"/>
        <v>1</v>
      </c>
    </row>
    <row r="11" spans="1:4" ht="12.75">
      <c r="A11" s="2" t="s">
        <v>10</v>
      </c>
      <c r="B11" s="30">
        <v>3</v>
      </c>
      <c r="C11" s="30">
        <v>0</v>
      </c>
      <c r="D11" s="37">
        <f t="shared" si="0"/>
        <v>3</v>
      </c>
    </row>
    <row r="12" spans="1:4" ht="12.75">
      <c r="A12" s="2" t="s">
        <v>36</v>
      </c>
      <c r="B12" s="30">
        <v>2</v>
      </c>
      <c r="C12" s="30">
        <v>8</v>
      </c>
      <c r="D12" s="35">
        <f t="shared" si="0"/>
        <v>-6</v>
      </c>
    </row>
    <row r="13" spans="1:4" ht="12.75">
      <c r="A13" s="2" t="s">
        <v>37</v>
      </c>
      <c r="B13" s="30">
        <v>1</v>
      </c>
      <c r="C13" s="30">
        <v>2</v>
      </c>
      <c r="D13" s="35">
        <f t="shared" si="0"/>
        <v>-1</v>
      </c>
    </row>
    <row r="14" spans="1:4" ht="12.75">
      <c r="A14" s="2" t="s">
        <v>9</v>
      </c>
      <c r="B14" s="30">
        <v>10</v>
      </c>
      <c r="C14" s="30">
        <v>13</v>
      </c>
      <c r="D14" s="35">
        <f t="shared" si="0"/>
        <v>-3</v>
      </c>
    </row>
    <row r="15" spans="1:4" ht="15.75" thickBot="1">
      <c r="A15" s="4" t="s">
        <v>11</v>
      </c>
      <c r="B15" s="38">
        <f>SUM(B3:B14)</f>
        <v>25</v>
      </c>
      <c r="C15" s="39">
        <f>SUM(C3:C14)</f>
        <v>32</v>
      </c>
      <c r="D15" s="40">
        <f>(B15-C15)/C15</f>
        <v>-0.21875</v>
      </c>
    </row>
    <row r="18" ht="12.75">
      <c r="B18" s="1"/>
    </row>
  </sheetData>
  <mergeCells count="1">
    <mergeCell ref="A1:D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C1">
      <selection activeCell="H24" sqref="H24"/>
    </sheetView>
  </sheetViews>
  <sheetFormatPr defaultColWidth="11.421875" defaultRowHeight="12.75"/>
  <cols>
    <col min="1" max="1" width="7.8515625" style="0" customWidth="1"/>
    <col min="2" max="2" width="12.28125" style="0" bestFit="1" customWidth="1"/>
    <col min="3" max="3" width="6.00390625" style="0" customWidth="1"/>
    <col min="4" max="4" width="8.7109375" style="0" customWidth="1"/>
    <col min="5" max="5" width="10.28125" style="0" customWidth="1"/>
    <col min="6" max="6" width="9.57421875" style="0" customWidth="1"/>
    <col min="7" max="7" width="14.8515625" style="0" customWidth="1"/>
    <col min="8" max="8" width="11.8515625" style="0" customWidth="1"/>
    <col min="9" max="9" width="10.00390625" style="0" customWidth="1"/>
    <col min="10" max="10" width="7.7109375" style="0" customWidth="1"/>
    <col min="11" max="11" width="10.57421875" style="0" customWidth="1"/>
    <col min="12" max="12" width="8.57421875" style="0" customWidth="1"/>
    <col min="13" max="13" width="10.421875" style="0" customWidth="1"/>
  </cols>
  <sheetData>
    <row r="2" spans="1:7" ht="13.5" thickBot="1">
      <c r="A2" s="5" t="s">
        <v>13</v>
      </c>
      <c r="B2" s="5"/>
      <c r="C2" s="5"/>
      <c r="D2" s="5"/>
      <c r="E2" s="5"/>
      <c r="F2" s="5"/>
      <c r="G2" s="5"/>
    </row>
    <row r="3" spans="1:7" ht="22.5">
      <c r="A3" s="14" t="s">
        <v>14</v>
      </c>
      <c r="B3" s="15" t="s">
        <v>15</v>
      </c>
      <c r="C3" s="15" t="s">
        <v>21</v>
      </c>
      <c r="D3" s="15" t="s">
        <v>16</v>
      </c>
      <c r="E3" s="15" t="s">
        <v>17</v>
      </c>
      <c r="F3" s="15" t="s">
        <v>19</v>
      </c>
      <c r="G3" s="16" t="s">
        <v>22</v>
      </c>
    </row>
    <row r="4" spans="1:7" ht="12.75">
      <c r="A4" s="8">
        <v>13</v>
      </c>
      <c r="B4" s="7" t="s">
        <v>23</v>
      </c>
      <c r="C4" s="6">
        <v>12</v>
      </c>
      <c r="D4" s="6">
        <v>4</v>
      </c>
      <c r="E4" s="6" t="s">
        <v>18</v>
      </c>
      <c r="F4" s="6">
        <v>3</v>
      </c>
      <c r="G4" s="9">
        <v>144</v>
      </c>
    </row>
    <row r="5" spans="1:7" ht="12.75">
      <c r="A5" s="8">
        <v>5</v>
      </c>
      <c r="B5" s="7" t="s">
        <v>24</v>
      </c>
      <c r="C5" s="6">
        <v>12</v>
      </c>
      <c r="D5" s="6">
        <v>2</v>
      </c>
      <c r="E5" s="6" t="s">
        <v>18</v>
      </c>
      <c r="F5" s="6">
        <v>2</v>
      </c>
      <c r="G5" s="9">
        <v>48</v>
      </c>
    </row>
    <row r="6" spans="1:7" ht="13.5" thickBot="1">
      <c r="A6" s="10">
        <v>1</v>
      </c>
      <c r="B6" s="11" t="s">
        <v>20</v>
      </c>
      <c r="C6" s="12">
        <v>1</v>
      </c>
      <c r="D6" s="12">
        <v>32</v>
      </c>
      <c r="E6" s="12" t="s">
        <v>18</v>
      </c>
      <c r="F6" s="12">
        <v>3</v>
      </c>
      <c r="G6" s="13">
        <v>84</v>
      </c>
    </row>
    <row r="7" spans="1:7" ht="12.75">
      <c r="A7" s="5"/>
      <c r="B7" s="5"/>
      <c r="C7" s="5"/>
      <c r="D7" s="5"/>
      <c r="E7" s="5"/>
      <c r="F7" s="5"/>
      <c r="G7" s="5"/>
    </row>
    <row r="9" ht="13.5" thickBot="1">
      <c r="H9" t="s">
        <v>25</v>
      </c>
    </row>
    <row r="10" spans="8:13" ht="22.5">
      <c r="H10" s="14" t="s">
        <v>26</v>
      </c>
      <c r="I10" s="15" t="s">
        <v>29</v>
      </c>
      <c r="J10" s="15" t="s">
        <v>30</v>
      </c>
      <c r="K10" s="18" t="s">
        <v>27</v>
      </c>
      <c r="L10" s="15" t="s">
        <v>35</v>
      </c>
      <c r="M10" s="17" t="s">
        <v>34</v>
      </c>
    </row>
    <row r="11" spans="8:13" ht="12.75">
      <c r="H11" s="19" t="s">
        <v>28</v>
      </c>
      <c r="I11" s="6">
        <v>198</v>
      </c>
      <c r="J11" s="6">
        <v>2.4</v>
      </c>
      <c r="K11" s="6">
        <f>I11*J11</f>
        <v>475.2</v>
      </c>
      <c r="L11" s="6"/>
      <c r="M11" s="9">
        <f>K11+L11</f>
        <v>475.2</v>
      </c>
    </row>
    <row r="12" spans="8:13" ht="12.75">
      <c r="H12" s="19" t="s">
        <v>31</v>
      </c>
      <c r="I12" s="6">
        <v>15</v>
      </c>
      <c r="J12" s="6">
        <v>2.4</v>
      </c>
      <c r="K12" s="6">
        <f>I12*J12</f>
        <v>36</v>
      </c>
      <c r="L12" s="6">
        <v>12.4</v>
      </c>
      <c r="M12" s="9">
        <f>K12+L12</f>
        <v>48.4</v>
      </c>
    </row>
    <row r="13" spans="8:13" ht="12.75">
      <c r="H13" s="19" t="s">
        <v>32</v>
      </c>
      <c r="I13" s="6">
        <v>18</v>
      </c>
      <c r="J13" s="6">
        <v>3</v>
      </c>
      <c r="K13" s="6">
        <f>I13*J13</f>
        <v>54</v>
      </c>
      <c r="L13" s="6">
        <v>68</v>
      </c>
      <c r="M13" s="9">
        <f>K13+L13</f>
        <v>122</v>
      </c>
    </row>
    <row r="14" spans="8:13" ht="13.5" thickBot="1">
      <c r="H14" s="20" t="s">
        <v>33</v>
      </c>
      <c r="I14" s="12">
        <v>16.7</v>
      </c>
      <c r="J14" s="12">
        <v>2.4</v>
      </c>
      <c r="K14" s="12">
        <f>I14*J14</f>
        <v>40.08</v>
      </c>
      <c r="L14" s="21"/>
      <c r="M14" s="22">
        <f>K14+L14</f>
        <v>40.08</v>
      </c>
    </row>
    <row r="15" spans="8:13" ht="13.5" thickBot="1">
      <c r="H15" s="25"/>
      <c r="I15" s="26"/>
      <c r="J15" s="26"/>
      <c r="K15" s="27"/>
      <c r="L15" s="23" t="s">
        <v>1</v>
      </c>
      <c r="M15" s="24">
        <f>SUM(M11:M14)</f>
        <v>685.6800000000001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2005-11-01T05:25:36Z</dcterms:created>
  <dcterms:modified xsi:type="dcterms:W3CDTF">2005-11-07T16:02:20Z</dcterms:modified>
  <cp:category/>
  <cp:version/>
  <cp:contentType/>
  <cp:contentStatus/>
</cp:coreProperties>
</file>