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20" windowHeight="10050" activeTab="0"/>
  </bookViews>
  <sheets>
    <sheet name="A. maquina" sheetId="1" r:id="rId1"/>
  </sheets>
  <externalReferences>
    <externalReference r:id="rId4"/>
  </externalReferences>
  <definedNames>
    <definedName name="_xlnm.Print_Area" localSheetId="0">'A. maquina'!$A$1:$E$20</definedName>
  </definedNames>
  <calcPr fullCalcOnLoad="1"/>
</workbook>
</file>

<file path=xl/sharedStrings.xml><?xml version="1.0" encoding="utf-8"?>
<sst xmlns="http://schemas.openxmlformats.org/spreadsheetml/2006/main" count="42" uniqueCount="42">
  <si>
    <t>ANEXO A-3</t>
  </si>
  <si>
    <t>MAQUINARIAS Y EQUIPOS
(EN DOLARES)</t>
  </si>
  <si>
    <t>EQUIPOS-MAQUINARIAS</t>
  </si>
  <si>
    <t>CANTIDAD</t>
  </si>
  <si>
    <t>VALOR UNITARIO</t>
  </si>
  <si>
    <t>COSTO 
TOTAL</t>
  </si>
  <si>
    <t>DEPRECIACION
ANUAL</t>
  </si>
  <si>
    <t>EQUIPO TRATAMIENTO DE AGUA</t>
  </si>
  <si>
    <t>TANQUE DOBLE CHAQUETA</t>
  </si>
  <si>
    <t>TANQUE DE PREPARACIÓN 1</t>
  </si>
  <si>
    <t>TANQUE DE PREPARACIÓN 2</t>
  </si>
  <si>
    <t>PASTEURIZADOR</t>
  </si>
  <si>
    <t>HOMOGENIZADOR</t>
  </si>
  <si>
    <t>ENVASADORA -TAPADORA</t>
  </si>
  <si>
    <t>RINSEADORA</t>
  </si>
  <si>
    <t>EMPACADORA</t>
  </si>
  <si>
    <t>BOMBAS</t>
  </si>
  <si>
    <t xml:space="preserve">PLATAFORMA CAMBIADOR DE CALOR </t>
  </si>
  <si>
    <t>CALDERO</t>
  </si>
  <si>
    <t>TABLERO CHILLER</t>
  </si>
  <si>
    <t xml:space="preserve">TRANSPORTADOR DE ENSAMBLAJE </t>
  </si>
  <si>
    <t>T  O  T  A  L</t>
  </si>
  <si>
    <t xml:space="preserve">Fuente: SEOR  S.A. 
  Ing. Vicente Romero
            </t>
  </si>
  <si>
    <t>GASTOS GENERALES  DE PLANTA</t>
  </si>
  <si>
    <t>AGUA</t>
  </si>
  <si>
    <t>40m3/día</t>
  </si>
  <si>
    <t>Aire</t>
  </si>
  <si>
    <t>120m3/día</t>
  </si>
  <si>
    <t>Vapor</t>
  </si>
  <si>
    <t>2000Kg/hora</t>
  </si>
  <si>
    <t>Potencia</t>
  </si>
  <si>
    <t>80Kw</t>
  </si>
  <si>
    <t>MATERIAS PRIMAS</t>
  </si>
  <si>
    <t>Agua</t>
  </si>
  <si>
    <t>Azúcar</t>
  </si>
  <si>
    <t>Benzoato de sodio</t>
  </si>
  <si>
    <t>Acido Cítrico</t>
  </si>
  <si>
    <t>Acido Ascórbico</t>
  </si>
  <si>
    <t>Concentrado de naranja</t>
  </si>
  <si>
    <t>sabor</t>
  </si>
  <si>
    <t>color</t>
  </si>
  <si>
    <t>Elaboración: Autora de la Tesis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</si>
</sst>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" fontId="20" fillId="0" borderId="11" xfId="0" applyNumberFormat="1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esional\ANEXOS\CAP%204\CAP%204%20%20demand%20ba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 potenc"/>
      <sheetName val="F caja Sin"/>
      <sheetName val="F caja con"/>
      <sheetName val="VAR PREC"/>
      <sheetName val="G. cto tot prod sin"/>
      <sheetName val="H. cto tot prod con"/>
      <sheetName val="L. GTO IND. FAB con k"/>
      <sheetName val="F. GTO IND. FAB s"/>
      <sheetName val="est p y g"/>
      <sheetName val="D. SUELDO SIN"/>
      <sheetName val="A. maquina"/>
      <sheetName val="B. mat dire a"/>
      <sheetName val="C. mat indirec"/>
      <sheetName val="E. SUELDO CON"/>
      <sheetName val="R. amortiza"/>
      <sheetName val="CAPM"/>
      <sheetName val="H. cursos"/>
      <sheetName val="I. calibracion"/>
      <sheetName val="V. adm. y vta."/>
      <sheetName val="poblacion act"/>
      <sheetName val="J. F C SIN C"/>
      <sheetName val="J. F C C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5" zoomScaleNormal="85" zoomScalePageLayoutView="0" workbookViewId="0" topLeftCell="A1">
      <selection activeCell="D27" sqref="D27"/>
    </sheetView>
  </sheetViews>
  <sheetFormatPr defaultColWidth="11.421875" defaultRowHeight="12.75"/>
  <cols>
    <col min="1" max="1" width="37.00390625" style="0" customWidth="1"/>
    <col min="2" max="2" width="9.140625" style="20" customWidth="1"/>
    <col min="3" max="3" width="13.421875" style="20" customWidth="1"/>
    <col min="4" max="4" width="15.140625" style="0" customWidth="1"/>
    <col min="5" max="5" width="16.8515625" style="0" customWidth="1"/>
  </cols>
  <sheetData>
    <row r="1" spans="1:5" ht="25.5" customHeight="1">
      <c r="A1" s="1" t="s">
        <v>0</v>
      </c>
      <c r="B1" s="1"/>
      <c r="C1" s="1"/>
      <c r="D1" s="1"/>
      <c r="E1" s="1"/>
    </row>
    <row r="2" spans="1:5" ht="37.5" customHeight="1">
      <c r="A2" s="2" t="s">
        <v>1</v>
      </c>
      <c r="B2" s="2"/>
      <c r="C2" s="2"/>
      <c r="D2" s="2"/>
      <c r="E2" s="2"/>
    </row>
    <row r="3" spans="1:5" ht="30.7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</row>
    <row r="4" spans="1:5" ht="19.5" customHeight="1">
      <c r="A4" s="6" t="s">
        <v>7</v>
      </c>
      <c r="B4" s="7">
        <v>1</v>
      </c>
      <c r="C4" s="8">
        <f>+D4/B4</f>
        <v>18000</v>
      </c>
      <c r="D4" s="9">
        <v>18000</v>
      </c>
      <c r="E4" s="10">
        <f>(D4/10)</f>
        <v>1800</v>
      </c>
    </row>
    <row r="5" spans="1:5" ht="19.5" customHeight="1">
      <c r="A5" s="11" t="s">
        <v>8</v>
      </c>
      <c r="B5" s="12">
        <v>1</v>
      </c>
      <c r="C5" s="13">
        <f aca="true" t="shared" si="0" ref="C5:C17">+D5/B5</f>
        <v>7000</v>
      </c>
      <c r="D5" s="14">
        <v>7000</v>
      </c>
      <c r="E5" s="10">
        <f aca="true" t="shared" si="1" ref="E5:E17">(D5/10)</f>
        <v>700</v>
      </c>
    </row>
    <row r="6" spans="1:5" ht="19.5" customHeight="1">
      <c r="A6" s="11" t="s">
        <v>9</v>
      </c>
      <c r="B6" s="12">
        <v>1</v>
      </c>
      <c r="C6" s="13">
        <f t="shared" si="0"/>
        <v>5000</v>
      </c>
      <c r="D6" s="14">
        <v>5000</v>
      </c>
      <c r="E6" s="10">
        <f t="shared" si="1"/>
        <v>500</v>
      </c>
    </row>
    <row r="7" spans="1:5" ht="19.5" customHeight="1">
      <c r="A7" s="11" t="s">
        <v>10</v>
      </c>
      <c r="B7" s="12">
        <v>1</v>
      </c>
      <c r="C7" s="13">
        <f t="shared" si="0"/>
        <v>3000</v>
      </c>
      <c r="D7" s="14">
        <v>3000</v>
      </c>
      <c r="E7" s="10">
        <f t="shared" si="1"/>
        <v>300</v>
      </c>
    </row>
    <row r="8" spans="1:5" ht="19.5" customHeight="1">
      <c r="A8" s="11" t="s">
        <v>11</v>
      </c>
      <c r="B8" s="12">
        <v>1</v>
      </c>
      <c r="C8" s="13">
        <f t="shared" si="0"/>
        <v>20000</v>
      </c>
      <c r="D8" s="14">
        <v>20000</v>
      </c>
      <c r="E8" s="10">
        <f t="shared" si="1"/>
        <v>2000</v>
      </c>
    </row>
    <row r="9" spans="1:5" ht="19.5" customHeight="1">
      <c r="A9" s="11" t="s">
        <v>12</v>
      </c>
      <c r="B9" s="12">
        <v>1</v>
      </c>
      <c r="C9" s="13">
        <f t="shared" si="0"/>
        <v>4500</v>
      </c>
      <c r="D9" s="14">
        <v>4500</v>
      </c>
      <c r="E9" s="10">
        <f t="shared" si="1"/>
        <v>450</v>
      </c>
    </row>
    <row r="10" spans="1:5" ht="19.5" customHeight="1">
      <c r="A10" s="11" t="s">
        <v>13</v>
      </c>
      <c r="B10" s="12">
        <v>1</v>
      </c>
      <c r="C10" s="13">
        <f t="shared" si="0"/>
        <v>22000</v>
      </c>
      <c r="D10" s="14">
        <v>22000</v>
      </c>
      <c r="E10" s="10">
        <f t="shared" si="1"/>
        <v>2200</v>
      </c>
    </row>
    <row r="11" spans="1:5" ht="19.5" customHeight="1">
      <c r="A11" s="11" t="s">
        <v>14</v>
      </c>
      <c r="B11" s="12">
        <v>1</v>
      </c>
      <c r="C11" s="13">
        <f t="shared" si="0"/>
        <v>4000</v>
      </c>
      <c r="D11" s="14">
        <v>4000</v>
      </c>
      <c r="E11" s="10">
        <f t="shared" si="1"/>
        <v>400</v>
      </c>
    </row>
    <row r="12" spans="1:5" ht="19.5" customHeight="1">
      <c r="A12" s="11" t="s">
        <v>15</v>
      </c>
      <c r="B12" s="12">
        <v>1</v>
      </c>
      <c r="C12" s="13">
        <f t="shared" si="0"/>
        <v>8500</v>
      </c>
      <c r="D12" s="14">
        <v>8500</v>
      </c>
      <c r="E12" s="10">
        <f t="shared" si="1"/>
        <v>850</v>
      </c>
    </row>
    <row r="13" spans="1:5" ht="19.5" customHeight="1">
      <c r="A13" s="11" t="s">
        <v>16</v>
      </c>
      <c r="B13" s="12">
        <v>5</v>
      </c>
      <c r="C13" s="13">
        <f t="shared" si="0"/>
        <v>1040</v>
      </c>
      <c r="D13" s="14">
        <v>5200</v>
      </c>
      <c r="E13" s="10">
        <f t="shared" si="1"/>
        <v>520</v>
      </c>
    </row>
    <row r="14" spans="1:5" ht="19.5" customHeight="1">
      <c r="A14" s="11" t="s">
        <v>17</v>
      </c>
      <c r="B14" s="12">
        <v>1</v>
      </c>
      <c r="C14" s="13">
        <f t="shared" si="0"/>
        <v>3500</v>
      </c>
      <c r="D14" s="14">
        <v>3500</v>
      </c>
      <c r="E14" s="10">
        <f t="shared" si="1"/>
        <v>350</v>
      </c>
    </row>
    <row r="15" spans="1:5" ht="19.5" customHeight="1">
      <c r="A15" s="11" t="s">
        <v>18</v>
      </c>
      <c r="B15" s="12">
        <v>1</v>
      </c>
      <c r="C15" s="13">
        <f t="shared" si="0"/>
        <v>10000</v>
      </c>
      <c r="D15" s="14">
        <v>10000</v>
      </c>
      <c r="E15" s="10">
        <f t="shared" si="1"/>
        <v>1000</v>
      </c>
    </row>
    <row r="16" spans="1:5" ht="19.5" customHeight="1">
      <c r="A16" s="11" t="s">
        <v>19</v>
      </c>
      <c r="B16" s="12">
        <v>1</v>
      </c>
      <c r="C16" s="13">
        <f t="shared" si="0"/>
        <v>8000</v>
      </c>
      <c r="D16" s="14">
        <v>8000</v>
      </c>
      <c r="E16" s="10">
        <f t="shared" si="1"/>
        <v>800</v>
      </c>
    </row>
    <row r="17" spans="1:5" ht="19.5" customHeight="1">
      <c r="A17" s="11" t="s">
        <v>20</v>
      </c>
      <c r="B17" s="12">
        <v>1</v>
      </c>
      <c r="C17" s="13">
        <f t="shared" si="0"/>
        <v>1500</v>
      </c>
      <c r="D17" s="14">
        <v>1500</v>
      </c>
      <c r="E17" s="10">
        <f t="shared" si="1"/>
        <v>150</v>
      </c>
    </row>
    <row r="18" spans="1:5" ht="24.75" customHeight="1">
      <c r="A18" s="15" t="s">
        <v>21</v>
      </c>
      <c r="B18" s="16"/>
      <c r="C18" s="17"/>
      <c r="D18" s="18">
        <f>SUM(D4:D17)</f>
        <v>120200</v>
      </c>
      <c r="E18" s="18">
        <f>SUM(E4:E17)</f>
        <v>12020</v>
      </c>
    </row>
    <row r="19" spans="1:5" ht="45" customHeight="1">
      <c r="A19" s="19" t="s">
        <v>22</v>
      </c>
      <c r="E19" s="21"/>
    </row>
    <row r="20" ht="12.75">
      <c r="A20" s="22" t="s">
        <v>41</v>
      </c>
    </row>
    <row r="22" ht="12.75">
      <c r="D22" s="21"/>
    </row>
    <row r="23" ht="12.75">
      <c r="D23" s="21"/>
    </row>
    <row r="25" ht="12.75">
      <c r="D25" s="21"/>
    </row>
    <row r="40" spans="2:6" ht="12.75">
      <c r="B40" s="23"/>
      <c r="C40" s="23"/>
      <c r="D40" s="24"/>
      <c r="E40" s="25"/>
      <c r="F40" s="24"/>
    </row>
    <row r="41" spans="1:6" ht="12.75">
      <c r="A41" t="s">
        <v>23</v>
      </c>
      <c r="B41" s="23"/>
      <c r="C41" s="23"/>
      <c r="D41" s="24"/>
      <c r="E41" s="24"/>
      <c r="F41" s="24"/>
    </row>
    <row r="42" spans="1:3" ht="12.75">
      <c r="A42" t="s">
        <v>24</v>
      </c>
      <c r="B42" s="20" t="s">
        <v>25</v>
      </c>
      <c r="C42" s="20">
        <f>40*22</f>
        <v>880</v>
      </c>
    </row>
    <row r="43" spans="1:2" ht="12.75">
      <c r="A43" t="s">
        <v>26</v>
      </c>
      <c r="B43" s="20" t="s">
        <v>27</v>
      </c>
    </row>
    <row r="44" spans="1:2" ht="12.75">
      <c r="A44" t="s">
        <v>28</v>
      </c>
      <c r="B44" s="20" t="s">
        <v>29</v>
      </c>
    </row>
    <row r="45" spans="1:3" ht="12.75">
      <c r="A45" t="s">
        <v>30</v>
      </c>
      <c r="B45" s="20" t="s">
        <v>31</v>
      </c>
      <c r="C45" s="20">
        <f>80*25</f>
        <v>2000</v>
      </c>
    </row>
    <row r="47" ht="12.75">
      <c r="A47" s="26" t="s">
        <v>32</v>
      </c>
    </row>
    <row r="48" spans="1:4" ht="12.75">
      <c r="A48" t="s">
        <v>33</v>
      </c>
      <c r="D48">
        <f>40*25</f>
        <v>1000</v>
      </c>
    </row>
    <row r="49" ht="12.75">
      <c r="A49" t="s">
        <v>34</v>
      </c>
    </row>
    <row r="50" ht="12.75">
      <c r="A50" t="s">
        <v>35</v>
      </c>
    </row>
    <row r="51" ht="12.75">
      <c r="A51" t="s">
        <v>36</v>
      </c>
    </row>
    <row r="52" ht="12.75">
      <c r="A52" t="s">
        <v>37</v>
      </c>
    </row>
    <row r="53" ht="12.75">
      <c r="A53" t="s">
        <v>38</v>
      </c>
    </row>
    <row r="54" ht="12.75">
      <c r="A54" t="s">
        <v>39</v>
      </c>
    </row>
    <row r="55" ht="12.75">
      <c r="A55" t="s">
        <v>40</v>
      </c>
    </row>
  </sheetData>
  <sheetProtection/>
  <mergeCells count="3">
    <mergeCell ref="A1:E1"/>
    <mergeCell ref="A2:E2"/>
    <mergeCell ref="A18:B18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Guerra</dc:creator>
  <cp:keywords/>
  <dc:description/>
  <cp:lastModifiedBy>Roberto Guerra</cp:lastModifiedBy>
  <dcterms:created xsi:type="dcterms:W3CDTF">2007-10-24T17:52:53Z</dcterms:created>
  <dcterms:modified xsi:type="dcterms:W3CDTF">2007-10-24T17:53:53Z</dcterms:modified>
  <cp:category/>
  <cp:version/>
  <cp:contentType/>
  <cp:contentStatus/>
</cp:coreProperties>
</file>