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Preguntas de Encuesta" sheetId="1" r:id="rId1"/>
    <sheet name="Resultado de Encuesta Graficos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<sst xmlns="http://schemas.openxmlformats.org/spreadsheetml/2006/main" count="55" uniqueCount="54">
  <si>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RESULTADOS DE EVALUACION A JEFES</t>
  </si>
  <si>
    <t>Preguntas</t>
  </si>
  <si>
    <t xml:space="preserve"> </t>
  </si>
  <si>
    <t xml:space="preserve">Promedio </t>
  </si>
  <si>
    <t>Encuestados</t>
  </si>
  <si>
    <t>Suman</t>
  </si>
  <si>
    <t>Personal</t>
  </si>
  <si>
    <t>Nombre 1</t>
  </si>
  <si>
    <t>Nombre 2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</si>
  <si>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</si>
  <si>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</si>
  <si>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</si>
  <si>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</si>
  <si>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</si>
  <si>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</si>
  <si>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</si>
  <si>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</si>
  <si>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Promedio Pregunta</t>
  </si>
  <si>
    <t>Mayor Calificacion</t>
  </si>
  <si>
    <t>Minima Calificacion</t>
  </si>
  <si>
    <t>Promedio General</t>
  </si>
  <si>
    <t>GRAFICO DE RESULTADOS DE EVALUACION DE LA GESTION DEL JEFE</t>
  </si>
  <si>
    <t>de 1 a 5 ( 1 es mínimo y 5 es máximo)</t>
  </si>
  <si>
    <t>Poner el número de la evaluación ( 1- 5 ) en la columna respectiva.</t>
  </si>
  <si>
    <t>Total</t>
  </si>
  <si>
    <t>NOMBRE DEL JEFE:</t>
  </si>
  <si>
    <t>DEPARTAMENTO:</t>
  </si>
  <si>
    <t>FECHA:</t>
  </si>
  <si>
    <t>TOTAL</t>
  </si>
  <si>
    <t>PROMEDIO</t>
  </si>
  <si>
    <t>¿Realiza reuniones de trabajo periódicas?</t>
  </si>
  <si>
    <t>¿Las reuniones son productivas?</t>
  </si>
  <si>
    <t>¿Mantiene informados a sus colaboradores sobre la situación de la empresa/departamento?</t>
  </si>
  <si>
    <t>¿Soluciona o busca soluciones oportunamente a las necesidades del departamento?</t>
  </si>
  <si>
    <t>¿Establece y comunica los objetivos de la empresa o del departamento?</t>
  </si>
  <si>
    <t>¿Delega la toma de decisiones?</t>
  </si>
  <si>
    <t>¿Da ejemplo y se involucra en el trabajo del dia a dia?</t>
  </si>
  <si>
    <t>¿Conoce en detalle el funcionamiento de la empresa o del departamento?</t>
  </si>
  <si>
    <t>¿Toma en cuenta  observaciones del personal?</t>
  </si>
  <si>
    <t>¿Toma decisiones de manera acertada y oportunamente?</t>
  </si>
  <si>
    <t>¿Sus comentarios e instrucciones son claros y directos?</t>
  </si>
  <si>
    <t>¿Sientes que te entrena y educa?</t>
  </si>
  <si>
    <t>¿Es una persona competente en su trabajo?</t>
  </si>
  <si>
    <t>¿Promociona en base a méritos y capacidad?</t>
  </si>
  <si>
    <t>¿Es una persona ordenada y organizada?</t>
  </si>
  <si>
    <t>¿Se involucra en tu trabajo y te da consejos para mejorar?</t>
  </si>
  <si>
    <t>¿Te da refuerzo positivo cuando el trabajo esta bien hecho?</t>
  </si>
  <si>
    <t>¿Es creativo y genera nuevas ideas y formas de hacer las cosas?</t>
  </si>
  <si>
    <t>¿Se preocupa de crear un ambiente positivo?</t>
  </si>
  <si>
    <t>Por favor, conteste confidencialmente las siguientes preguntas referentes a  su jefe, calificando</t>
  </si>
  <si>
    <t>¿Ofrece apoyo para que pueda hacer su trabajo mejor  cada día?</t>
  </si>
  <si>
    <t>FOR RH 06 Ver 22 04 08</t>
  </si>
  <si>
    <t>ENCUESTA DE EMPLEADOS A JEFES</t>
  </si>
  <si>
    <t>ANEXO 1.2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</si>
</sst>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00"/>
  </numFmts>
  <fonts count="52">
    <font>
      <sz val="10"/>
      <name val="Arial"/>
      <family val="0"/>
    </font>
    <font>
      <b/>
      <sz val="2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9.25"/>
      <color indexed="8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196" fontId="6" fillId="0" borderId="20" xfId="0" applyNumberFormat="1" applyFont="1" applyBorder="1" applyAlignment="1">
      <alignment/>
    </xf>
    <xf numFmtId="196" fontId="6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7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" fontId="9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196" fontId="12" fillId="0" borderId="25" xfId="0" applyNumberFormat="1" applyFont="1" applyBorder="1" applyAlignment="1">
      <alignment horizontal="center"/>
    </xf>
    <xf numFmtId="196" fontId="12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196" fontId="2" fillId="0" borderId="29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96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" fontId="17" fillId="0" borderId="47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8"/>
          <c:w val="0.811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'Resultado de Encuesta Graficos'!$B$19</c:f>
              <c:strCache>
                <c:ptCount val="1"/>
                <c:pt idx="0">
                  <c:v>Promedio Pregunta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'Resultado de Encuesta Graficos'!$C$7:$V$7</c:f>
              <c:numCache/>
            </c:numRef>
          </c:cat>
          <c:val>
            <c:numRef>
              <c:f>'Resultado de Encuesta Graficos'!$C$19:$V$19</c:f>
              <c:numCache/>
            </c:numRef>
          </c:val>
          <c:smooth val="0"/>
        </c:ser>
        <c:ser>
          <c:idx val="1"/>
          <c:order val="1"/>
          <c:tx>
            <c:strRef>
              <c:f>'Resultado de Encuesta Graficos'!$B$20</c:f>
              <c:strCache>
                <c:ptCount val="1"/>
                <c:pt idx="0">
                  <c:v>Mayor Calificacion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'Resultado de Encuesta Graficos'!$C$7:$V$7</c:f>
              <c:numCache/>
            </c:numRef>
          </c:cat>
          <c:val>
            <c:numRef>
              <c:f>'Resultado de Encuesta Graficos'!$C$20:$V$20</c:f>
              <c:numCache/>
            </c:numRef>
          </c:val>
          <c:smooth val="0"/>
        </c:ser>
        <c:ser>
          <c:idx val="2"/>
          <c:order val="2"/>
          <c:tx>
            <c:strRef>
              <c:f>'Resultado de Encuesta Graficos'!$B$21</c:f>
              <c:strCache>
                <c:ptCount val="1"/>
                <c:pt idx="0">
                  <c:v>Minima Calificacion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'Resultado de Encuesta Graficos'!$C$7:$V$7</c:f>
              <c:numCache/>
            </c:numRef>
          </c:cat>
          <c:val>
            <c:numRef>
              <c:f>'Resultado de Encuesta Graficos'!$C$21:$V$21</c:f>
              <c:numCache/>
            </c:numRef>
          </c:val>
          <c:smooth val="0"/>
        </c:ser>
        <c:ser>
          <c:idx val="3"/>
          <c:order val="3"/>
          <c:tx>
            <c:strRef>
              <c:f>'Resultado de Encuesta Graficos'!$B$22</c:f>
              <c:strCache>
                <c:ptCount val="1"/>
                <c:pt idx="0">
                  <c:v>Promedio General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'Resultado de Encuesta Graficos'!$C$7:$V$7</c:f>
              <c:numCache/>
            </c:numRef>
          </c:cat>
          <c:val>
            <c:numRef>
              <c:f>'Resultado de Encuesta Graficos'!$C$22:$V$22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33325"/>
          <c:w val="0.1665"/>
          <c:h val="0.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25</xdr:row>
      <xdr:rowOff>152400</xdr:rowOff>
    </xdr:from>
    <xdr:to>
      <xdr:col>23</xdr:col>
      <xdr:colOff>742950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561975" y="4629150"/>
        <a:ext cx="110204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38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5.140625" style="63" customWidth="1"/>
    <col min="2" max="2" width="4.28125" style="63" customWidth="1"/>
    <col min="3" max="3" width="4.7109375" style="63" customWidth="1"/>
    <col min="4" max="4" width="3.57421875" style="63" customWidth="1"/>
    <col min="5" max="5" width="62.140625" style="63" customWidth="1"/>
    <col min="6" max="9" width="4.7109375" style="63" customWidth="1"/>
    <col min="10" max="10" width="5.140625" style="63" customWidth="1"/>
    <col min="11" max="11" width="8.00390625" style="63" customWidth="1"/>
    <col min="12" max="16384" width="11.421875" style="63" customWidth="1"/>
  </cols>
  <sheetData>
    <row r="1" ht="15.75">
      <c r="C1" s="89" t="s">
        <v>53</v>
      </c>
    </row>
    <row r="2" spans="4:11" ht="15.75">
      <c r="D2" s="90" t="s">
        <v>52</v>
      </c>
      <c r="E2" s="90"/>
      <c r="F2" s="90"/>
      <c r="G2" s="90"/>
      <c r="H2" s="90"/>
      <c r="I2" s="90"/>
      <c r="J2" s="90"/>
      <c r="K2" s="90"/>
    </row>
    <row r="3" spans="4:11" ht="15.75">
      <c r="D3" s="91"/>
      <c r="E3" s="91"/>
      <c r="F3" s="91"/>
      <c r="G3" s="91"/>
      <c r="H3" s="91"/>
      <c r="I3" s="91"/>
      <c r="J3" s="91"/>
      <c r="K3" s="91"/>
    </row>
    <row r="5" ht="15.75">
      <c r="E5" s="63" t="s">
        <v>49</v>
      </c>
    </row>
    <row r="6" ht="15.75">
      <c r="E6" s="63" t="s">
        <v>22</v>
      </c>
    </row>
    <row r="7" ht="15.75">
      <c r="E7" s="63" t="s">
        <v>23</v>
      </c>
    </row>
    <row r="8" ht="16.5" thickBot="1"/>
    <row r="9" spans="5:11" ht="16.5" thickBot="1">
      <c r="E9" s="64"/>
      <c r="F9" s="65">
        <v>1</v>
      </c>
      <c r="G9" s="66">
        <v>2</v>
      </c>
      <c r="H9" s="66">
        <v>3</v>
      </c>
      <c r="I9" s="66">
        <v>4</v>
      </c>
      <c r="J9" s="66">
        <v>5</v>
      </c>
      <c r="K9" s="67" t="s">
        <v>24</v>
      </c>
    </row>
    <row r="10" spans="4:11" s="88" customFormat="1" ht="33.75" customHeight="1">
      <c r="D10" s="68">
        <v>1</v>
      </c>
      <c r="E10" s="69" t="s">
        <v>50</v>
      </c>
      <c r="F10" s="70"/>
      <c r="G10" s="71"/>
      <c r="H10" s="71"/>
      <c r="I10" s="71"/>
      <c r="J10" s="71"/>
      <c r="K10" s="72"/>
    </row>
    <row r="11" spans="4:11" s="88" customFormat="1" ht="33.75" customHeight="1">
      <c r="D11" s="73">
        <f>D10+1</f>
        <v>2</v>
      </c>
      <c r="E11" s="74" t="s">
        <v>30</v>
      </c>
      <c r="F11" s="75"/>
      <c r="G11" s="76"/>
      <c r="H11" s="76"/>
      <c r="I11" s="76"/>
      <c r="J11" s="76"/>
      <c r="K11" s="77"/>
    </row>
    <row r="12" spans="4:11" s="88" customFormat="1" ht="33.75" customHeight="1">
      <c r="D12" s="73">
        <f aca="true" t="shared" si="0" ref="D12:D29">D11+1</f>
        <v>3</v>
      </c>
      <c r="E12" s="78" t="s">
        <v>31</v>
      </c>
      <c r="F12" s="75"/>
      <c r="G12" s="76"/>
      <c r="H12" s="76"/>
      <c r="I12" s="76"/>
      <c r="J12" s="76"/>
      <c r="K12" s="77"/>
    </row>
    <row r="13" spans="4:11" s="88" customFormat="1" ht="33.75" customHeight="1">
      <c r="D13" s="73">
        <f t="shared" si="0"/>
        <v>4</v>
      </c>
      <c r="E13" s="74" t="s">
        <v>32</v>
      </c>
      <c r="F13" s="75"/>
      <c r="G13" s="76"/>
      <c r="H13" s="76"/>
      <c r="I13" s="76"/>
      <c r="J13" s="76"/>
      <c r="K13" s="77"/>
    </row>
    <row r="14" spans="4:11" s="88" customFormat="1" ht="33.75" customHeight="1">
      <c r="D14" s="73">
        <f t="shared" si="0"/>
        <v>5</v>
      </c>
      <c r="E14" s="74" t="s">
        <v>33</v>
      </c>
      <c r="F14" s="75"/>
      <c r="G14" s="76"/>
      <c r="H14" s="76"/>
      <c r="I14" s="76"/>
      <c r="J14" s="76"/>
      <c r="K14" s="77"/>
    </row>
    <row r="15" spans="4:11" s="88" customFormat="1" ht="33.75" customHeight="1">
      <c r="D15" s="73">
        <f t="shared" si="0"/>
        <v>6</v>
      </c>
      <c r="E15" s="74" t="s">
        <v>34</v>
      </c>
      <c r="F15" s="75"/>
      <c r="G15" s="76"/>
      <c r="H15" s="76"/>
      <c r="I15" s="76"/>
      <c r="J15" s="76"/>
      <c r="K15" s="77"/>
    </row>
    <row r="16" spans="4:11" s="88" customFormat="1" ht="33.75" customHeight="1">
      <c r="D16" s="73">
        <f t="shared" si="0"/>
        <v>7</v>
      </c>
      <c r="E16" s="78" t="s">
        <v>35</v>
      </c>
      <c r="F16" s="75"/>
      <c r="G16" s="76"/>
      <c r="H16" s="76"/>
      <c r="I16" s="76"/>
      <c r="J16" s="76"/>
      <c r="K16" s="77"/>
    </row>
    <row r="17" spans="4:11" s="88" customFormat="1" ht="33.75" customHeight="1">
      <c r="D17" s="73">
        <f t="shared" si="0"/>
        <v>8</v>
      </c>
      <c r="E17" s="74" t="s">
        <v>36</v>
      </c>
      <c r="F17" s="75"/>
      <c r="G17" s="76"/>
      <c r="H17" s="76"/>
      <c r="I17" s="76"/>
      <c r="J17" s="76"/>
      <c r="K17" s="77"/>
    </row>
    <row r="18" spans="4:11" s="88" customFormat="1" ht="33.75" customHeight="1">
      <c r="D18" s="73">
        <f t="shared" si="0"/>
        <v>9</v>
      </c>
      <c r="E18" s="74" t="s">
        <v>37</v>
      </c>
      <c r="F18" s="75"/>
      <c r="G18" s="76"/>
      <c r="H18" s="76"/>
      <c r="I18" s="76"/>
      <c r="J18" s="76"/>
      <c r="K18" s="77"/>
    </row>
    <row r="19" spans="4:11" s="88" customFormat="1" ht="33.75" customHeight="1">
      <c r="D19" s="73">
        <f t="shared" si="0"/>
        <v>10</v>
      </c>
      <c r="E19" s="78" t="s">
        <v>38</v>
      </c>
      <c r="F19" s="75"/>
      <c r="G19" s="76"/>
      <c r="H19" s="76"/>
      <c r="I19" s="76"/>
      <c r="J19" s="76"/>
      <c r="K19" s="77"/>
    </row>
    <row r="20" spans="4:11" s="88" customFormat="1" ht="33.75" customHeight="1">
      <c r="D20" s="73">
        <f t="shared" si="0"/>
        <v>11</v>
      </c>
      <c r="E20" s="74" t="s">
        <v>39</v>
      </c>
      <c r="F20" s="75"/>
      <c r="G20" s="76"/>
      <c r="H20" s="76"/>
      <c r="I20" s="76"/>
      <c r="J20" s="76"/>
      <c r="K20" s="77"/>
    </row>
    <row r="21" spans="4:11" s="88" customFormat="1" ht="33.75" customHeight="1">
      <c r="D21" s="73">
        <f t="shared" si="0"/>
        <v>12</v>
      </c>
      <c r="E21" s="74" t="s">
        <v>40</v>
      </c>
      <c r="F21" s="75"/>
      <c r="G21" s="76"/>
      <c r="H21" s="76"/>
      <c r="I21" s="76"/>
      <c r="J21" s="76"/>
      <c r="K21" s="77"/>
    </row>
    <row r="22" spans="4:11" s="88" customFormat="1" ht="33.75" customHeight="1">
      <c r="D22" s="73">
        <f t="shared" si="0"/>
        <v>13</v>
      </c>
      <c r="E22" s="78" t="s">
        <v>41</v>
      </c>
      <c r="F22" s="75"/>
      <c r="G22" s="76"/>
      <c r="H22" s="76"/>
      <c r="I22" s="76"/>
      <c r="J22" s="76"/>
      <c r="K22" s="77"/>
    </row>
    <row r="23" spans="4:11" s="88" customFormat="1" ht="33.75" customHeight="1">
      <c r="D23" s="73">
        <f t="shared" si="0"/>
        <v>14</v>
      </c>
      <c r="E23" s="74" t="s">
        <v>42</v>
      </c>
      <c r="F23" s="75"/>
      <c r="G23" s="76"/>
      <c r="H23" s="76"/>
      <c r="I23" s="76"/>
      <c r="J23" s="76"/>
      <c r="K23" s="77"/>
    </row>
    <row r="24" spans="4:11" s="88" customFormat="1" ht="33.75" customHeight="1">
      <c r="D24" s="73">
        <f t="shared" si="0"/>
        <v>15</v>
      </c>
      <c r="E24" s="74" t="s">
        <v>43</v>
      </c>
      <c r="F24" s="75"/>
      <c r="G24" s="76"/>
      <c r="H24" s="76"/>
      <c r="I24" s="76"/>
      <c r="J24" s="76"/>
      <c r="K24" s="77"/>
    </row>
    <row r="25" spans="4:11" s="88" customFormat="1" ht="33.75" customHeight="1">
      <c r="D25" s="73">
        <f t="shared" si="0"/>
        <v>16</v>
      </c>
      <c r="E25" s="78" t="s">
        <v>44</v>
      </c>
      <c r="F25" s="75"/>
      <c r="G25" s="76"/>
      <c r="H25" s="76"/>
      <c r="I25" s="76"/>
      <c r="J25" s="76"/>
      <c r="K25" s="77"/>
    </row>
    <row r="26" spans="4:11" s="88" customFormat="1" ht="33.75" customHeight="1">
      <c r="D26" s="73">
        <f t="shared" si="0"/>
        <v>17</v>
      </c>
      <c r="E26" s="74" t="s">
        <v>45</v>
      </c>
      <c r="F26" s="75"/>
      <c r="G26" s="76"/>
      <c r="H26" s="76"/>
      <c r="I26" s="76"/>
      <c r="J26" s="76"/>
      <c r="K26" s="77"/>
    </row>
    <row r="27" spans="4:11" s="88" customFormat="1" ht="33.75" customHeight="1">
      <c r="D27" s="73">
        <f t="shared" si="0"/>
        <v>18</v>
      </c>
      <c r="E27" s="74" t="s">
        <v>46</v>
      </c>
      <c r="F27" s="75"/>
      <c r="G27" s="76"/>
      <c r="H27" s="76"/>
      <c r="I27" s="76"/>
      <c r="J27" s="76"/>
      <c r="K27" s="77"/>
    </row>
    <row r="28" spans="4:11" s="88" customFormat="1" ht="33.75" customHeight="1">
      <c r="D28" s="73">
        <f t="shared" si="0"/>
        <v>19</v>
      </c>
      <c r="E28" s="74" t="s">
        <v>47</v>
      </c>
      <c r="F28" s="75"/>
      <c r="G28" s="76"/>
      <c r="H28" s="76"/>
      <c r="I28" s="76"/>
      <c r="J28" s="76"/>
      <c r="K28" s="77"/>
    </row>
    <row r="29" spans="4:11" s="88" customFormat="1" ht="33.75" customHeight="1" thickBot="1">
      <c r="D29" s="79">
        <f t="shared" si="0"/>
        <v>20</v>
      </c>
      <c r="E29" s="80" t="s">
        <v>48</v>
      </c>
      <c r="F29" s="81"/>
      <c r="G29" s="82"/>
      <c r="H29" s="82"/>
      <c r="I29" s="82"/>
      <c r="J29" s="82"/>
      <c r="K29" s="83"/>
    </row>
    <row r="30" spans="6:11" ht="21.75" customHeight="1" thickBot="1">
      <c r="F30" s="84"/>
      <c r="J30" s="85" t="s">
        <v>28</v>
      </c>
      <c r="K30" s="86"/>
    </row>
    <row r="31" spans="6:11" ht="20.25" customHeight="1" thickBot="1">
      <c r="F31" s="84"/>
      <c r="J31" s="85" t="s">
        <v>29</v>
      </c>
      <c r="K31" s="87"/>
    </row>
    <row r="33" ht="15.75">
      <c r="E33" s="89" t="s">
        <v>25</v>
      </c>
    </row>
    <row r="34" ht="15.75">
      <c r="E34" s="89"/>
    </row>
    <row r="35" ht="15.75">
      <c r="E35" s="89" t="s">
        <v>26</v>
      </c>
    </row>
    <row r="36" ht="15.75">
      <c r="E36" s="89"/>
    </row>
    <row r="37" ht="15.75">
      <c r="E37" s="89" t="s">
        <v>27</v>
      </c>
    </row>
    <row r="38" ht="15.75">
      <c r="K38" s="85"/>
    </row>
  </sheetData>
  <sheetProtection/>
  <mergeCells count="2">
    <mergeCell ref="D2:K2"/>
    <mergeCell ref="D3:K3"/>
  </mergeCells>
  <printOptions/>
  <pageMargins left="0.3937007874015748" right="0.3937007874015748" top="0.3937007874015748" bottom="0.3937007874015748" header="0" footer="0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0"/>
  <sheetViews>
    <sheetView zoomScale="80" zoomScaleNormal="80" zoomScalePageLayoutView="0" workbookViewId="0" topLeftCell="A1">
      <selection activeCell="B3" sqref="B3:X3"/>
    </sheetView>
  </sheetViews>
  <sheetFormatPr defaultColWidth="11.421875" defaultRowHeight="12.75"/>
  <cols>
    <col min="1" max="1" width="4.7109375" style="0" customWidth="1"/>
    <col min="2" max="2" width="25.28125" style="0" customWidth="1"/>
    <col min="3" max="22" width="6.28125" style="0" customWidth="1"/>
    <col min="23" max="23" width="6.8515625" style="0" bestFit="1" customWidth="1"/>
    <col min="24" max="24" width="16.140625" style="0" bestFit="1" customWidth="1"/>
  </cols>
  <sheetData>
    <row r="2" spans="2:25" ht="26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"/>
    </row>
    <row r="3" spans="2:24" ht="12.75">
      <c r="B3" s="93" t="s">
        <v>51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ht="12.75">
      <c r="X4" s="2"/>
    </row>
    <row r="5" spans="2:24" ht="13.5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2:25" ht="18.75" thickBot="1">
      <c r="B6" s="12"/>
      <c r="C6" s="24"/>
      <c r="D6" s="25"/>
      <c r="E6" s="25"/>
      <c r="F6" s="25"/>
      <c r="G6" s="25"/>
      <c r="H6" s="25"/>
      <c r="I6" s="25"/>
      <c r="J6" s="25"/>
      <c r="K6" s="54" t="s">
        <v>1</v>
      </c>
      <c r="L6" s="25"/>
      <c r="M6" s="25"/>
      <c r="N6" s="25"/>
      <c r="O6" s="25"/>
      <c r="P6" s="25"/>
      <c r="Q6" s="25"/>
      <c r="R6" s="25"/>
      <c r="S6" s="25"/>
      <c r="T6" s="25" t="s">
        <v>2</v>
      </c>
      <c r="U6" s="25"/>
      <c r="V6" s="26"/>
      <c r="W6" s="12"/>
      <c r="X6" s="47" t="s">
        <v>3</v>
      </c>
      <c r="Y6" s="3"/>
    </row>
    <row r="7" spans="2:24" ht="18.75" thickBot="1">
      <c r="B7" s="28" t="s">
        <v>4</v>
      </c>
      <c r="C7" s="51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52">
        <v>14</v>
      </c>
      <c r="Q7" s="52">
        <v>15</v>
      </c>
      <c r="R7" s="52">
        <v>16</v>
      </c>
      <c r="S7" s="52">
        <v>17</v>
      </c>
      <c r="T7" s="52">
        <v>18</v>
      </c>
      <c r="U7" s="52">
        <v>19</v>
      </c>
      <c r="V7" s="53">
        <v>20</v>
      </c>
      <c r="W7" s="45" t="s">
        <v>5</v>
      </c>
      <c r="X7" s="43" t="s">
        <v>6</v>
      </c>
    </row>
    <row r="8" spans="2:24" ht="12.75">
      <c r="B8" s="29" t="s">
        <v>7</v>
      </c>
      <c r="C8" s="48">
        <v>5</v>
      </c>
      <c r="D8" s="49">
        <v>3</v>
      </c>
      <c r="E8" s="49">
        <v>4</v>
      </c>
      <c r="F8" s="49">
        <v>1</v>
      </c>
      <c r="G8" s="49">
        <v>5</v>
      </c>
      <c r="H8" s="49">
        <v>5</v>
      </c>
      <c r="I8" s="49">
        <v>5</v>
      </c>
      <c r="J8" s="49">
        <v>5</v>
      </c>
      <c r="K8" s="49">
        <v>5</v>
      </c>
      <c r="L8" s="49">
        <v>4</v>
      </c>
      <c r="M8" s="49">
        <v>4</v>
      </c>
      <c r="N8" s="49">
        <v>4</v>
      </c>
      <c r="O8" s="49">
        <v>5</v>
      </c>
      <c r="P8" s="49">
        <v>5</v>
      </c>
      <c r="Q8" s="49">
        <v>5</v>
      </c>
      <c r="R8" s="49">
        <v>4</v>
      </c>
      <c r="S8" s="49">
        <v>5</v>
      </c>
      <c r="T8" s="49">
        <v>5</v>
      </c>
      <c r="U8" s="49">
        <v>4</v>
      </c>
      <c r="V8" s="50">
        <v>5</v>
      </c>
      <c r="W8" s="29">
        <f>SUM(C8:V8)</f>
        <v>88</v>
      </c>
      <c r="X8" s="44">
        <f>AVERAGE(C8:V8)</f>
        <v>4.4</v>
      </c>
    </row>
    <row r="9" spans="2:24" ht="12.75">
      <c r="B9" s="29" t="s">
        <v>8</v>
      </c>
      <c r="C9" s="27">
        <v>2</v>
      </c>
      <c r="D9" s="4">
        <v>4</v>
      </c>
      <c r="E9" s="4">
        <v>4</v>
      </c>
      <c r="F9" s="4">
        <v>4</v>
      </c>
      <c r="G9" s="4">
        <v>4</v>
      </c>
      <c r="H9" s="4">
        <v>2</v>
      </c>
      <c r="I9" s="4">
        <v>5</v>
      </c>
      <c r="J9" s="4">
        <v>5</v>
      </c>
      <c r="K9" s="4">
        <v>5</v>
      </c>
      <c r="L9" s="4">
        <v>1</v>
      </c>
      <c r="M9" s="4">
        <v>5</v>
      </c>
      <c r="N9" s="4">
        <v>5</v>
      </c>
      <c r="O9" s="4">
        <v>5</v>
      </c>
      <c r="P9" s="4">
        <v>3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2">
        <v>3</v>
      </c>
      <c r="W9" s="29">
        <f aca="true" t="shared" si="0" ref="W9:W17">SUM(C9:V9)</f>
        <v>72</v>
      </c>
      <c r="X9" s="44">
        <f aca="true" t="shared" si="1" ref="X9:X17">AVERAGE(C9:V9)</f>
        <v>3.6</v>
      </c>
    </row>
    <row r="10" spans="2:24" ht="12.75">
      <c r="B10" s="29" t="s">
        <v>9</v>
      </c>
      <c r="C10" s="27">
        <v>5</v>
      </c>
      <c r="D10" s="4">
        <v>4</v>
      </c>
      <c r="E10" s="4">
        <v>2</v>
      </c>
      <c r="F10" s="4">
        <v>5</v>
      </c>
      <c r="G10" s="4">
        <v>4</v>
      </c>
      <c r="H10" s="4">
        <v>0</v>
      </c>
      <c r="I10" s="4">
        <v>4</v>
      </c>
      <c r="J10" s="4">
        <v>5</v>
      </c>
      <c r="K10" s="4">
        <v>2</v>
      </c>
      <c r="L10" s="4">
        <v>3</v>
      </c>
      <c r="M10" s="4">
        <v>5</v>
      </c>
      <c r="N10" s="4">
        <v>4</v>
      </c>
      <c r="O10" s="4">
        <v>5</v>
      </c>
      <c r="P10" s="4">
        <v>4</v>
      </c>
      <c r="Q10" s="4">
        <v>5</v>
      </c>
      <c r="R10" s="4">
        <v>3</v>
      </c>
      <c r="S10" s="4">
        <v>4</v>
      </c>
      <c r="T10" s="4">
        <v>3</v>
      </c>
      <c r="U10" s="4">
        <v>5</v>
      </c>
      <c r="V10" s="42">
        <v>5</v>
      </c>
      <c r="W10" s="29">
        <f t="shared" si="0"/>
        <v>77</v>
      </c>
      <c r="X10" s="44">
        <f t="shared" si="1"/>
        <v>3.85</v>
      </c>
    </row>
    <row r="11" spans="2:24" ht="12.75">
      <c r="B11" s="29" t="s">
        <v>10</v>
      </c>
      <c r="C11" s="27">
        <v>5</v>
      </c>
      <c r="D11" s="21">
        <v>4</v>
      </c>
      <c r="E11" s="4">
        <v>3</v>
      </c>
      <c r="F11" s="4">
        <v>5</v>
      </c>
      <c r="G11" s="4">
        <v>3</v>
      </c>
      <c r="H11" s="4">
        <v>0</v>
      </c>
      <c r="I11" s="4">
        <v>4</v>
      </c>
      <c r="J11" s="4">
        <v>5</v>
      </c>
      <c r="K11" s="4">
        <v>3</v>
      </c>
      <c r="L11" s="4">
        <v>4</v>
      </c>
      <c r="M11" s="4">
        <v>4</v>
      </c>
      <c r="N11" s="4">
        <v>5</v>
      </c>
      <c r="O11" s="4">
        <v>3</v>
      </c>
      <c r="P11" s="4">
        <v>2</v>
      </c>
      <c r="Q11" s="4">
        <v>3</v>
      </c>
      <c r="R11" s="4">
        <v>1</v>
      </c>
      <c r="S11" s="4">
        <v>0</v>
      </c>
      <c r="T11" s="4">
        <v>3</v>
      </c>
      <c r="U11" s="4">
        <v>3</v>
      </c>
      <c r="V11" s="42">
        <v>5</v>
      </c>
      <c r="W11" s="29">
        <f t="shared" si="0"/>
        <v>65</v>
      </c>
      <c r="X11" s="44">
        <f t="shared" si="1"/>
        <v>3.25</v>
      </c>
    </row>
    <row r="12" spans="2:24" ht="12.75">
      <c r="B12" s="29" t="s">
        <v>11</v>
      </c>
      <c r="C12" s="27">
        <v>5</v>
      </c>
      <c r="D12" s="4">
        <v>3</v>
      </c>
      <c r="E12" s="4">
        <v>3</v>
      </c>
      <c r="F12" s="4">
        <v>3</v>
      </c>
      <c r="G12" s="4">
        <v>3</v>
      </c>
      <c r="H12" s="4">
        <v>0</v>
      </c>
      <c r="I12" s="4">
        <v>3</v>
      </c>
      <c r="J12" s="4">
        <v>5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0</v>
      </c>
      <c r="Q12" s="4">
        <v>3</v>
      </c>
      <c r="R12" s="4">
        <v>3</v>
      </c>
      <c r="S12" s="4">
        <v>0</v>
      </c>
      <c r="T12" s="4">
        <v>3</v>
      </c>
      <c r="U12" s="4">
        <v>3</v>
      </c>
      <c r="V12" s="42">
        <v>3</v>
      </c>
      <c r="W12" s="29">
        <f>SUM(C12:V12)</f>
        <v>55</v>
      </c>
      <c r="X12" s="44">
        <f>AVERAGE(C12:V12)</f>
        <v>2.75</v>
      </c>
    </row>
    <row r="13" spans="2:24" ht="12.75">
      <c r="B13" s="29" t="s">
        <v>12</v>
      </c>
      <c r="C13" s="27">
        <v>5</v>
      </c>
      <c r="D13" s="4">
        <v>4</v>
      </c>
      <c r="E13" s="4">
        <v>3</v>
      </c>
      <c r="F13" s="4">
        <v>1</v>
      </c>
      <c r="G13" s="4">
        <v>5</v>
      </c>
      <c r="H13" s="4">
        <v>0</v>
      </c>
      <c r="I13" s="4">
        <v>0</v>
      </c>
      <c r="J13" s="4">
        <v>5</v>
      </c>
      <c r="K13" s="4">
        <v>2</v>
      </c>
      <c r="L13" s="4">
        <v>3</v>
      </c>
      <c r="M13" s="4">
        <v>5</v>
      </c>
      <c r="N13" s="4">
        <v>4</v>
      </c>
      <c r="O13" s="4">
        <v>5</v>
      </c>
      <c r="P13" s="4">
        <v>0</v>
      </c>
      <c r="Q13" s="4">
        <v>5</v>
      </c>
      <c r="R13" s="4">
        <v>1</v>
      </c>
      <c r="S13" s="4">
        <v>0</v>
      </c>
      <c r="T13" s="4">
        <v>3</v>
      </c>
      <c r="U13" s="4">
        <v>4</v>
      </c>
      <c r="V13" s="42">
        <v>5</v>
      </c>
      <c r="W13" s="29">
        <f t="shared" si="0"/>
        <v>60</v>
      </c>
      <c r="X13" s="44">
        <f t="shared" si="1"/>
        <v>3</v>
      </c>
    </row>
    <row r="14" spans="2:24" ht="12.75">
      <c r="B14" s="29" t="s">
        <v>13</v>
      </c>
      <c r="C14" s="27">
        <v>5</v>
      </c>
      <c r="D14" s="4">
        <v>4</v>
      </c>
      <c r="E14" s="4">
        <v>3</v>
      </c>
      <c r="F14" s="4">
        <v>5</v>
      </c>
      <c r="G14" s="4">
        <v>5</v>
      </c>
      <c r="H14" s="4">
        <v>5</v>
      </c>
      <c r="I14" s="4">
        <v>0</v>
      </c>
      <c r="J14" s="4">
        <v>5</v>
      </c>
      <c r="K14" s="4">
        <v>4</v>
      </c>
      <c r="L14" s="4">
        <v>5</v>
      </c>
      <c r="M14" s="4">
        <v>5</v>
      </c>
      <c r="N14" s="4">
        <v>5</v>
      </c>
      <c r="O14" s="4">
        <v>1</v>
      </c>
      <c r="P14" s="5">
        <v>0</v>
      </c>
      <c r="Q14" s="5">
        <v>5</v>
      </c>
      <c r="R14" s="5">
        <v>1</v>
      </c>
      <c r="S14" s="4">
        <v>0</v>
      </c>
      <c r="T14" s="4">
        <v>3</v>
      </c>
      <c r="U14" s="4">
        <v>5</v>
      </c>
      <c r="V14" s="42">
        <v>5</v>
      </c>
      <c r="W14" s="29">
        <f t="shared" si="0"/>
        <v>71</v>
      </c>
      <c r="X14" s="44">
        <f t="shared" si="1"/>
        <v>3.55</v>
      </c>
    </row>
    <row r="15" spans="2:24" ht="12.75">
      <c r="B15" s="29" t="s">
        <v>14</v>
      </c>
      <c r="C15" s="27">
        <v>5</v>
      </c>
      <c r="D15" s="4">
        <v>4</v>
      </c>
      <c r="E15" s="4">
        <v>4</v>
      </c>
      <c r="F15" s="4">
        <v>5</v>
      </c>
      <c r="G15" s="4">
        <v>4</v>
      </c>
      <c r="H15" s="4">
        <v>5</v>
      </c>
      <c r="I15" s="4">
        <v>0</v>
      </c>
      <c r="J15" s="4">
        <v>5</v>
      </c>
      <c r="K15" s="4">
        <v>2</v>
      </c>
      <c r="L15" s="4">
        <v>4</v>
      </c>
      <c r="M15" s="4">
        <v>3</v>
      </c>
      <c r="N15" s="4">
        <v>3</v>
      </c>
      <c r="O15" s="4">
        <v>5</v>
      </c>
      <c r="P15" s="4">
        <v>0</v>
      </c>
      <c r="Q15" s="4">
        <v>3</v>
      </c>
      <c r="R15" s="4">
        <v>4</v>
      </c>
      <c r="S15" s="4">
        <v>2</v>
      </c>
      <c r="T15" s="4">
        <v>3</v>
      </c>
      <c r="U15" s="4">
        <v>4</v>
      </c>
      <c r="V15" s="42">
        <v>5</v>
      </c>
      <c r="W15" s="29">
        <f t="shared" si="0"/>
        <v>70</v>
      </c>
      <c r="X15" s="44">
        <f t="shared" si="1"/>
        <v>3.5</v>
      </c>
    </row>
    <row r="16" spans="2:24" ht="12.75">
      <c r="B16" s="29" t="s">
        <v>15</v>
      </c>
      <c r="C16" s="27">
        <v>5</v>
      </c>
      <c r="D16" s="4">
        <v>4</v>
      </c>
      <c r="E16" s="4">
        <v>4</v>
      </c>
      <c r="F16" s="4">
        <v>4</v>
      </c>
      <c r="G16" s="4">
        <v>3</v>
      </c>
      <c r="H16" s="4">
        <v>5</v>
      </c>
      <c r="I16" s="4">
        <v>0</v>
      </c>
      <c r="J16" s="4">
        <v>5</v>
      </c>
      <c r="K16" s="4">
        <v>2</v>
      </c>
      <c r="L16" s="4">
        <v>3</v>
      </c>
      <c r="M16" s="4">
        <v>4</v>
      </c>
      <c r="N16" s="4">
        <v>4</v>
      </c>
      <c r="O16" s="4">
        <v>3</v>
      </c>
      <c r="P16" s="4">
        <v>0</v>
      </c>
      <c r="Q16" s="4">
        <v>3</v>
      </c>
      <c r="R16" s="4">
        <v>3</v>
      </c>
      <c r="S16" s="4">
        <v>0</v>
      </c>
      <c r="T16" s="4">
        <v>3</v>
      </c>
      <c r="U16" s="4">
        <v>3</v>
      </c>
      <c r="V16" s="42">
        <v>3</v>
      </c>
      <c r="W16" s="29">
        <f t="shared" si="0"/>
        <v>61</v>
      </c>
      <c r="X16" s="44">
        <f t="shared" si="1"/>
        <v>3.05</v>
      </c>
    </row>
    <row r="17" spans="2:24" ht="13.5" thickBot="1">
      <c r="B17" s="56" t="s">
        <v>16</v>
      </c>
      <c r="C17" s="57">
        <v>5</v>
      </c>
      <c r="D17" s="31">
        <v>5</v>
      </c>
      <c r="E17" s="31">
        <v>4</v>
      </c>
      <c r="F17" s="31">
        <v>4</v>
      </c>
      <c r="G17" s="31">
        <v>1</v>
      </c>
      <c r="H17" s="31">
        <v>4</v>
      </c>
      <c r="I17" s="31">
        <v>0</v>
      </c>
      <c r="J17" s="31">
        <v>5</v>
      </c>
      <c r="K17" s="31">
        <v>5</v>
      </c>
      <c r="L17" s="31">
        <v>5</v>
      </c>
      <c r="M17" s="31">
        <v>5</v>
      </c>
      <c r="N17" s="31">
        <v>5</v>
      </c>
      <c r="O17" s="31">
        <v>3</v>
      </c>
      <c r="P17" s="31">
        <v>0</v>
      </c>
      <c r="Q17" s="31">
        <v>3</v>
      </c>
      <c r="R17" s="31">
        <v>3</v>
      </c>
      <c r="S17" s="31">
        <v>0</v>
      </c>
      <c r="T17" s="31">
        <v>3</v>
      </c>
      <c r="U17" s="31">
        <v>5</v>
      </c>
      <c r="V17" s="58">
        <v>3</v>
      </c>
      <c r="W17" s="30">
        <f t="shared" si="0"/>
        <v>68</v>
      </c>
      <c r="X17" s="46">
        <f t="shared" si="1"/>
        <v>3.4</v>
      </c>
    </row>
    <row r="18" spans="2:24" ht="13.5" thickBot="1">
      <c r="B18" s="61" t="s">
        <v>5</v>
      </c>
      <c r="C18" s="60">
        <f>SUM(C8:C17)</f>
        <v>47</v>
      </c>
      <c r="D18" s="59">
        <f aca="true" t="shared" si="2" ref="D18:V18">SUM(D8:D17)</f>
        <v>39</v>
      </c>
      <c r="E18" s="59">
        <f t="shared" si="2"/>
        <v>34</v>
      </c>
      <c r="F18" s="59">
        <f t="shared" si="2"/>
        <v>37</v>
      </c>
      <c r="G18" s="59">
        <f t="shared" si="2"/>
        <v>37</v>
      </c>
      <c r="H18" s="59">
        <f t="shared" si="2"/>
        <v>26</v>
      </c>
      <c r="I18" s="59">
        <f t="shared" si="2"/>
        <v>21</v>
      </c>
      <c r="J18" s="59">
        <f t="shared" si="2"/>
        <v>50</v>
      </c>
      <c r="K18" s="59">
        <f t="shared" si="2"/>
        <v>33</v>
      </c>
      <c r="L18" s="59">
        <f t="shared" si="2"/>
        <v>35</v>
      </c>
      <c r="M18" s="59">
        <f t="shared" si="2"/>
        <v>43</v>
      </c>
      <c r="N18" s="59">
        <f t="shared" si="2"/>
        <v>42</v>
      </c>
      <c r="O18" s="59">
        <f t="shared" si="2"/>
        <v>38</v>
      </c>
      <c r="P18" s="59">
        <f t="shared" si="2"/>
        <v>14</v>
      </c>
      <c r="Q18" s="59">
        <f t="shared" si="2"/>
        <v>38</v>
      </c>
      <c r="R18" s="59">
        <f t="shared" si="2"/>
        <v>26</v>
      </c>
      <c r="S18" s="59">
        <f t="shared" si="2"/>
        <v>14</v>
      </c>
      <c r="T18" s="59">
        <f t="shared" si="2"/>
        <v>32</v>
      </c>
      <c r="U18" s="59">
        <f t="shared" si="2"/>
        <v>39</v>
      </c>
      <c r="V18" s="55">
        <f t="shared" si="2"/>
        <v>42</v>
      </c>
      <c r="W18" s="10"/>
      <c r="X18" s="13">
        <f>AVERAGE(X8:X17)</f>
        <v>3.435</v>
      </c>
    </row>
    <row r="19" spans="2:25" ht="12.75">
      <c r="B19" s="32" t="s">
        <v>17</v>
      </c>
      <c r="C19" s="33">
        <f>AVERAGE(C8:C17)</f>
        <v>4.7</v>
      </c>
      <c r="D19" s="33">
        <f aca="true" t="shared" si="3" ref="D19:V19">AVERAGE(D8:D17)</f>
        <v>3.9</v>
      </c>
      <c r="E19" s="33">
        <f t="shared" si="3"/>
        <v>3.4</v>
      </c>
      <c r="F19" s="33">
        <f t="shared" si="3"/>
        <v>3.7</v>
      </c>
      <c r="G19" s="33">
        <f t="shared" si="3"/>
        <v>3.7</v>
      </c>
      <c r="H19" s="33">
        <f t="shared" si="3"/>
        <v>2.6</v>
      </c>
      <c r="I19" s="33">
        <f t="shared" si="3"/>
        <v>2.1</v>
      </c>
      <c r="J19" s="33">
        <f t="shared" si="3"/>
        <v>5</v>
      </c>
      <c r="K19" s="33">
        <f t="shared" si="3"/>
        <v>3.3</v>
      </c>
      <c r="L19" s="33">
        <f t="shared" si="3"/>
        <v>3.5</v>
      </c>
      <c r="M19" s="33">
        <f t="shared" si="3"/>
        <v>4.3</v>
      </c>
      <c r="N19" s="33">
        <f t="shared" si="3"/>
        <v>4.2</v>
      </c>
      <c r="O19" s="33">
        <f t="shared" si="3"/>
        <v>3.8</v>
      </c>
      <c r="P19" s="33">
        <f t="shared" si="3"/>
        <v>1.4</v>
      </c>
      <c r="Q19" s="33">
        <f t="shared" si="3"/>
        <v>3.8</v>
      </c>
      <c r="R19" s="33">
        <f t="shared" si="3"/>
        <v>2.6</v>
      </c>
      <c r="S19" s="33">
        <f t="shared" si="3"/>
        <v>1.4</v>
      </c>
      <c r="T19" s="33">
        <f t="shared" si="3"/>
        <v>3.2</v>
      </c>
      <c r="U19" s="33">
        <f t="shared" si="3"/>
        <v>3.9</v>
      </c>
      <c r="V19" s="34">
        <f t="shared" si="3"/>
        <v>4.2</v>
      </c>
      <c r="W19" s="14"/>
      <c r="X19" s="15"/>
      <c r="Y19" s="6"/>
    </row>
    <row r="20" spans="2:25" ht="12.75">
      <c r="B20" s="35" t="s">
        <v>18</v>
      </c>
      <c r="C20" s="22">
        <f>MAX(C8:C17)</f>
        <v>5</v>
      </c>
      <c r="D20" s="22">
        <f>MAX(D8:D17)</f>
        <v>5</v>
      </c>
      <c r="E20" s="22">
        <f aca="true" t="shared" si="4" ref="E20:V20">MAX(E8:E17)</f>
        <v>4</v>
      </c>
      <c r="F20" s="22">
        <f t="shared" si="4"/>
        <v>5</v>
      </c>
      <c r="G20" s="22">
        <f t="shared" si="4"/>
        <v>5</v>
      </c>
      <c r="H20" s="22">
        <f t="shared" si="4"/>
        <v>5</v>
      </c>
      <c r="I20" s="22">
        <f t="shared" si="4"/>
        <v>5</v>
      </c>
      <c r="J20" s="22">
        <f t="shared" si="4"/>
        <v>5</v>
      </c>
      <c r="K20" s="22">
        <f t="shared" si="4"/>
        <v>5</v>
      </c>
      <c r="L20" s="22">
        <f t="shared" si="4"/>
        <v>5</v>
      </c>
      <c r="M20" s="22">
        <f t="shared" si="4"/>
        <v>5</v>
      </c>
      <c r="N20" s="22">
        <f t="shared" si="4"/>
        <v>5</v>
      </c>
      <c r="O20" s="22">
        <f t="shared" si="4"/>
        <v>5</v>
      </c>
      <c r="P20" s="22">
        <f t="shared" si="4"/>
        <v>5</v>
      </c>
      <c r="Q20" s="22">
        <f t="shared" si="4"/>
        <v>5</v>
      </c>
      <c r="R20" s="22">
        <f t="shared" si="4"/>
        <v>4</v>
      </c>
      <c r="S20" s="22">
        <f t="shared" si="4"/>
        <v>5</v>
      </c>
      <c r="T20" s="22">
        <f t="shared" si="4"/>
        <v>5</v>
      </c>
      <c r="U20" s="22">
        <f t="shared" si="4"/>
        <v>5</v>
      </c>
      <c r="V20" s="36">
        <f t="shared" si="4"/>
        <v>5</v>
      </c>
      <c r="W20" s="16"/>
      <c r="X20" s="17"/>
      <c r="Y20" s="7"/>
    </row>
    <row r="21" spans="2:25" ht="12.75">
      <c r="B21" s="37" t="s">
        <v>19</v>
      </c>
      <c r="C21" s="23">
        <f>MIN(C8:C17)</f>
        <v>2</v>
      </c>
      <c r="D21" s="23">
        <f aca="true" t="shared" si="5" ref="D21:V21">MIN(D8:D17)</f>
        <v>3</v>
      </c>
      <c r="E21" s="23">
        <f t="shared" si="5"/>
        <v>2</v>
      </c>
      <c r="F21" s="23">
        <f t="shared" si="5"/>
        <v>1</v>
      </c>
      <c r="G21" s="23">
        <f t="shared" si="5"/>
        <v>1</v>
      </c>
      <c r="H21" s="23">
        <f t="shared" si="5"/>
        <v>0</v>
      </c>
      <c r="I21" s="23">
        <f>MIN(I8:I17)</f>
        <v>0</v>
      </c>
      <c r="J21" s="23">
        <f t="shared" si="5"/>
        <v>5</v>
      </c>
      <c r="K21" s="23">
        <f t="shared" si="5"/>
        <v>2</v>
      </c>
      <c r="L21" s="23">
        <f t="shared" si="5"/>
        <v>1</v>
      </c>
      <c r="M21" s="23">
        <f t="shared" si="5"/>
        <v>3</v>
      </c>
      <c r="N21" s="23">
        <f t="shared" si="5"/>
        <v>3</v>
      </c>
      <c r="O21" s="23">
        <f t="shared" si="5"/>
        <v>1</v>
      </c>
      <c r="P21" s="23">
        <f t="shared" si="5"/>
        <v>0</v>
      </c>
      <c r="Q21" s="23">
        <f t="shared" si="5"/>
        <v>3</v>
      </c>
      <c r="R21" s="23">
        <f t="shared" si="5"/>
        <v>1</v>
      </c>
      <c r="S21" s="23">
        <f t="shared" si="5"/>
        <v>0</v>
      </c>
      <c r="T21" s="23">
        <f t="shared" si="5"/>
        <v>3</v>
      </c>
      <c r="U21" s="23">
        <f t="shared" si="5"/>
        <v>3</v>
      </c>
      <c r="V21" s="38">
        <f t="shared" si="5"/>
        <v>3</v>
      </c>
      <c r="W21" s="18"/>
      <c r="X21" s="19"/>
      <c r="Y21" s="8"/>
    </row>
    <row r="22" spans="2:25" ht="13.5" thickBot="1">
      <c r="B22" s="39" t="s">
        <v>20</v>
      </c>
      <c r="C22" s="40">
        <f aca="true" t="shared" si="6" ref="C22:U22">AVERAGE($X8:$X17)</f>
        <v>3.435</v>
      </c>
      <c r="D22" s="40">
        <f t="shared" si="6"/>
        <v>3.435</v>
      </c>
      <c r="E22" s="40">
        <f t="shared" si="6"/>
        <v>3.435</v>
      </c>
      <c r="F22" s="40">
        <f t="shared" si="6"/>
        <v>3.435</v>
      </c>
      <c r="G22" s="40">
        <f t="shared" si="6"/>
        <v>3.435</v>
      </c>
      <c r="H22" s="40">
        <f t="shared" si="6"/>
        <v>3.435</v>
      </c>
      <c r="I22" s="40">
        <f t="shared" si="6"/>
        <v>3.435</v>
      </c>
      <c r="J22" s="40">
        <f t="shared" si="6"/>
        <v>3.435</v>
      </c>
      <c r="K22" s="40">
        <f t="shared" si="6"/>
        <v>3.435</v>
      </c>
      <c r="L22" s="40">
        <f t="shared" si="6"/>
        <v>3.435</v>
      </c>
      <c r="M22" s="40">
        <f t="shared" si="6"/>
        <v>3.435</v>
      </c>
      <c r="N22" s="40">
        <f t="shared" si="6"/>
        <v>3.435</v>
      </c>
      <c r="O22" s="40">
        <f t="shared" si="6"/>
        <v>3.435</v>
      </c>
      <c r="P22" s="40">
        <f t="shared" si="6"/>
        <v>3.435</v>
      </c>
      <c r="Q22" s="40">
        <f t="shared" si="6"/>
        <v>3.435</v>
      </c>
      <c r="R22" s="40">
        <f t="shared" si="6"/>
        <v>3.435</v>
      </c>
      <c r="S22" s="40">
        <f t="shared" si="6"/>
        <v>3.435</v>
      </c>
      <c r="T22" s="40">
        <f t="shared" si="6"/>
        <v>3.435</v>
      </c>
      <c r="U22" s="40">
        <f t="shared" si="6"/>
        <v>3.435</v>
      </c>
      <c r="V22" s="41">
        <f>AVERAGE($X8:$X17)</f>
        <v>3.435</v>
      </c>
      <c r="W22" s="20"/>
      <c r="X22" s="14"/>
      <c r="Y22" s="9"/>
    </row>
    <row r="23" ht="12.75">
      <c r="X23" s="2"/>
    </row>
    <row r="24" ht="12.75">
      <c r="X24" s="2"/>
    </row>
    <row r="25" spans="2:24" ht="18">
      <c r="B25" s="94" t="s">
        <v>21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50" ht="18">
      <c r="W50" s="62"/>
    </row>
  </sheetData>
  <sheetProtection/>
  <mergeCells count="3">
    <mergeCell ref="B2:X2"/>
    <mergeCell ref="B3:X3"/>
    <mergeCell ref="B25:X25"/>
  </mergeCells>
  <printOptions/>
  <pageMargins left="0.3937007874015748" right="0.3937007874015748" top="0.14" bottom="0.14" header="0" footer="0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&amp; CALIDAD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Familia Infante Quiroz</cp:lastModifiedBy>
  <cp:lastPrinted>2009-08-29T14:21:06Z</cp:lastPrinted>
  <dcterms:created xsi:type="dcterms:W3CDTF">2004-04-16T14:50:22Z</dcterms:created>
  <dcterms:modified xsi:type="dcterms:W3CDTF">2009-08-29T14:21:44Z</dcterms:modified>
  <cp:category/>
  <cp:version/>
  <cp:contentType/>
  <cp:contentStatus/>
</cp:coreProperties>
</file>