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tabRatio="826" activeTab="16"/>
  </bookViews>
  <sheets>
    <sheet name="2,412" sheetId="1" r:id="rId1"/>
    <sheet name="2,417" sheetId="2" r:id="rId2"/>
    <sheet name="2,422" sheetId="3" r:id="rId3"/>
    <sheet name="2,427" sheetId="4" r:id="rId4"/>
    <sheet name="2,432" sheetId="5" r:id="rId5"/>
    <sheet name="2,437" sheetId="6" r:id="rId6"/>
    <sheet name="2,442" sheetId="7" r:id="rId7"/>
    <sheet name="2,447" sheetId="8" r:id="rId8"/>
    <sheet name="2,452" sheetId="9" r:id="rId9"/>
    <sheet name="2,457" sheetId="10" r:id="rId10"/>
    <sheet name="2,462" sheetId="11" r:id="rId11"/>
    <sheet name="2,467" sheetId="12" r:id="rId12"/>
    <sheet name="2,472" sheetId="13" r:id="rId13"/>
    <sheet name="2,477" sheetId="14" r:id="rId14"/>
    <sheet name="2,482" sheetId="15" r:id="rId15"/>
    <sheet name="2,484" sheetId="16" r:id="rId16"/>
    <sheet name="Resumen" sheetId="17" r:id="rId17"/>
  </sheets>
  <definedNames/>
  <calcPr fullCalcOnLoad="1"/>
</workbook>
</file>

<file path=xl/sharedStrings.xml><?xml version="1.0" encoding="utf-8"?>
<sst xmlns="http://schemas.openxmlformats.org/spreadsheetml/2006/main" count="132" uniqueCount="12">
  <si>
    <t>PUNTO A</t>
  </si>
  <si>
    <t>PUNTO B</t>
  </si>
  <si>
    <t>Frequency [Hz]</t>
  </si>
  <si>
    <t>Value [V/m]</t>
  </si>
  <si>
    <t>E(x)</t>
  </si>
  <si>
    <t>Des(x)</t>
  </si>
  <si>
    <t>Frequency [MHz]</t>
  </si>
  <si>
    <t>Frecuencias</t>
  </si>
  <si>
    <t>Valor Medio</t>
  </si>
  <si>
    <t>Dev Estandar</t>
  </si>
  <si>
    <t>GHz</t>
  </si>
  <si>
    <t>Frequency M[Hz]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</si>
</sst>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  <numFmt numFmtId="182" formatCode="0.0000"/>
    <numFmt numFmtId="183" formatCode="_ * #,##0.000_ ;_ * \-#,##0.000_ ;_ * &quot;-&quot;??_ ;_ @_ "/>
    <numFmt numFmtId="184" formatCode="[$-C0A]dddd\,\ dd&quot; de &quot;mmmm&quot; de &quot;yyyy"/>
    <numFmt numFmtId="185" formatCode="0.0000E+00"/>
    <numFmt numFmtId="186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'2,412'!$C$3:$C$36</c:f>
              <c:numCache/>
            </c:numRef>
          </c:cat>
          <c:val>
            <c:numRef>
              <c:f>'2,412'!$E$3:$E$36</c:f>
              <c:numCache/>
            </c:numRef>
          </c:val>
        </c:ser>
        <c:axId val="25707153"/>
        <c:axId val="30037786"/>
      </c:areaChart>
      <c:catAx>
        <c:axId val="2570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37786"/>
        <c:crosses val="autoZero"/>
        <c:auto val="1"/>
        <c:lblOffset val="100"/>
        <c:tickLblSkip val="2"/>
        <c:noMultiLvlLbl val="0"/>
      </c:catAx>
      <c:valAx>
        <c:axId val="30037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71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'2,457'!$C$3:$C$36</c:f>
              <c:numCache/>
            </c:numRef>
          </c:cat>
          <c:val>
            <c:numRef>
              <c:f>'2,457'!$E$1:$E$38</c:f>
              <c:numCache/>
            </c:numRef>
          </c:val>
        </c:ser>
        <c:axId val="5093179"/>
        <c:axId val="45838612"/>
      </c:areaChart>
      <c:catAx>
        <c:axId val="5093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38612"/>
        <c:crosses val="autoZero"/>
        <c:auto val="1"/>
        <c:lblOffset val="100"/>
        <c:tickLblSkip val="3"/>
        <c:noMultiLvlLbl val="0"/>
      </c:catAx>
      <c:valAx>
        <c:axId val="45838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31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'2,462'!$C$3:$C$36</c:f>
              <c:numCache/>
            </c:numRef>
          </c:cat>
          <c:val>
            <c:numRef>
              <c:f>'2,462'!$E$1:$E$38</c:f>
              <c:numCache/>
            </c:numRef>
          </c:val>
        </c:ser>
        <c:axId val="9894325"/>
        <c:axId val="21940062"/>
      </c:areaChart>
      <c:catAx>
        <c:axId val="989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40062"/>
        <c:crosses val="autoZero"/>
        <c:auto val="1"/>
        <c:lblOffset val="100"/>
        <c:tickLblSkip val="3"/>
        <c:noMultiLvlLbl val="0"/>
      </c:catAx>
      <c:valAx>
        <c:axId val="21940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943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2.467MHz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'2,467'!$C$2</c:f>
              <c:strCache>
                <c:ptCount val="1"/>
                <c:pt idx="0">
                  <c:v>Frequency M[Hz]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'2,467'!$C$3:$C$36</c:f>
              <c:numCache/>
            </c:numRef>
          </c:cat>
          <c:val>
            <c:numRef>
              <c:f>'2,467'!$E$1:$E$38</c:f>
              <c:numCache/>
            </c:numRef>
          </c:val>
        </c:ser>
        <c:axId val="63242831"/>
        <c:axId val="32314568"/>
      </c:areaChart>
      <c:catAx>
        <c:axId val="63242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14568"/>
        <c:crosses val="autoZero"/>
        <c:auto val="1"/>
        <c:lblOffset val="100"/>
        <c:tickLblSkip val="3"/>
        <c:noMultiLvlLbl val="0"/>
      </c:catAx>
      <c:valAx>
        <c:axId val="32314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28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'2,472'!$C$3:$C$36</c:f>
              <c:numCache/>
            </c:numRef>
          </c:cat>
          <c:val>
            <c:numRef>
              <c:f>'2,472'!$E$1:$E$38</c:f>
              <c:numCache/>
            </c:numRef>
          </c:val>
        </c:ser>
        <c:axId val="22395657"/>
        <c:axId val="234322"/>
      </c:areaChart>
      <c:catAx>
        <c:axId val="22395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4322"/>
        <c:crosses val="autoZero"/>
        <c:auto val="1"/>
        <c:lblOffset val="100"/>
        <c:tickLblSkip val="3"/>
        <c:noMultiLvlLbl val="0"/>
      </c:catAx>
      <c:valAx>
        <c:axId val="234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9565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2.477MHz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'2,477'!$C$2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'2,477'!$C$3:$C$36</c:f>
              <c:numCache/>
            </c:numRef>
          </c:cat>
          <c:val>
            <c:numRef>
              <c:f>'2,477'!$E$1:$E$38</c:f>
              <c:numCache/>
            </c:numRef>
          </c:val>
        </c:ser>
        <c:axId val="2108899"/>
        <c:axId val="18980092"/>
      </c:areaChart>
      <c:catAx>
        <c:axId val="2108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80092"/>
        <c:crosses val="autoZero"/>
        <c:auto val="1"/>
        <c:lblOffset val="100"/>
        <c:tickLblSkip val="3"/>
        <c:noMultiLvlLbl val="0"/>
      </c:catAx>
      <c:valAx>
        <c:axId val="1898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'2,482'!$C$3:$C$36</c:f>
              <c:numCache/>
            </c:numRef>
          </c:cat>
          <c:val>
            <c:numRef>
              <c:f>'2,482'!$E$1:$E$38</c:f>
              <c:numCache/>
            </c:numRef>
          </c:val>
        </c:ser>
        <c:axId val="36603101"/>
        <c:axId val="60992454"/>
      </c:areaChart>
      <c:catAx>
        <c:axId val="366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992454"/>
        <c:crosses val="autoZero"/>
        <c:auto val="1"/>
        <c:lblOffset val="100"/>
        <c:tickLblSkip val="3"/>
        <c:noMultiLvlLbl val="0"/>
      </c:catAx>
      <c:valAx>
        <c:axId val="60992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3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2.484MHz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'2,484'!$C$2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'2,484'!$C$3:$C$36</c:f>
              <c:numCache/>
            </c:numRef>
          </c:cat>
          <c:val>
            <c:numRef>
              <c:f>'2,484'!$E$3:$E$36</c:f>
              <c:numCache/>
            </c:numRef>
          </c:val>
        </c:ser>
        <c:axId val="12061175"/>
        <c:axId val="41441712"/>
      </c:area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00"/>
        <c:tickLblSkip val="2"/>
        <c:noMultiLvlLbl val="0"/>
      </c:catAx>
      <c:valAx>
        <c:axId val="41441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11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Utilización de Banda ISM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(SubComp Telecom)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875"/>
          <c:w val="0.7495"/>
          <c:h val="0.67425"/>
        </c:manualLayout>
      </c:layout>
      <c:areaChart>
        <c:grouping val="standard"/>
        <c:varyColors val="0"/>
        <c:ser>
          <c:idx val="0"/>
          <c:order val="0"/>
          <c:tx>
            <c:strRef>
              <c:f>Resumen!$H$4</c:f>
              <c:strCache>
                <c:ptCount val="1"/>
                <c:pt idx="0">
                  <c:v>Valor Medio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Resumen!$H$6:$H$19</c:f>
              <c:numCache/>
            </c:numRef>
          </c:val>
        </c:ser>
        <c:axId val="37431089"/>
        <c:axId val="1335482"/>
      </c:areaChart>
      <c:catAx>
        <c:axId val="37431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10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58075"/>
          <c:w val="0.189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74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Resumen!$I$4</c:f>
              <c:strCache>
                <c:ptCount val="1"/>
                <c:pt idx="0">
                  <c:v>Dev Estandar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Resumen!$G$6:$G$19</c:f>
              <c:numCache/>
            </c:numRef>
          </c:cat>
          <c:val>
            <c:numRef>
              <c:f>Resumen!$I$6:$I$19</c:f>
              <c:numCache/>
            </c:numRef>
          </c:val>
        </c:ser>
        <c:axId val="12019339"/>
        <c:axId val="41065188"/>
      </c:area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7"/>
          <c:w val="0.20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2.417MHz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719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'2,417'!$C$2</c:f>
              <c:strCache>
                <c:ptCount val="1"/>
                <c:pt idx="0">
                  <c:v>Frequency [Hz]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'2,417'!$C$3:$C$36</c:f>
              <c:numCache/>
            </c:numRef>
          </c:cat>
          <c:val>
            <c:numRef>
              <c:f>'2,417'!$E$3:$E$36</c:f>
              <c:numCache/>
            </c:numRef>
          </c:val>
        </c:ser>
        <c:axId val="1904619"/>
        <c:axId val="17141572"/>
      </c:areaChart>
      <c:catAx>
        <c:axId val="190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41572"/>
        <c:crosses val="autoZero"/>
        <c:auto val="1"/>
        <c:lblOffset val="100"/>
        <c:tickLblSkip val="2"/>
        <c:noMultiLvlLbl val="0"/>
      </c:catAx>
      <c:valAx>
        <c:axId val="17141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46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527"/>
          <c:w val="0.22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'2,422'!$C$3:$C$36</c:f>
              <c:numCache/>
            </c:numRef>
          </c:cat>
          <c:val>
            <c:numRef>
              <c:f>'2,422'!$E$1:$E$38</c:f>
              <c:numCache/>
            </c:numRef>
          </c:val>
        </c:ser>
        <c:axId val="20056421"/>
        <c:axId val="46290062"/>
      </c:areaChart>
      <c:catAx>
        <c:axId val="2005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90062"/>
        <c:crosses val="autoZero"/>
        <c:auto val="1"/>
        <c:lblOffset val="100"/>
        <c:tickLblSkip val="3"/>
        <c:noMultiLvlLbl val="0"/>
      </c:catAx>
      <c:valAx>
        <c:axId val="46290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64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2.427MHz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'2,427'!$C$2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'2,427'!$C$3:$C$35</c:f>
              <c:numCache/>
            </c:numRef>
          </c:cat>
          <c:val>
            <c:numRef>
              <c:f>'2,427'!$E$1:$E$38</c:f>
              <c:numCache/>
            </c:numRef>
          </c:val>
        </c:ser>
        <c:axId val="13957375"/>
        <c:axId val="58507512"/>
      </c:areaChart>
      <c:catAx>
        <c:axId val="1395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07512"/>
        <c:crosses val="autoZero"/>
        <c:auto val="1"/>
        <c:lblOffset val="100"/>
        <c:tickLblSkip val="3"/>
        <c:noMultiLvlLbl val="0"/>
      </c:catAx>
      <c:valAx>
        <c:axId val="58507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73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2.432MHz</a:t>
            </a:r>
          </a:p>
        </c:rich>
      </c:tx>
      <c:layout>
        <c:manualLayout>
          <c:xMode val="factor"/>
          <c:yMode val="factor"/>
          <c:x val="0.029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'2,432'!$C$3:$C$36</c:f>
              <c:numCache/>
            </c:numRef>
          </c:cat>
          <c:val>
            <c:numRef>
              <c:f>'2,432'!$E$1:$E$38</c:f>
              <c:numCache/>
            </c:numRef>
          </c:val>
        </c:ser>
        <c:axId val="56805561"/>
        <c:axId val="41488002"/>
      </c:area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88002"/>
        <c:crosses val="autoZero"/>
        <c:auto val="1"/>
        <c:lblOffset val="100"/>
        <c:tickLblSkip val="3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55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2.437MHz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825"/>
          <c:w val="0.7002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'2,437'!$C$2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'2,437'!$C$3:$C$36</c:f>
              <c:numCache/>
            </c:numRef>
          </c:cat>
          <c:val>
            <c:numRef>
              <c:f>'2,437'!$E$1:$E$38</c:f>
              <c:numCache/>
            </c:numRef>
          </c:val>
        </c:ser>
        <c:axId val="37847699"/>
        <c:axId val="5084972"/>
      </c:area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auto val="1"/>
        <c:lblOffset val="100"/>
        <c:tickLblSkip val="3"/>
        <c:noMultiLvlLbl val="0"/>
      </c:catAx>
      <c:valAx>
        <c:axId val="508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76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"/>
          <c:y val="0.527"/>
          <c:w val="0.23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'2,442'!$C$2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'2,442'!$C$3:$C$36</c:f>
              <c:numCache/>
            </c:numRef>
          </c:cat>
          <c:val>
            <c:numRef>
              <c:f>'2,442'!$E$1:$E$38</c:f>
              <c:numCache/>
            </c:numRef>
          </c:val>
        </c:ser>
        <c:axId val="45764749"/>
        <c:axId val="9229558"/>
      </c:areaChart>
      <c:catAx>
        <c:axId val="45764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229558"/>
        <c:crosses val="autoZero"/>
        <c:auto val="1"/>
        <c:lblOffset val="100"/>
        <c:tickLblSkip val="3"/>
        <c:noMultiLvlLbl val="0"/>
      </c:catAx>
      <c:valAx>
        <c:axId val="9229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647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2.447MHz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945"/>
          <c:w val="0.695"/>
          <c:h val="0.765"/>
        </c:manualLayout>
      </c:layout>
      <c:areaChart>
        <c:grouping val="standard"/>
        <c:varyColors val="0"/>
        <c:ser>
          <c:idx val="0"/>
          <c:order val="0"/>
          <c:tx>
            <c:strRef>
              <c:f>'2,447'!$C$2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'2,447'!$C$3:$C$35</c:f>
              <c:numCache/>
            </c:numRef>
          </c:cat>
          <c:val>
            <c:numRef>
              <c:f>'2,447'!$E$1:$E$37</c:f>
              <c:numCache/>
            </c:numRef>
          </c:val>
        </c:ser>
        <c:axId val="15957159"/>
        <c:axId val="9396704"/>
      </c:areaChart>
      <c:catAx>
        <c:axId val="1595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96704"/>
        <c:crosses val="autoZero"/>
        <c:auto val="1"/>
        <c:lblOffset val="100"/>
        <c:tickLblSkip val="3"/>
        <c:noMultiLvlLbl val="0"/>
      </c:catAx>
      <c:valAx>
        <c:axId val="9396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715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305"/>
          <c:w val="0.2442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Banda 2.452MHz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95"/>
          <c:h val="0.77875"/>
        </c:manualLayout>
      </c:layout>
      <c:areaChart>
        <c:grouping val="standard"/>
        <c:varyColors val="0"/>
        <c:ser>
          <c:idx val="0"/>
          <c:order val="0"/>
          <c:tx>
            <c:strRef>
              <c:f>'2,452'!$C$2</c:f>
              <c:strCache>
                <c:ptCount val="1"/>
                <c:pt idx="0">
                  <c:v>Frequency [MHz]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'2,452'!$C$3:$C$36</c:f>
              <c:numCache/>
            </c:numRef>
          </c:cat>
          <c:val>
            <c:numRef>
              <c:f>'2,452'!$E$1:$E$38</c:f>
              <c:numCache/>
            </c:numRef>
          </c:val>
        </c:ser>
        <c:axId val="17461473"/>
        <c:axId val="22935530"/>
      </c:areaChart>
      <c:catAx>
        <c:axId val="17461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35530"/>
        <c:crosses val="autoZero"/>
        <c:auto val="1"/>
        <c:lblOffset val="100"/>
        <c:tickLblSkip val="3"/>
        <c:noMultiLvlLbl val="0"/>
      </c:catAx>
      <c:valAx>
        <c:axId val="2293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147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25"/>
          <c:y val="0.527"/>
          <c:w val="0.244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11</xdr:row>
      <xdr:rowOff>47625</xdr:rowOff>
    </xdr:from>
    <xdr:to>
      <xdr:col>11</xdr:col>
      <xdr:colOff>704850</xdr:colOff>
      <xdr:row>28</xdr:row>
      <xdr:rowOff>38100</xdr:rowOff>
    </xdr:to>
    <xdr:graphicFrame>
      <xdr:nvGraphicFramePr>
        <xdr:cNvPr id="1" name="2 Gráfico"/>
        <xdr:cNvGraphicFramePr/>
      </xdr:nvGraphicFramePr>
      <xdr:xfrm>
        <a:off x="5038725" y="1828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12</xdr:row>
      <xdr:rowOff>66675</xdr:rowOff>
    </xdr:from>
    <xdr:to>
      <xdr:col>12</xdr:col>
      <xdr:colOff>142875</xdr:colOff>
      <xdr:row>29</xdr:row>
      <xdr:rowOff>57150</xdr:rowOff>
    </xdr:to>
    <xdr:graphicFrame>
      <xdr:nvGraphicFramePr>
        <xdr:cNvPr id="1" name="1 Gráfico"/>
        <xdr:cNvGraphicFramePr/>
      </xdr:nvGraphicFramePr>
      <xdr:xfrm>
        <a:off x="5362575" y="20097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13</xdr:row>
      <xdr:rowOff>19050</xdr:rowOff>
    </xdr:from>
    <xdr:to>
      <xdr:col>12</xdr:col>
      <xdr:colOff>419100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563880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12</xdr:row>
      <xdr:rowOff>38100</xdr:rowOff>
    </xdr:from>
    <xdr:to>
      <xdr:col>12</xdr:col>
      <xdr:colOff>276225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1720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152400</xdr:rowOff>
    </xdr:from>
    <xdr:to>
      <xdr:col>13</xdr:col>
      <xdr:colOff>0</xdr:colOff>
      <xdr:row>28</xdr:row>
      <xdr:rowOff>142875</xdr:rowOff>
    </xdr:to>
    <xdr:graphicFrame>
      <xdr:nvGraphicFramePr>
        <xdr:cNvPr id="1" name="1 Gráfico"/>
        <xdr:cNvGraphicFramePr/>
      </xdr:nvGraphicFramePr>
      <xdr:xfrm>
        <a:off x="5981700" y="1933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12</xdr:row>
      <xdr:rowOff>38100</xdr:rowOff>
    </xdr:from>
    <xdr:to>
      <xdr:col>12</xdr:col>
      <xdr:colOff>752475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5972175" y="1981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11</xdr:row>
      <xdr:rowOff>123825</xdr:rowOff>
    </xdr:from>
    <xdr:to>
      <xdr:col>12</xdr:col>
      <xdr:colOff>514350</xdr:colOff>
      <xdr:row>28</xdr:row>
      <xdr:rowOff>114300</xdr:rowOff>
    </xdr:to>
    <xdr:graphicFrame>
      <xdr:nvGraphicFramePr>
        <xdr:cNvPr id="1" name="1 Gráfico"/>
        <xdr:cNvGraphicFramePr/>
      </xdr:nvGraphicFramePr>
      <xdr:xfrm>
        <a:off x="5734050" y="1905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9</xdr:row>
      <xdr:rowOff>123825</xdr:rowOff>
    </xdr:from>
    <xdr:to>
      <xdr:col>12</xdr:col>
      <xdr:colOff>228600</xdr:colOff>
      <xdr:row>26</xdr:row>
      <xdr:rowOff>114300</xdr:rowOff>
    </xdr:to>
    <xdr:graphicFrame>
      <xdr:nvGraphicFramePr>
        <xdr:cNvPr id="1" name="1 Gráfico"/>
        <xdr:cNvGraphicFramePr/>
      </xdr:nvGraphicFramePr>
      <xdr:xfrm>
        <a:off x="5448300" y="1581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4 Gráfico"/>
        <xdr:cNvGraphicFramePr/>
      </xdr:nvGraphicFramePr>
      <xdr:xfrm>
        <a:off x="6981825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21</xdr:row>
      <xdr:rowOff>9525</xdr:rowOff>
    </xdr:from>
    <xdr:to>
      <xdr:col>7</xdr:col>
      <xdr:colOff>838200</xdr:colOff>
      <xdr:row>38</xdr:row>
      <xdr:rowOff>0</xdr:rowOff>
    </xdr:to>
    <xdr:graphicFrame>
      <xdr:nvGraphicFramePr>
        <xdr:cNvPr id="2" name="5 Gráfico"/>
        <xdr:cNvGraphicFramePr/>
      </xdr:nvGraphicFramePr>
      <xdr:xfrm>
        <a:off x="1600200" y="35718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9</xdr:row>
      <xdr:rowOff>19050</xdr:rowOff>
    </xdr:from>
    <xdr:to>
      <xdr:col>12</xdr:col>
      <xdr:colOff>685800</xdr:colOff>
      <xdr:row>26</xdr:row>
      <xdr:rowOff>9525</xdr:rowOff>
    </xdr:to>
    <xdr:graphicFrame>
      <xdr:nvGraphicFramePr>
        <xdr:cNvPr id="1" name="1 Gráfico"/>
        <xdr:cNvGraphicFramePr/>
      </xdr:nvGraphicFramePr>
      <xdr:xfrm>
        <a:off x="581025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12</xdr:row>
      <xdr:rowOff>85725</xdr:rowOff>
    </xdr:from>
    <xdr:to>
      <xdr:col>12</xdr:col>
      <xdr:colOff>409575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5629275" y="2028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76200</xdr:rowOff>
    </xdr:from>
    <xdr:to>
      <xdr:col>12</xdr:col>
      <xdr:colOff>257175</xdr:colOff>
      <xdr:row>29</xdr:row>
      <xdr:rowOff>66675</xdr:rowOff>
    </xdr:to>
    <xdr:graphicFrame>
      <xdr:nvGraphicFramePr>
        <xdr:cNvPr id="1" name="1 Gráfico"/>
        <xdr:cNvGraphicFramePr/>
      </xdr:nvGraphicFramePr>
      <xdr:xfrm>
        <a:off x="5476875" y="2019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13</xdr:row>
      <xdr:rowOff>19050</xdr:rowOff>
    </xdr:from>
    <xdr:to>
      <xdr:col>11</xdr:col>
      <xdr:colOff>438150</xdr:colOff>
      <xdr:row>30</xdr:row>
      <xdr:rowOff>9525</xdr:rowOff>
    </xdr:to>
    <xdr:graphicFrame>
      <xdr:nvGraphicFramePr>
        <xdr:cNvPr id="1" name="1 Gráfico"/>
        <xdr:cNvGraphicFramePr/>
      </xdr:nvGraphicFramePr>
      <xdr:xfrm>
        <a:off x="4895850" y="2124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10</xdr:row>
      <xdr:rowOff>28575</xdr:rowOff>
    </xdr:from>
    <xdr:to>
      <xdr:col>13</xdr:col>
      <xdr:colOff>638175</xdr:colOff>
      <xdr:row>27</xdr:row>
      <xdr:rowOff>19050</xdr:rowOff>
    </xdr:to>
    <xdr:graphicFrame>
      <xdr:nvGraphicFramePr>
        <xdr:cNvPr id="1" name="1 Gráfico"/>
        <xdr:cNvGraphicFramePr/>
      </xdr:nvGraphicFramePr>
      <xdr:xfrm>
        <a:off x="6953250" y="1647825"/>
        <a:ext cx="4657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57150</xdr:rowOff>
    </xdr:from>
    <xdr:to>
      <xdr:col>12</xdr:col>
      <xdr:colOff>361950</xdr:colOff>
      <xdr:row>30</xdr:row>
      <xdr:rowOff>47625</xdr:rowOff>
    </xdr:to>
    <xdr:graphicFrame>
      <xdr:nvGraphicFramePr>
        <xdr:cNvPr id="1" name="1 Gráfico"/>
        <xdr:cNvGraphicFramePr/>
      </xdr:nvGraphicFramePr>
      <xdr:xfrm>
        <a:off x="5581650" y="2162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11</xdr:row>
      <xdr:rowOff>9525</xdr:rowOff>
    </xdr:from>
    <xdr:to>
      <xdr:col>12</xdr:col>
      <xdr:colOff>257175</xdr:colOff>
      <xdr:row>27</xdr:row>
      <xdr:rowOff>0</xdr:rowOff>
    </xdr:to>
    <xdr:graphicFrame>
      <xdr:nvGraphicFramePr>
        <xdr:cNvPr id="1" name="1 Gráfico"/>
        <xdr:cNvGraphicFramePr/>
      </xdr:nvGraphicFramePr>
      <xdr:xfrm>
        <a:off x="5476875" y="1790700"/>
        <a:ext cx="45720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10</xdr:row>
      <xdr:rowOff>133350</xdr:rowOff>
    </xdr:from>
    <xdr:to>
      <xdr:col>12</xdr:col>
      <xdr:colOff>695325</xdr:colOff>
      <xdr:row>27</xdr:row>
      <xdr:rowOff>123825</xdr:rowOff>
    </xdr:to>
    <xdr:graphicFrame>
      <xdr:nvGraphicFramePr>
        <xdr:cNvPr id="1" name="1 Gráfico"/>
        <xdr:cNvGraphicFramePr/>
      </xdr:nvGraphicFramePr>
      <xdr:xfrm>
        <a:off x="59150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15.140625" style="0" customWidth="1"/>
    <col min="3" max="3" width="14.57421875" style="0" customWidth="1"/>
    <col min="5" max="5" width="12.42187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2409.6</v>
      </c>
      <c r="B3">
        <v>0.0030765000265</v>
      </c>
      <c r="C3" s="4">
        <v>2409.6</v>
      </c>
      <c r="D3">
        <v>0.0031997999176</v>
      </c>
      <c r="E3">
        <f>AVERAGE(B3,D3)</f>
        <v>0.00313814997205</v>
      </c>
    </row>
    <row r="4" spans="1:5" ht="12.75">
      <c r="A4" s="4">
        <v>2409.75</v>
      </c>
      <c r="B4">
        <v>0.0031687999144</v>
      </c>
      <c r="C4" s="4">
        <v>2409.75</v>
      </c>
      <c r="D4">
        <v>0.0040318998508</v>
      </c>
      <c r="E4">
        <f aca="true" t="shared" si="0" ref="E4:E36">AVERAGE(B4,D4)</f>
        <v>0.0036003498826</v>
      </c>
    </row>
    <row r="5" spans="1:5" ht="12.75">
      <c r="A5" s="4">
        <v>2409.9</v>
      </c>
      <c r="B5">
        <v>0.0031588000711</v>
      </c>
      <c r="C5" s="4">
        <v>2409.9</v>
      </c>
      <c r="D5">
        <v>0.0035500999074</v>
      </c>
      <c r="E5">
        <f t="shared" si="0"/>
        <v>0.00335444998925</v>
      </c>
    </row>
    <row r="6" spans="1:5" ht="12.75">
      <c r="A6" s="4">
        <v>2410.05</v>
      </c>
      <c r="B6">
        <v>0.0030253999867</v>
      </c>
      <c r="C6" s="4">
        <v>2410.05</v>
      </c>
      <c r="D6">
        <v>0.0032554999925</v>
      </c>
      <c r="E6">
        <f t="shared" si="0"/>
        <v>0.0031404499896</v>
      </c>
    </row>
    <row r="7" spans="1:5" ht="12.75">
      <c r="A7" s="4">
        <v>2410.2</v>
      </c>
      <c r="B7">
        <v>0.0033372000325</v>
      </c>
      <c r="C7" s="4">
        <v>2410.2</v>
      </c>
      <c r="D7">
        <v>0.0034159000497</v>
      </c>
      <c r="E7">
        <f t="shared" si="0"/>
        <v>0.0033765500411</v>
      </c>
    </row>
    <row r="8" spans="1:5" ht="12.75">
      <c r="A8" s="4">
        <v>2410.35</v>
      </c>
      <c r="B8">
        <v>0.0034870998934</v>
      </c>
      <c r="C8" s="4">
        <v>2410.35</v>
      </c>
      <c r="D8">
        <v>0.0052096000873</v>
      </c>
      <c r="E8">
        <f t="shared" si="0"/>
        <v>0.0043483499903499995</v>
      </c>
    </row>
    <row r="9" spans="1:5" ht="12.75">
      <c r="A9" s="4">
        <v>2410.5</v>
      </c>
      <c r="B9">
        <v>0.0033454999793</v>
      </c>
      <c r="C9" s="4">
        <v>2410.5</v>
      </c>
      <c r="D9">
        <v>0.0080495998263</v>
      </c>
      <c r="E9">
        <f t="shared" si="0"/>
        <v>0.0056975499028</v>
      </c>
    </row>
    <row r="10" spans="1:5" ht="12.75">
      <c r="A10" s="4">
        <v>2410.65</v>
      </c>
      <c r="B10">
        <v>0.0036230001133</v>
      </c>
      <c r="C10" s="4">
        <v>2410.65</v>
      </c>
      <c r="D10">
        <v>0.010065999813</v>
      </c>
      <c r="E10">
        <f t="shared" si="0"/>
        <v>0.006844499963149999</v>
      </c>
    </row>
    <row r="11" spans="1:5" ht="12.75">
      <c r="A11" s="4">
        <v>2410.8</v>
      </c>
      <c r="B11">
        <v>0.0035228999332</v>
      </c>
      <c r="C11" s="4">
        <v>2410.8</v>
      </c>
      <c r="D11">
        <v>0.0088280001655</v>
      </c>
      <c r="E11">
        <f t="shared" si="0"/>
        <v>0.00617545004935</v>
      </c>
    </row>
    <row r="12" spans="1:5" ht="12.75">
      <c r="A12" s="4">
        <v>2410.95</v>
      </c>
      <c r="B12">
        <v>0.0033452000935</v>
      </c>
      <c r="C12" s="4">
        <v>2410.95</v>
      </c>
      <c r="D12">
        <v>0.005892300047</v>
      </c>
      <c r="E12">
        <f t="shared" si="0"/>
        <v>0.00461875007025</v>
      </c>
    </row>
    <row r="13" spans="1:5" ht="12.75">
      <c r="A13" s="4">
        <v>2411.1</v>
      </c>
      <c r="B13">
        <v>0.0032587999012</v>
      </c>
      <c r="C13" s="4">
        <v>2411.1</v>
      </c>
      <c r="D13">
        <v>0.0035093999468</v>
      </c>
      <c r="E13">
        <f t="shared" si="0"/>
        <v>0.003384099924</v>
      </c>
    </row>
    <row r="14" spans="1:5" ht="12.75">
      <c r="A14" s="4">
        <v>2411.25</v>
      </c>
      <c r="B14">
        <v>0.0033855999354</v>
      </c>
      <c r="C14" s="4">
        <v>2411.25</v>
      </c>
      <c r="D14">
        <v>0.0034413000103</v>
      </c>
      <c r="E14">
        <f t="shared" si="0"/>
        <v>0.00341344997285</v>
      </c>
    </row>
    <row r="15" spans="1:5" ht="12.75">
      <c r="A15" s="4">
        <v>2411.4</v>
      </c>
      <c r="B15">
        <v>0.0035383000504</v>
      </c>
      <c r="C15" s="4">
        <v>2411.4</v>
      </c>
      <c r="D15">
        <v>0.0040470999666</v>
      </c>
      <c r="E15">
        <f t="shared" si="0"/>
        <v>0.0037927000084999997</v>
      </c>
    </row>
    <row r="16" spans="1:5" ht="12.75">
      <c r="A16" s="4">
        <v>2411.55</v>
      </c>
      <c r="B16">
        <v>0.0033978000283</v>
      </c>
      <c r="C16" s="4">
        <v>2411.55</v>
      </c>
      <c r="D16">
        <v>0.0033555000555</v>
      </c>
      <c r="E16">
        <f t="shared" si="0"/>
        <v>0.0033766500419</v>
      </c>
    </row>
    <row r="17" spans="1:5" ht="12.75">
      <c r="A17" s="4">
        <v>2411.7</v>
      </c>
      <c r="B17">
        <v>0.003210300114</v>
      </c>
      <c r="C17" s="4">
        <v>2411.7</v>
      </c>
      <c r="D17">
        <v>0.0033340998925</v>
      </c>
      <c r="E17">
        <f t="shared" si="0"/>
        <v>0.0032722000032500004</v>
      </c>
    </row>
    <row r="18" spans="1:5" ht="12.75">
      <c r="A18" s="4">
        <v>2411.85</v>
      </c>
      <c r="B18">
        <v>0.0032498000655</v>
      </c>
      <c r="C18" s="4">
        <v>2411.85</v>
      </c>
      <c r="D18">
        <v>0.0031856999267</v>
      </c>
      <c r="E18">
        <f t="shared" si="0"/>
        <v>0.0032177499961</v>
      </c>
    </row>
    <row r="19" spans="1:5" ht="12.75">
      <c r="A19" s="4">
        <v>2412</v>
      </c>
      <c r="B19">
        <v>0.0034755000379</v>
      </c>
      <c r="C19" s="4">
        <v>2412</v>
      </c>
      <c r="D19">
        <v>0.0031240999233</v>
      </c>
      <c r="E19">
        <f t="shared" si="0"/>
        <v>0.0032997999805999996</v>
      </c>
    </row>
    <row r="20" spans="1:5" ht="12.75">
      <c r="A20" s="4">
        <v>2412.15</v>
      </c>
      <c r="B20">
        <v>0.0031610999722</v>
      </c>
      <c r="C20" s="4">
        <v>2412.15</v>
      </c>
      <c r="D20">
        <v>0.003371299943</v>
      </c>
      <c r="E20">
        <f t="shared" si="0"/>
        <v>0.0032661999576</v>
      </c>
    </row>
    <row r="21" spans="1:5" ht="12.75">
      <c r="A21" s="4">
        <v>2412.3</v>
      </c>
      <c r="B21">
        <v>0.00312629994</v>
      </c>
      <c r="C21" s="4">
        <v>2412.3</v>
      </c>
      <c r="D21">
        <v>0.0044877999462</v>
      </c>
      <c r="E21">
        <f t="shared" si="0"/>
        <v>0.0038070499431</v>
      </c>
    </row>
    <row r="22" spans="1:5" ht="12.75">
      <c r="A22" s="4">
        <v>2412.45</v>
      </c>
      <c r="B22">
        <v>0.0031514998991</v>
      </c>
      <c r="C22" s="4">
        <v>2412.45</v>
      </c>
      <c r="D22">
        <v>0.0038757000584</v>
      </c>
      <c r="E22">
        <f t="shared" si="0"/>
        <v>0.00351359997875</v>
      </c>
    </row>
    <row r="23" spans="1:5" ht="12.75">
      <c r="A23" s="4">
        <v>2412.6</v>
      </c>
      <c r="B23">
        <v>0.0031349998899</v>
      </c>
      <c r="C23" s="4">
        <v>2412.6</v>
      </c>
      <c r="D23">
        <v>0.0034002000466</v>
      </c>
      <c r="E23">
        <f t="shared" si="0"/>
        <v>0.0032675999682499996</v>
      </c>
    </row>
    <row r="24" spans="1:5" ht="12.75">
      <c r="A24" s="4">
        <v>2412.75</v>
      </c>
      <c r="B24">
        <v>0.0032581000123</v>
      </c>
      <c r="C24" s="4">
        <v>2412.75</v>
      </c>
      <c r="D24">
        <v>0.0035991999321</v>
      </c>
      <c r="E24">
        <f t="shared" si="0"/>
        <v>0.0034286499722</v>
      </c>
    </row>
    <row r="25" spans="1:5" ht="12.75">
      <c r="A25" s="4">
        <v>2412.9</v>
      </c>
      <c r="B25">
        <v>0.0032707999926</v>
      </c>
      <c r="C25" s="4">
        <v>2412.9</v>
      </c>
      <c r="D25">
        <v>0.003694999963</v>
      </c>
      <c r="E25">
        <f t="shared" si="0"/>
        <v>0.0034828999778</v>
      </c>
    </row>
    <row r="26" spans="1:5" ht="12.75">
      <c r="A26" s="4">
        <v>2413.05</v>
      </c>
      <c r="B26">
        <v>0.0035206999164</v>
      </c>
      <c r="C26" s="4">
        <v>2413.05</v>
      </c>
      <c r="D26">
        <v>0.0038836998865</v>
      </c>
      <c r="E26">
        <f t="shared" si="0"/>
        <v>0.0037021999014500004</v>
      </c>
    </row>
    <row r="27" spans="1:5" ht="12.75">
      <c r="A27" s="4">
        <v>2413.2</v>
      </c>
      <c r="B27">
        <v>0.0034386999905</v>
      </c>
      <c r="C27" s="4">
        <v>2413.2</v>
      </c>
      <c r="D27">
        <v>0.0043317000382</v>
      </c>
      <c r="E27">
        <f t="shared" si="0"/>
        <v>0.0038852000143500005</v>
      </c>
    </row>
    <row r="28" spans="1:5" ht="12.75">
      <c r="A28" s="4">
        <v>2413.35</v>
      </c>
      <c r="B28">
        <v>0.003211400006</v>
      </c>
      <c r="C28" s="4">
        <v>2413.35</v>
      </c>
      <c r="D28">
        <v>0.0049753999338</v>
      </c>
      <c r="E28">
        <f t="shared" si="0"/>
        <v>0.0040933999699</v>
      </c>
    </row>
    <row r="29" spans="1:5" ht="12.75">
      <c r="A29" s="4">
        <v>2413.5</v>
      </c>
      <c r="B29">
        <v>0.003188499948</v>
      </c>
      <c r="C29" s="4">
        <v>2413.5</v>
      </c>
      <c r="D29">
        <v>0.0040250001475</v>
      </c>
      <c r="E29">
        <f t="shared" si="0"/>
        <v>0.00360675004775</v>
      </c>
    </row>
    <row r="30" spans="1:5" ht="12.75">
      <c r="A30" s="4">
        <v>2413.65</v>
      </c>
      <c r="B30">
        <v>0.0033650000114</v>
      </c>
      <c r="C30" s="4">
        <v>2413.65</v>
      </c>
      <c r="D30">
        <v>0.0032327999361</v>
      </c>
      <c r="E30">
        <f t="shared" si="0"/>
        <v>0.00329889997375</v>
      </c>
    </row>
    <row r="31" spans="1:5" ht="12.75">
      <c r="A31" s="4">
        <v>2413.8</v>
      </c>
      <c r="B31">
        <v>0.0033646998927</v>
      </c>
      <c r="C31" s="4">
        <v>2413.8</v>
      </c>
      <c r="D31">
        <v>0.0035002001096</v>
      </c>
      <c r="E31">
        <f t="shared" si="0"/>
        <v>0.00343245000115</v>
      </c>
    </row>
    <row r="32" spans="1:5" ht="12.75">
      <c r="A32" s="4">
        <v>2413.95</v>
      </c>
      <c r="B32">
        <v>0.0033440999687</v>
      </c>
      <c r="C32" s="4">
        <v>2413.95</v>
      </c>
      <c r="D32">
        <v>0.0033625001088</v>
      </c>
      <c r="E32">
        <f t="shared" si="0"/>
        <v>0.0033533000387499998</v>
      </c>
    </row>
    <row r="33" spans="1:5" ht="12.75">
      <c r="A33" s="4">
        <v>2414.1</v>
      </c>
      <c r="B33">
        <v>0.0034531001002</v>
      </c>
      <c r="C33" s="4">
        <v>2414.1</v>
      </c>
      <c r="D33">
        <v>0.0035045000259</v>
      </c>
      <c r="E33">
        <f t="shared" si="0"/>
        <v>0.00347880006305</v>
      </c>
    </row>
    <row r="34" spans="1:5" ht="12.75">
      <c r="A34" s="4">
        <v>2414.25</v>
      </c>
      <c r="B34">
        <v>0.0032045000698</v>
      </c>
      <c r="C34" s="4">
        <v>2414.25</v>
      </c>
      <c r="D34">
        <v>0.0053663002327</v>
      </c>
      <c r="E34">
        <f t="shared" si="0"/>
        <v>0.00428540015125</v>
      </c>
    </row>
    <row r="35" spans="1:5" ht="12.75">
      <c r="A35" s="4">
        <v>2414.4</v>
      </c>
      <c r="B35">
        <v>0.0032681000885</v>
      </c>
      <c r="C35" s="4">
        <v>2414.4</v>
      </c>
      <c r="D35">
        <v>0.0054839001969</v>
      </c>
      <c r="E35">
        <f t="shared" si="0"/>
        <v>0.0043760001427</v>
      </c>
    </row>
    <row r="36" spans="1:5" ht="12.75">
      <c r="A36">
        <v>2414.55</v>
      </c>
      <c r="B36">
        <v>0.0031642999966</v>
      </c>
      <c r="C36">
        <v>2414.55</v>
      </c>
      <c r="D36">
        <v>0.0044597000815</v>
      </c>
      <c r="E36">
        <f t="shared" si="0"/>
        <v>0.00381200003905</v>
      </c>
    </row>
    <row r="37" spans="4:5" ht="12.75">
      <c r="D37" s="3" t="s">
        <v>4</v>
      </c>
      <c r="E37">
        <f>MEDIAN(E3:E36)</f>
        <v>0.003480850020425</v>
      </c>
    </row>
    <row r="38" spans="4:5" ht="12.75">
      <c r="D38" s="3" t="s">
        <v>5</v>
      </c>
      <c r="E38">
        <f>DEVSQ(E3:E36)</f>
        <v>2.4403209143743763E-05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2454.45</v>
      </c>
      <c r="B3">
        <v>0.0035522000398</v>
      </c>
      <c r="C3" s="4">
        <v>2454.45</v>
      </c>
      <c r="D3">
        <v>0.00354039995</v>
      </c>
      <c r="E3">
        <f>AVERAGE(B3,D3)</f>
        <v>0.0035462999949</v>
      </c>
    </row>
    <row r="4" spans="1:5" ht="12.75">
      <c r="A4" s="4">
        <f>A3+0.15</f>
        <v>2454.6</v>
      </c>
      <c r="B4">
        <v>0.0035425000824</v>
      </c>
      <c r="C4" s="4">
        <f>C3+0.15</f>
        <v>2454.6</v>
      </c>
      <c r="D4">
        <v>0.003333899891</v>
      </c>
      <c r="E4">
        <f aca="true" t="shared" si="0" ref="E4:E36">AVERAGE(B4,D4)</f>
        <v>0.0034381999866999998</v>
      </c>
    </row>
    <row r="5" spans="1:5" ht="12.75">
      <c r="A5" s="4">
        <f aca="true" t="shared" si="1" ref="A5:C36">A4+0.15</f>
        <v>2454.75</v>
      </c>
      <c r="B5">
        <v>0.0036174000707</v>
      </c>
      <c r="C5" s="4">
        <f t="shared" si="1"/>
        <v>2454.75</v>
      </c>
      <c r="D5">
        <v>0.0036194000859</v>
      </c>
      <c r="E5">
        <f t="shared" si="0"/>
        <v>0.0036184000783</v>
      </c>
    </row>
    <row r="6" spans="1:5" ht="12.75">
      <c r="A6" s="4">
        <f t="shared" si="1"/>
        <v>2454.9</v>
      </c>
      <c r="B6">
        <v>0.0035419999622</v>
      </c>
      <c r="C6" s="4">
        <f t="shared" si="1"/>
        <v>2454.9</v>
      </c>
      <c r="D6">
        <v>0.0034769999329</v>
      </c>
      <c r="E6">
        <f t="shared" si="0"/>
        <v>0.00350949994755</v>
      </c>
    </row>
    <row r="7" spans="1:5" ht="12.75">
      <c r="A7" s="4">
        <f t="shared" si="1"/>
        <v>2455.05</v>
      </c>
      <c r="B7">
        <v>0.0034735000227</v>
      </c>
      <c r="C7" s="4">
        <f t="shared" si="1"/>
        <v>2455.05</v>
      </c>
      <c r="D7">
        <v>0.0033201999031</v>
      </c>
      <c r="E7">
        <f t="shared" si="0"/>
        <v>0.0033968499628999997</v>
      </c>
    </row>
    <row r="8" spans="1:5" ht="12.75">
      <c r="A8" s="4">
        <f t="shared" si="1"/>
        <v>2455.2000000000003</v>
      </c>
      <c r="B8">
        <v>0.0032854001038</v>
      </c>
      <c r="C8" s="4">
        <f t="shared" si="1"/>
        <v>2455.2000000000003</v>
      </c>
      <c r="D8">
        <v>0.0033551999368</v>
      </c>
      <c r="E8">
        <f t="shared" si="0"/>
        <v>0.0033203000203</v>
      </c>
    </row>
    <row r="9" spans="1:5" ht="12.75">
      <c r="A9" s="4">
        <f t="shared" si="1"/>
        <v>2455.3500000000004</v>
      </c>
      <c r="B9">
        <v>0.0034366000909</v>
      </c>
      <c r="C9" s="4">
        <f t="shared" si="1"/>
        <v>2455.3500000000004</v>
      </c>
      <c r="D9">
        <v>0.003367499914</v>
      </c>
      <c r="E9">
        <f t="shared" si="0"/>
        <v>0.00340205000245</v>
      </c>
    </row>
    <row r="10" spans="1:5" ht="12.75">
      <c r="A10" s="4">
        <f t="shared" si="1"/>
        <v>2455.5000000000005</v>
      </c>
      <c r="B10">
        <v>0.0032424998935</v>
      </c>
      <c r="C10" s="4">
        <f t="shared" si="1"/>
        <v>2455.5000000000005</v>
      </c>
      <c r="D10">
        <v>0.0033279000781</v>
      </c>
      <c r="E10">
        <f t="shared" si="0"/>
        <v>0.0032851999857999997</v>
      </c>
    </row>
    <row r="11" spans="1:5" ht="12.75">
      <c r="A11" s="4">
        <f t="shared" si="1"/>
        <v>2455.6500000000005</v>
      </c>
      <c r="B11">
        <v>0.0035425000824</v>
      </c>
      <c r="C11" s="4">
        <f t="shared" si="1"/>
        <v>2455.6500000000005</v>
      </c>
      <c r="D11">
        <v>0.0032675999682</v>
      </c>
      <c r="E11">
        <f t="shared" si="0"/>
        <v>0.0034050500253</v>
      </c>
    </row>
    <row r="12" spans="1:5" ht="12.75">
      <c r="A12" s="4">
        <f t="shared" si="1"/>
        <v>2455.8000000000006</v>
      </c>
      <c r="B12">
        <v>0.0033682999201</v>
      </c>
      <c r="C12" s="4">
        <f t="shared" si="1"/>
        <v>2455.8000000000006</v>
      </c>
      <c r="D12">
        <v>0.0033297000919</v>
      </c>
      <c r="E12">
        <f t="shared" si="0"/>
        <v>0.003349000006</v>
      </c>
    </row>
    <row r="13" spans="1:5" ht="12.75">
      <c r="A13" s="4">
        <f t="shared" si="1"/>
        <v>2455.9500000000007</v>
      </c>
      <c r="B13">
        <v>0.0032794000581</v>
      </c>
      <c r="C13" s="4">
        <f t="shared" si="1"/>
        <v>2455.9500000000007</v>
      </c>
      <c r="D13">
        <v>0.0033340000082</v>
      </c>
      <c r="E13">
        <f t="shared" si="0"/>
        <v>0.00330670003315</v>
      </c>
    </row>
    <row r="14" spans="1:5" ht="12.75">
      <c r="A14" s="4">
        <f t="shared" si="1"/>
        <v>2456.100000000001</v>
      </c>
      <c r="B14">
        <v>0.0037418000866</v>
      </c>
      <c r="C14" s="4">
        <f t="shared" si="1"/>
        <v>2456.100000000001</v>
      </c>
      <c r="D14">
        <v>0.0035415000748</v>
      </c>
      <c r="E14">
        <f t="shared" si="0"/>
        <v>0.0036416500807000002</v>
      </c>
    </row>
    <row r="15" spans="1:5" ht="12.75">
      <c r="A15" s="4">
        <f t="shared" si="1"/>
        <v>2456.250000000001</v>
      </c>
      <c r="B15">
        <v>0.0037881999742</v>
      </c>
      <c r="C15" s="4">
        <f t="shared" si="1"/>
        <v>2456.250000000001</v>
      </c>
      <c r="D15">
        <v>0.0034827000927</v>
      </c>
      <c r="E15">
        <f t="shared" si="0"/>
        <v>0.00363545003345</v>
      </c>
    </row>
    <row r="16" spans="1:5" ht="12.75">
      <c r="A16" s="4">
        <f t="shared" si="1"/>
        <v>2456.400000000001</v>
      </c>
      <c r="B16">
        <v>0.0037114999723</v>
      </c>
      <c r="C16" s="4">
        <f t="shared" si="1"/>
        <v>2456.400000000001</v>
      </c>
      <c r="D16">
        <v>0.0036943999585</v>
      </c>
      <c r="E16">
        <f t="shared" si="0"/>
        <v>0.0037029499654</v>
      </c>
    </row>
    <row r="17" spans="1:5" ht="12.75">
      <c r="A17" s="4">
        <f t="shared" si="1"/>
        <v>2456.550000000001</v>
      </c>
      <c r="B17">
        <v>0.0035784000065</v>
      </c>
      <c r="C17" s="4">
        <f t="shared" si="1"/>
        <v>2456.550000000001</v>
      </c>
      <c r="D17">
        <v>0.0035427000839</v>
      </c>
      <c r="E17">
        <f t="shared" si="0"/>
        <v>0.0035605500452</v>
      </c>
    </row>
    <row r="18" spans="1:5" ht="12.75">
      <c r="A18" s="4">
        <f t="shared" si="1"/>
        <v>2456.700000000001</v>
      </c>
      <c r="B18">
        <v>0.0035212000366</v>
      </c>
      <c r="C18" s="4">
        <f t="shared" si="1"/>
        <v>2456.700000000001</v>
      </c>
      <c r="D18">
        <v>0.003471700009</v>
      </c>
      <c r="E18">
        <f t="shared" si="0"/>
        <v>0.0034964500227999996</v>
      </c>
    </row>
    <row r="19" spans="1:5" ht="12.75">
      <c r="A19" s="4">
        <f t="shared" si="1"/>
        <v>2456.8500000000013</v>
      </c>
      <c r="B19">
        <v>0.0034556000028</v>
      </c>
      <c r="C19" s="4">
        <f t="shared" si="1"/>
        <v>2456.8500000000013</v>
      </c>
      <c r="D19">
        <v>0.0034807999618</v>
      </c>
      <c r="E19">
        <f t="shared" si="0"/>
        <v>0.0034681999823</v>
      </c>
    </row>
    <row r="20" spans="1:5" ht="12.75">
      <c r="A20" s="6">
        <f t="shared" si="1"/>
        <v>2457.0000000000014</v>
      </c>
      <c r="B20">
        <v>0.0035608999897</v>
      </c>
      <c r="C20" s="6">
        <f t="shared" si="1"/>
        <v>2457.0000000000014</v>
      </c>
      <c r="D20">
        <v>0.0039858999662</v>
      </c>
      <c r="E20">
        <f t="shared" si="0"/>
        <v>0.0037733999779500003</v>
      </c>
    </row>
    <row r="21" spans="1:5" ht="12.75">
      <c r="A21" s="4">
        <f t="shared" si="1"/>
        <v>2457.1500000000015</v>
      </c>
      <c r="B21">
        <v>0.0036498999689</v>
      </c>
      <c r="C21" s="4">
        <f t="shared" si="1"/>
        <v>2457.1500000000015</v>
      </c>
      <c r="D21">
        <v>0.0037688999437</v>
      </c>
      <c r="E21">
        <f t="shared" si="0"/>
        <v>0.0037093999563</v>
      </c>
    </row>
    <row r="22" spans="1:5" ht="12.75">
      <c r="A22" s="4">
        <f t="shared" si="1"/>
        <v>2457.3000000000015</v>
      </c>
      <c r="B22">
        <v>0.0035359999165</v>
      </c>
      <c r="C22" s="4">
        <f t="shared" si="1"/>
        <v>2457.3000000000015</v>
      </c>
      <c r="D22">
        <v>0.0037348999176</v>
      </c>
      <c r="E22">
        <f t="shared" si="0"/>
        <v>0.00363544991705</v>
      </c>
    </row>
    <row r="23" spans="1:5" ht="12.75">
      <c r="A23" s="4">
        <f t="shared" si="1"/>
        <v>2457.4500000000016</v>
      </c>
      <c r="B23">
        <v>0.0036655000877</v>
      </c>
      <c r="C23" s="4">
        <f t="shared" si="1"/>
        <v>2457.4500000000016</v>
      </c>
      <c r="D23">
        <v>0.0036589999218</v>
      </c>
      <c r="E23">
        <f t="shared" si="0"/>
        <v>0.00366225000475</v>
      </c>
    </row>
    <row r="24" spans="1:5" ht="12.75">
      <c r="A24" s="4">
        <f t="shared" si="1"/>
        <v>2457.6000000000017</v>
      </c>
      <c r="B24">
        <v>0.003453399986</v>
      </c>
      <c r="C24" s="4">
        <f t="shared" si="1"/>
        <v>2457.6000000000017</v>
      </c>
      <c r="D24">
        <v>0.003524800064</v>
      </c>
      <c r="E24">
        <f t="shared" si="0"/>
        <v>0.003489100025</v>
      </c>
    </row>
    <row r="25" spans="1:5" ht="12.75">
      <c r="A25" s="4">
        <f t="shared" si="1"/>
        <v>2457.750000000002</v>
      </c>
      <c r="B25">
        <v>0.003499600105</v>
      </c>
      <c r="C25" s="4">
        <f t="shared" si="1"/>
        <v>2457.750000000002</v>
      </c>
      <c r="D25">
        <v>0.0037765998859</v>
      </c>
      <c r="E25">
        <f t="shared" si="0"/>
        <v>0.00363809999545</v>
      </c>
    </row>
    <row r="26" spans="1:5" ht="12.75">
      <c r="A26" s="4">
        <f t="shared" si="1"/>
        <v>2457.900000000002</v>
      </c>
      <c r="B26">
        <v>0.0034539999906</v>
      </c>
      <c r="C26" s="4">
        <f t="shared" si="1"/>
        <v>2457.900000000002</v>
      </c>
      <c r="D26">
        <v>0.0041525000706</v>
      </c>
      <c r="E26">
        <f t="shared" si="0"/>
        <v>0.0038032500306</v>
      </c>
    </row>
    <row r="27" spans="1:5" ht="12.75">
      <c r="A27" s="4">
        <f t="shared" si="1"/>
        <v>2458.050000000002</v>
      </c>
      <c r="B27">
        <v>0.0034032999538</v>
      </c>
      <c r="C27" s="4">
        <f t="shared" si="1"/>
        <v>2458.050000000002</v>
      </c>
      <c r="D27">
        <v>0.0036067001056</v>
      </c>
      <c r="E27">
        <f t="shared" si="0"/>
        <v>0.0035050000297</v>
      </c>
    </row>
    <row r="28" spans="1:5" ht="12.75">
      <c r="A28" s="4">
        <f t="shared" si="1"/>
        <v>2458.200000000002</v>
      </c>
      <c r="B28">
        <v>0.0032738998998</v>
      </c>
      <c r="C28" s="4">
        <f t="shared" si="1"/>
        <v>2458.200000000002</v>
      </c>
      <c r="D28">
        <v>0.003359900089</v>
      </c>
      <c r="E28">
        <f t="shared" si="0"/>
        <v>0.0033168999943999997</v>
      </c>
    </row>
    <row r="29" spans="1:5" ht="12.75">
      <c r="A29" s="4">
        <f t="shared" si="1"/>
        <v>2458.350000000002</v>
      </c>
      <c r="B29">
        <v>0.0033364999108</v>
      </c>
      <c r="C29" s="4">
        <f t="shared" si="1"/>
        <v>2458.350000000002</v>
      </c>
      <c r="D29">
        <v>0.0032337000594</v>
      </c>
      <c r="E29">
        <f t="shared" si="0"/>
        <v>0.0032850999851</v>
      </c>
    </row>
    <row r="30" spans="1:5" ht="12.75">
      <c r="A30" s="4">
        <f t="shared" si="1"/>
        <v>2458.5000000000023</v>
      </c>
      <c r="B30">
        <v>0.0033933999948</v>
      </c>
      <c r="C30" s="4">
        <f t="shared" si="1"/>
        <v>2458.5000000000023</v>
      </c>
      <c r="D30">
        <v>0.0035161001142</v>
      </c>
      <c r="E30">
        <f t="shared" si="0"/>
        <v>0.0034547500545</v>
      </c>
    </row>
    <row r="31" spans="1:5" ht="12.75">
      <c r="A31" s="4">
        <f t="shared" si="1"/>
        <v>2458.6500000000024</v>
      </c>
      <c r="B31">
        <v>0.0033909999765</v>
      </c>
      <c r="C31" s="4">
        <f t="shared" si="1"/>
        <v>2458.6500000000024</v>
      </c>
      <c r="D31">
        <v>0.0035967000294</v>
      </c>
      <c r="E31">
        <f t="shared" si="0"/>
        <v>0.0034938500029500002</v>
      </c>
    </row>
    <row r="32" spans="1:5" ht="12.75">
      <c r="A32" s="4">
        <f t="shared" si="1"/>
        <v>2458.8000000000025</v>
      </c>
      <c r="B32">
        <v>0.0035089000594</v>
      </c>
      <c r="C32" s="4">
        <f t="shared" si="1"/>
        <v>2458.8000000000025</v>
      </c>
      <c r="D32">
        <v>0.0037219000515</v>
      </c>
      <c r="E32">
        <f t="shared" si="0"/>
        <v>0.00361540005545</v>
      </c>
    </row>
    <row r="33" spans="1:5" ht="12.75">
      <c r="A33" s="4">
        <f t="shared" si="1"/>
        <v>2458.9500000000025</v>
      </c>
      <c r="B33">
        <v>0.0038976001088</v>
      </c>
      <c r="C33" s="4">
        <f t="shared" si="1"/>
        <v>2458.9500000000025</v>
      </c>
      <c r="D33">
        <v>0.003819399979</v>
      </c>
      <c r="E33">
        <f t="shared" si="0"/>
        <v>0.0038585000439</v>
      </c>
    </row>
    <row r="34" spans="1:5" ht="12.75">
      <c r="A34" s="4">
        <f t="shared" si="1"/>
        <v>2459.1000000000026</v>
      </c>
      <c r="B34">
        <v>0.0037879000884</v>
      </c>
      <c r="C34" s="4">
        <f t="shared" si="1"/>
        <v>2459.1000000000026</v>
      </c>
      <c r="D34">
        <v>0.0036877999082</v>
      </c>
      <c r="E34">
        <f t="shared" si="0"/>
        <v>0.0037378499982999996</v>
      </c>
    </row>
    <row r="35" spans="1:5" ht="12.75">
      <c r="A35" s="4">
        <f t="shared" si="1"/>
        <v>2459.2500000000027</v>
      </c>
      <c r="B35">
        <v>0.0034986999817</v>
      </c>
      <c r="C35" s="4">
        <f t="shared" si="1"/>
        <v>2459.2500000000027</v>
      </c>
      <c r="D35">
        <v>0.0037938999012</v>
      </c>
      <c r="E35">
        <f t="shared" si="0"/>
        <v>0.00364629994145</v>
      </c>
    </row>
    <row r="36" spans="1:5" ht="12.75">
      <c r="A36" s="4">
        <f t="shared" si="1"/>
        <v>2459.400000000003</v>
      </c>
      <c r="B36">
        <v>0.0037581999786</v>
      </c>
      <c r="C36" s="4">
        <f t="shared" si="1"/>
        <v>2459.400000000003</v>
      </c>
      <c r="D36">
        <v>0.0035000999924</v>
      </c>
      <c r="E36">
        <f t="shared" si="0"/>
        <v>0.0036291499855</v>
      </c>
    </row>
    <row r="37" spans="4:5" ht="12.75">
      <c r="D37" s="3" t="s">
        <v>4</v>
      </c>
      <c r="E37">
        <f>MEDIAN(E3:E36)</f>
        <v>0.003527899971225</v>
      </c>
    </row>
    <row r="38" spans="4:5" ht="12.75">
      <c r="D38" s="3" t="s">
        <v>5</v>
      </c>
      <c r="E38">
        <f>DEVSQ(E3:E36)</f>
        <v>8.124006118301096E-07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2459.55</v>
      </c>
      <c r="B3">
        <v>0.0035121999681</v>
      </c>
      <c r="C3" s="4">
        <v>2459.55</v>
      </c>
      <c r="D3">
        <v>0.0037092999555</v>
      </c>
      <c r="E3">
        <f>AVERAGE(B3,D3)</f>
        <v>0.0036107499618</v>
      </c>
    </row>
    <row r="4" spans="1:5" ht="12.75">
      <c r="A4" s="4">
        <f>A3+0.15</f>
        <v>2459.7000000000003</v>
      </c>
      <c r="B4">
        <v>0.0036315999459</v>
      </c>
      <c r="C4" s="4">
        <f>C3+0.15</f>
        <v>2459.7000000000003</v>
      </c>
      <c r="D4">
        <v>0.0036633999553</v>
      </c>
      <c r="E4">
        <f aca="true" t="shared" si="0" ref="E4:E36">AVERAGE(B4,D4)</f>
        <v>0.0036474999506</v>
      </c>
    </row>
    <row r="5" spans="1:5" ht="12.75">
      <c r="A5" s="4">
        <f aca="true" t="shared" si="1" ref="A5:C36">A4+0.15</f>
        <v>2459.8500000000004</v>
      </c>
      <c r="B5">
        <v>0.0035908999853</v>
      </c>
      <c r="C5" s="4">
        <f t="shared" si="1"/>
        <v>2459.8500000000004</v>
      </c>
      <c r="D5">
        <v>0.0035478000063</v>
      </c>
      <c r="E5">
        <f t="shared" si="0"/>
        <v>0.0035693499958</v>
      </c>
    </row>
    <row r="6" spans="1:5" ht="12.75">
      <c r="A6" s="4">
        <f t="shared" si="1"/>
        <v>2460.0000000000005</v>
      </c>
      <c r="B6">
        <v>0.0036188999657</v>
      </c>
      <c r="C6" s="4">
        <f t="shared" si="1"/>
        <v>2460.0000000000005</v>
      </c>
      <c r="D6">
        <v>0.0034562000073</v>
      </c>
      <c r="E6">
        <f t="shared" si="0"/>
        <v>0.0035375499865</v>
      </c>
    </row>
    <row r="7" spans="1:5" ht="12.75">
      <c r="A7" s="4">
        <f t="shared" si="1"/>
        <v>2460.1500000000005</v>
      </c>
      <c r="B7">
        <v>0.0034050000831</v>
      </c>
      <c r="C7" s="4">
        <f t="shared" si="1"/>
        <v>2460.1500000000005</v>
      </c>
      <c r="D7">
        <v>0.0034529000986</v>
      </c>
      <c r="E7">
        <f t="shared" si="0"/>
        <v>0.0034289500908500003</v>
      </c>
    </row>
    <row r="8" spans="1:5" ht="12.75">
      <c r="A8" s="4">
        <f t="shared" si="1"/>
        <v>2460.3000000000006</v>
      </c>
      <c r="B8">
        <v>0.0033911000937</v>
      </c>
      <c r="C8" s="4">
        <f t="shared" si="1"/>
        <v>2460.3000000000006</v>
      </c>
      <c r="D8">
        <v>0.0034000999294</v>
      </c>
      <c r="E8">
        <f t="shared" si="0"/>
        <v>0.00339560001155</v>
      </c>
    </row>
    <row r="9" spans="1:5" ht="12.75">
      <c r="A9" s="4">
        <f t="shared" si="1"/>
        <v>2460.4500000000007</v>
      </c>
      <c r="B9">
        <v>0.0034634999465</v>
      </c>
      <c r="C9" s="4">
        <f t="shared" si="1"/>
        <v>2460.4500000000007</v>
      </c>
      <c r="D9">
        <v>0.0033144000918</v>
      </c>
      <c r="E9">
        <f t="shared" si="0"/>
        <v>0.00338895001915</v>
      </c>
    </row>
    <row r="10" spans="1:5" ht="12.75">
      <c r="A10" s="4">
        <f t="shared" si="1"/>
        <v>2460.600000000001</v>
      </c>
      <c r="B10">
        <v>0.0035166000016</v>
      </c>
      <c r="C10" s="4">
        <f t="shared" si="1"/>
        <v>2460.600000000001</v>
      </c>
      <c r="D10">
        <v>0.0034386001062</v>
      </c>
      <c r="E10">
        <f t="shared" si="0"/>
        <v>0.0034776000539</v>
      </c>
    </row>
    <row r="11" spans="1:5" ht="12.75">
      <c r="A11" s="4">
        <f t="shared" si="1"/>
        <v>2460.750000000001</v>
      </c>
      <c r="B11">
        <v>0.0038896999322</v>
      </c>
      <c r="C11" s="4">
        <f t="shared" si="1"/>
        <v>2460.750000000001</v>
      </c>
      <c r="D11">
        <v>0.0037054000422</v>
      </c>
      <c r="E11">
        <f t="shared" si="0"/>
        <v>0.0037975499872</v>
      </c>
    </row>
    <row r="12" spans="1:5" ht="12.75">
      <c r="A12" s="4">
        <f t="shared" si="1"/>
        <v>2460.900000000001</v>
      </c>
      <c r="B12">
        <v>0.0034288999159</v>
      </c>
      <c r="C12" s="4">
        <f t="shared" si="1"/>
        <v>2460.900000000001</v>
      </c>
      <c r="D12">
        <v>0.003415199928</v>
      </c>
      <c r="E12">
        <f t="shared" si="0"/>
        <v>0.0034220499219499998</v>
      </c>
    </row>
    <row r="13" spans="1:5" ht="12.75">
      <c r="A13" s="4">
        <f t="shared" si="1"/>
        <v>2461.050000000001</v>
      </c>
      <c r="B13">
        <v>0.0033774999902</v>
      </c>
      <c r="C13" s="4">
        <f t="shared" si="1"/>
        <v>2461.050000000001</v>
      </c>
      <c r="D13">
        <v>0.0034189000726</v>
      </c>
      <c r="E13">
        <f t="shared" si="0"/>
        <v>0.0033982000314000003</v>
      </c>
    </row>
    <row r="14" spans="1:5" ht="12.75">
      <c r="A14" s="4">
        <f t="shared" si="1"/>
        <v>2461.200000000001</v>
      </c>
      <c r="B14">
        <v>0.0035113000777</v>
      </c>
      <c r="C14" s="4">
        <f t="shared" si="1"/>
        <v>2461.200000000001</v>
      </c>
      <c r="D14">
        <v>0.0034640000667</v>
      </c>
      <c r="E14">
        <f t="shared" si="0"/>
        <v>0.0034876500722</v>
      </c>
    </row>
    <row r="15" spans="1:5" ht="12.75">
      <c r="A15" s="4">
        <f t="shared" si="1"/>
        <v>2461.3500000000013</v>
      </c>
      <c r="B15">
        <v>0.0034421000164</v>
      </c>
      <c r="C15" s="4">
        <f t="shared" si="1"/>
        <v>2461.3500000000013</v>
      </c>
      <c r="D15">
        <v>0.0036214999855</v>
      </c>
      <c r="E15">
        <f t="shared" si="0"/>
        <v>0.00353180000095</v>
      </c>
    </row>
    <row r="16" spans="1:5" ht="12.75">
      <c r="A16" s="4">
        <f t="shared" si="1"/>
        <v>2461.5000000000014</v>
      </c>
      <c r="B16">
        <v>0.0039307000116</v>
      </c>
      <c r="C16" s="4">
        <f t="shared" si="1"/>
        <v>2461.5000000000014</v>
      </c>
      <c r="D16">
        <v>0.0039912997745</v>
      </c>
      <c r="E16">
        <f t="shared" si="0"/>
        <v>0.00396099989305</v>
      </c>
    </row>
    <row r="17" spans="1:5" ht="12.75">
      <c r="A17" s="4">
        <f t="shared" si="1"/>
        <v>2461.6500000000015</v>
      </c>
      <c r="B17">
        <v>0.0038993000053</v>
      </c>
      <c r="C17" s="4">
        <f t="shared" si="1"/>
        <v>2461.6500000000015</v>
      </c>
      <c r="D17">
        <v>0.0036764000542</v>
      </c>
      <c r="E17">
        <f t="shared" si="0"/>
        <v>0.00378785002975</v>
      </c>
    </row>
    <row r="18" spans="1:5" ht="12.75">
      <c r="A18" s="4">
        <f t="shared" si="1"/>
        <v>2461.8000000000015</v>
      </c>
      <c r="B18">
        <v>0.0036581000313</v>
      </c>
      <c r="C18" s="4">
        <f t="shared" si="1"/>
        <v>2461.8000000000015</v>
      </c>
      <c r="D18">
        <v>0.0037225999404</v>
      </c>
      <c r="E18">
        <f t="shared" si="0"/>
        <v>0.00369034998585</v>
      </c>
    </row>
    <row r="19" spans="1:5" ht="12.75">
      <c r="A19" s="4">
        <f t="shared" si="1"/>
        <v>2461.9500000000016</v>
      </c>
      <c r="B19">
        <v>0.0035814000294</v>
      </c>
      <c r="C19" s="4">
        <f t="shared" si="1"/>
        <v>2461.9500000000016</v>
      </c>
      <c r="D19">
        <v>0.0037533000577</v>
      </c>
      <c r="E19">
        <f t="shared" si="0"/>
        <v>0.00366735004355</v>
      </c>
    </row>
    <row r="20" spans="1:5" ht="12.75">
      <c r="A20" s="6">
        <f t="shared" si="1"/>
        <v>2462.1000000000017</v>
      </c>
      <c r="B20">
        <v>0.0038107000291</v>
      </c>
      <c r="C20" s="6">
        <f t="shared" si="1"/>
        <v>2462.1000000000017</v>
      </c>
      <c r="D20">
        <v>0.0035985999275</v>
      </c>
      <c r="E20">
        <f t="shared" si="0"/>
        <v>0.0037046499783</v>
      </c>
    </row>
    <row r="21" spans="1:5" ht="12.75">
      <c r="A21" s="4">
        <f t="shared" si="1"/>
        <v>2462.250000000002</v>
      </c>
      <c r="B21">
        <v>0.0037271000911</v>
      </c>
      <c r="C21" s="4">
        <f t="shared" si="1"/>
        <v>2462.250000000002</v>
      </c>
      <c r="D21">
        <v>0.0034745000303</v>
      </c>
      <c r="E21">
        <f t="shared" si="0"/>
        <v>0.0036008000607</v>
      </c>
    </row>
    <row r="22" spans="1:5" ht="12.75">
      <c r="A22" s="4">
        <f t="shared" si="1"/>
        <v>2462.400000000002</v>
      </c>
      <c r="B22">
        <v>0.004256399814</v>
      </c>
      <c r="C22" s="4">
        <f t="shared" si="1"/>
        <v>2462.400000000002</v>
      </c>
      <c r="D22">
        <v>0.0034914000425</v>
      </c>
      <c r="E22">
        <f t="shared" si="0"/>
        <v>0.0038738999282500004</v>
      </c>
    </row>
    <row r="23" spans="1:5" ht="12.75">
      <c r="A23" s="4">
        <f t="shared" si="1"/>
        <v>2462.550000000002</v>
      </c>
      <c r="B23">
        <v>0.0038314999547</v>
      </c>
      <c r="C23" s="4">
        <f t="shared" si="1"/>
        <v>2462.550000000002</v>
      </c>
      <c r="D23">
        <v>0.0035218000412</v>
      </c>
      <c r="E23">
        <f t="shared" si="0"/>
        <v>0.00367664999795</v>
      </c>
    </row>
    <row r="24" spans="1:5" ht="12.75">
      <c r="A24" s="4">
        <f t="shared" si="1"/>
        <v>2462.700000000002</v>
      </c>
      <c r="B24">
        <v>0.0033801998943</v>
      </c>
      <c r="C24" s="4">
        <f t="shared" si="1"/>
        <v>2462.700000000002</v>
      </c>
      <c r="D24">
        <v>0.0034797999542</v>
      </c>
      <c r="E24">
        <f t="shared" si="0"/>
        <v>0.00342999992425</v>
      </c>
    </row>
    <row r="25" spans="1:5" ht="12.75">
      <c r="A25" s="4">
        <f t="shared" si="1"/>
        <v>2462.850000000002</v>
      </c>
      <c r="B25">
        <v>0.0035141999833</v>
      </c>
      <c r="C25" s="4">
        <f t="shared" si="1"/>
        <v>2462.850000000002</v>
      </c>
      <c r="D25">
        <v>0.0033305999823</v>
      </c>
      <c r="E25">
        <f t="shared" si="0"/>
        <v>0.0034223999828</v>
      </c>
    </row>
    <row r="26" spans="1:5" ht="12.75">
      <c r="A26" s="4">
        <f t="shared" si="1"/>
        <v>2463.0000000000023</v>
      </c>
      <c r="B26">
        <v>0.0042928000912</v>
      </c>
      <c r="C26" s="4">
        <f t="shared" si="1"/>
        <v>2463.0000000000023</v>
      </c>
      <c r="D26">
        <v>0.0034298000392</v>
      </c>
      <c r="E26">
        <f t="shared" si="0"/>
        <v>0.0038613000651999997</v>
      </c>
    </row>
    <row r="27" spans="1:5" ht="12.75">
      <c r="A27" s="4">
        <f t="shared" si="1"/>
        <v>2463.1500000000024</v>
      </c>
      <c r="B27">
        <v>0.0036184000783</v>
      </c>
      <c r="C27" s="4">
        <f t="shared" si="1"/>
        <v>2463.1500000000024</v>
      </c>
      <c r="D27">
        <v>0.0032428000122</v>
      </c>
      <c r="E27">
        <f t="shared" si="0"/>
        <v>0.0034306000452499997</v>
      </c>
    </row>
    <row r="28" spans="1:5" ht="12.75">
      <c r="A28" s="4">
        <f t="shared" si="1"/>
        <v>2463.3000000000025</v>
      </c>
      <c r="B28">
        <v>0.0038509999868</v>
      </c>
      <c r="C28" s="4">
        <f t="shared" si="1"/>
        <v>2463.3000000000025</v>
      </c>
      <c r="D28">
        <v>0.0035663000308</v>
      </c>
      <c r="E28">
        <f t="shared" si="0"/>
        <v>0.0037086500087999998</v>
      </c>
    </row>
    <row r="29" spans="1:5" ht="12.75">
      <c r="A29" s="4">
        <f t="shared" si="1"/>
        <v>2463.4500000000025</v>
      </c>
      <c r="B29">
        <v>0.0033994000405</v>
      </c>
      <c r="C29" s="4">
        <f t="shared" si="1"/>
        <v>2463.4500000000025</v>
      </c>
      <c r="D29">
        <v>0.0034841999877</v>
      </c>
      <c r="E29">
        <f t="shared" si="0"/>
        <v>0.0034418000141</v>
      </c>
    </row>
    <row r="30" spans="1:5" ht="12.75">
      <c r="A30" s="4">
        <f t="shared" si="1"/>
        <v>2463.6000000000026</v>
      </c>
      <c r="B30">
        <v>0.0034121000208</v>
      </c>
      <c r="C30" s="4">
        <f t="shared" si="1"/>
        <v>2463.6000000000026</v>
      </c>
      <c r="D30">
        <v>0.0034620000515</v>
      </c>
      <c r="E30">
        <f t="shared" si="0"/>
        <v>0.00343705003615</v>
      </c>
    </row>
    <row r="31" spans="1:5" ht="12.75">
      <c r="A31" s="4">
        <f t="shared" si="1"/>
        <v>2463.7500000000027</v>
      </c>
      <c r="B31">
        <v>0.0039679999463</v>
      </c>
      <c r="C31" s="4">
        <f t="shared" si="1"/>
        <v>2463.7500000000027</v>
      </c>
      <c r="D31">
        <v>0.0038159000687</v>
      </c>
      <c r="E31">
        <f t="shared" si="0"/>
        <v>0.0038919500074999997</v>
      </c>
    </row>
    <row r="32" spans="1:5" ht="12.75">
      <c r="A32" s="4">
        <f t="shared" si="1"/>
        <v>2463.900000000003</v>
      </c>
      <c r="B32">
        <v>0.0039888001047</v>
      </c>
      <c r="C32" s="4">
        <f t="shared" si="1"/>
        <v>2463.900000000003</v>
      </c>
      <c r="D32">
        <v>0.0051223998889</v>
      </c>
      <c r="E32">
        <f t="shared" si="0"/>
        <v>0.004555599996800001</v>
      </c>
    </row>
    <row r="33" spans="1:5" ht="12.75">
      <c r="A33" s="4">
        <f t="shared" si="1"/>
        <v>2464.050000000003</v>
      </c>
      <c r="B33">
        <v>0.0041771000251</v>
      </c>
      <c r="C33" s="4">
        <f t="shared" si="1"/>
        <v>2464.050000000003</v>
      </c>
      <c r="D33">
        <v>0.0060840002261</v>
      </c>
      <c r="E33">
        <f t="shared" si="0"/>
        <v>0.0051305501256</v>
      </c>
    </row>
    <row r="34" spans="1:5" ht="12.75">
      <c r="A34" s="4">
        <f t="shared" si="1"/>
        <v>2464.200000000003</v>
      </c>
      <c r="B34">
        <v>0.0037448999938</v>
      </c>
      <c r="C34" s="4">
        <f t="shared" si="1"/>
        <v>2464.200000000003</v>
      </c>
      <c r="D34">
        <v>0.0052323997952</v>
      </c>
      <c r="E34">
        <f t="shared" si="0"/>
        <v>0.0044886498945</v>
      </c>
    </row>
    <row r="35" spans="1:5" ht="12.75">
      <c r="A35" s="4">
        <f t="shared" si="1"/>
        <v>2464.350000000003</v>
      </c>
      <c r="B35">
        <v>0.0043720002286</v>
      </c>
      <c r="C35" s="4">
        <f t="shared" si="1"/>
        <v>2464.350000000003</v>
      </c>
      <c r="D35">
        <v>0.0075539001264</v>
      </c>
      <c r="E35">
        <f t="shared" si="0"/>
        <v>0.005962950177500001</v>
      </c>
    </row>
    <row r="36" spans="1:5" ht="12.75">
      <c r="A36" s="4">
        <f t="shared" si="1"/>
        <v>2464.500000000003</v>
      </c>
      <c r="B36">
        <v>0.0038322999608</v>
      </c>
      <c r="C36" s="4">
        <f t="shared" si="1"/>
        <v>2464.500000000003</v>
      </c>
      <c r="D36">
        <v>0.0066264998168</v>
      </c>
      <c r="E36">
        <f t="shared" si="0"/>
        <v>0.0052293998888</v>
      </c>
    </row>
    <row r="37" spans="4:5" ht="12.75">
      <c r="D37" s="3" t="s">
        <v>4</v>
      </c>
      <c r="E37">
        <f>MEDIAN(E3:E36)</f>
        <v>0.0036291249562</v>
      </c>
    </row>
    <row r="38" spans="4:5" ht="12.75">
      <c r="D38" s="3" t="s">
        <v>5</v>
      </c>
      <c r="E38">
        <f>DEVSQ(E3:E36)</f>
        <v>1.1581929199235952E-05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3.8515625" style="0" customWidth="1"/>
    <col min="3" max="3" width="13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11</v>
      </c>
      <c r="D2" s="1" t="s">
        <v>3</v>
      </c>
    </row>
    <row r="3" spans="1:5" ht="12.75">
      <c r="A3" s="4">
        <v>2464.5</v>
      </c>
      <c r="B3">
        <v>0.0038322999608</v>
      </c>
      <c r="C3" s="4">
        <v>2464.5</v>
      </c>
      <c r="D3">
        <v>0.0066264998168</v>
      </c>
      <c r="E3">
        <f>AVERAGE(B3,D3)</f>
        <v>0.0052293998888</v>
      </c>
    </row>
    <row r="4" spans="1:5" ht="12.75">
      <c r="A4" s="4">
        <f>A3+0.15</f>
        <v>2464.65</v>
      </c>
      <c r="B4">
        <v>0.00434149988</v>
      </c>
      <c r="C4" s="4">
        <f>C3+0.15</f>
        <v>2464.65</v>
      </c>
      <c r="D4">
        <v>0.0037106000818</v>
      </c>
      <c r="E4">
        <f aca="true" t="shared" si="0" ref="E4:E36">AVERAGE(B4,D4)</f>
        <v>0.0040260499809</v>
      </c>
    </row>
    <row r="5" spans="1:5" ht="12.75">
      <c r="A5" s="4">
        <f aca="true" t="shared" si="1" ref="A5:C36">A4+0.15</f>
        <v>2464.8</v>
      </c>
      <c r="B5">
        <v>0.0050750002265</v>
      </c>
      <c r="C5" s="4">
        <f t="shared" si="1"/>
        <v>2464.8</v>
      </c>
      <c r="D5">
        <v>0.0035818000324</v>
      </c>
      <c r="E5">
        <f t="shared" si="0"/>
        <v>0.00432840012945</v>
      </c>
    </row>
    <row r="6" spans="1:5" ht="12.75">
      <c r="A6" s="4">
        <f t="shared" si="1"/>
        <v>2464.9500000000003</v>
      </c>
      <c r="B6">
        <v>0.00419649994</v>
      </c>
      <c r="C6" s="4">
        <f t="shared" si="1"/>
        <v>2464.9500000000003</v>
      </c>
      <c r="D6">
        <v>0.0042440998368</v>
      </c>
      <c r="E6">
        <f t="shared" si="0"/>
        <v>0.0042202998884</v>
      </c>
    </row>
    <row r="7" spans="1:5" ht="12.75">
      <c r="A7" s="4">
        <f t="shared" si="1"/>
        <v>2465.1000000000004</v>
      </c>
      <c r="B7">
        <v>0.0039467997849</v>
      </c>
      <c r="C7" s="4">
        <f t="shared" si="1"/>
        <v>2465.1000000000004</v>
      </c>
      <c r="D7">
        <v>0.0052342000417</v>
      </c>
      <c r="E7">
        <f t="shared" si="0"/>
        <v>0.0045904999132999995</v>
      </c>
    </row>
    <row r="8" spans="1:5" ht="12.75">
      <c r="A8" s="4">
        <f t="shared" si="1"/>
        <v>2465.2500000000005</v>
      </c>
      <c r="B8">
        <v>0.0035981000401</v>
      </c>
      <c r="C8" s="4">
        <f t="shared" si="1"/>
        <v>2465.2500000000005</v>
      </c>
      <c r="D8">
        <v>0.0044991998002</v>
      </c>
      <c r="E8">
        <f t="shared" si="0"/>
        <v>0.00404864992015</v>
      </c>
    </row>
    <row r="9" spans="1:5" ht="12.75">
      <c r="A9" s="4">
        <f t="shared" si="1"/>
        <v>2465.4000000000005</v>
      </c>
      <c r="B9">
        <v>0.0038789000828</v>
      </c>
      <c r="C9" s="4">
        <f t="shared" si="1"/>
        <v>2465.4000000000005</v>
      </c>
      <c r="D9">
        <v>0.0034572998993</v>
      </c>
      <c r="E9">
        <f t="shared" si="0"/>
        <v>0.00366809999105</v>
      </c>
    </row>
    <row r="10" spans="1:5" ht="12.75">
      <c r="A10" s="4">
        <f t="shared" si="1"/>
        <v>2465.5500000000006</v>
      </c>
      <c r="B10">
        <v>0.0048223999329</v>
      </c>
      <c r="C10" s="4">
        <f t="shared" si="1"/>
        <v>2465.5500000000006</v>
      </c>
      <c r="D10">
        <v>0.0040850997902</v>
      </c>
      <c r="E10">
        <f t="shared" si="0"/>
        <v>0.00445374986155</v>
      </c>
    </row>
    <row r="11" spans="1:5" ht="12.75">
      <c r="A11" s="4">
        <f t="shared" si="1"/>
        <v>2465.7000000000007</v>
      </c>
      <c r="B11">
        <v>0.0055832997896</v>
      </c>
      <c r="C11" s="4">
        <f t="shared" si="1"/>
        <v>2465.7000000000007</v>
      </c>
      <c r="D11">
        <v>0.0072869001888</v>
      </c>
      <c r="E11">
        <f t="shared" si="0"/>
        <v>0.006435099989199999</v>
      </c>
    </row>
    <row r="12" spans="1:5" ht="12.75">
      <c r="A12" s="4">
        <f t="shared" si="1"/>
        <v>2465.850000000001</v>
      </c>
      <c r="B12">
        <v>0.0045484001748</v>
      </c>
      <c r="C12" s="4">
        <f t="shared" si="1"/>
        <v>2465.850000000001</v>
      </c>
      <c r="D12">
        <v>0.0075844000094</v>
      </c>
      <c r="E12">
        <f t="shared" si="0"/>
        <v>0.0060664000921</v>
      </c>
    </row>
    <row r="13" spans="1:5" ht="12.75">
      <c r="A13" s="4">
        <f t="shared" si="1"/>
        <v>2466.000000000001</v>
      </c>
      <c r="B13">
        <v>0.0040706000291</v>
      </c>
      <c r="C13" s="4">
        <f t="shared" si="1"/>
        <v>2466.000000000001</v>
      </c>
      <c r="D13">
        <v>0.0044932998717</v>
      </c>
      <c r="E13">
        <f t="shared" si="0"/>
        <v>0.0042819499504</v>
      </c>
    </row>
    <row r="14" spans="1:5" ht="12.75">
      <c r="A14" s="4">
        <f t="shared" si="1"/>
        <v>2466.150000000001</v>
      </c>
      <c r="B14">
        <v>0.0043763997965</v>
      </c>
      <c r="C14" s="4">
        <f t="shared" si="1"/>
        <v>2466.150000000001</v>
      </c>
      <c r="D14">
        <v>0.0033398999367</v>
      </c>
      <c r="E14">
        <f t="shared" si="0"/>
        <v>0.0038581498666</v>
      </c>
    </row>
    <row r="15" spans="1:5" ht="12.75">
      <c r="A15" s="4">
        <f t="shared" si="1"/>
        <v>2466.300000000001</v>
      </c>
      <c r="B15">
        <v>0.0045850998722</v>
      </c>
      <c r="C15" s="4">
        <f t="shared" si="1"/>
        <v>2466.300000000001</v>
      </c>
      <c r="D15">
        <v>0.0034513000865</v>
      </c>
      <c r="E15">
        <f t="shared" si="0"/>
        <v>0.0040181999793500005</v>
      </c>
    </row>
    <row r="16" spans="1:5" ht="12.75">
      <c r="A16" s="4">
        <f t="shared" si="1"/>
        <v>2466.450000000001</v>
      </c>
      <c r="B16">
        <v>0.0046680998057</v>
      </c>
      <c r="C16" s="4">
        <f t="shared" si="1"/>
        <v>2466.450000000001</v>
      </c>
      <c r="D16">
        <v>0.003515599994</v>
      </c>
      <c r="E16">
        <f t="shared" si="0"/>
        <v>0.00409184989985</v>
      </c>
    </row>
    <row r="17" spans="1:5" ht="12.75">
      <c r="A17" s="4">
        <f t="shared" si="1"/>
        <v>2466.6000000000013</v>
      </c>
      <c r="B17">
        <v>0.0046152998693</v>
      </c>
      <c r="C17" s="4">
        <f t="shared" si="1"/>
        <v>2466.6000000000013</v>
      </c>
      <c r="D17">
        <v>0.0047158999369</v>
      </c>
      <c r="E17">
        <f t="shared" si="0"/>
        <v>0.0046655999031000005</v>
      </c>
    </row>
    <row r="18" spans="1:5" ht="12.75">
      <c r="A18" s="4">
        <f t="shared" si="1"/>
        <v>2466.7500000000014</v>
      </c>
      <c r="B18">
        <v>0.0048547000624</v>
      </c>
      <c r="C18" s="4">
        <f t="shared" si="1"/>
        <v>2466.7500000000014</v>
      </c>
      <c r="D18">
        <v>0.0059008998796</v>
      </c>
      <c r="E18">
        <f t="shared" si="0"/>
        <v>0.005377799971</v>
      </c>
    </row>
    <row r="19" spans="1:5" ht="12.75">
      <c r="A19" s="4">
        <f t="shared" si="1"/>
        <v>2466.9000000000015</v>
      </c>
      <c r="B19">
        <v>0.0039583002217</v>
      </c>
      <c r="C19" s="4">
        <f t="shared" si="1"/>
        <v>2466.9000000000015</v>
      </c>
      <c r="D19">
        <v>0.0054117999971</v>
      </c>
      <c r="E19">
        <f t="shared" si="0"/>
        <v>0.0046850501094</v>
      </c>
    </row>
    <row r="20" spans="1:5" ht="12.75">
      <c r="A20" s="6">
        <f t="shared" si="1"/>
        <v>2467.0500000000015</v>
      </c>
      <c r="B20">
        <v>0.004164100159</v>
      </c>
      <c r="C20" s="6">
        <f t="shared" si="1"/>
        <v>2467.0500000000015</v>
      </c>
      <c r="D20">
        <v>0.004681199789</v>
      </c>
      <c r="E20">
        <f t="shared" si="0"/>
        <v>0.004422649974</v>
      </c>
    </row>
    <row r="21" spans="1:5" ht="12.75">
      <c r="A21" s="4">
        <f t="shared" si="1"/>
        <v>2467.2000000000016</v>
      </c>
      <c r="B21">
        <v>0.0050087999552</v>
      </c>
      <c r="C21" s="4">
        <f t="shared" si="1"/>
        <v>2467.2000000000016</v>
      </c>
      <c r="D21">
        <v>0.0036792999599</v>
      </c>
      <c r="E21">
        <f t="shared" si="0"/>
        <v>0.00434404995755</v>
      </c>
    </row>
    <row r="22" spans="1:5" ht="12.75">
      <c r="A22" s="4">
        <f t="shared" si="1"/>
        <v>2467.3500000000017</v>
      </c>
      <c r="B22">
        <v>0.0049356999807</v>
      </c>
      <c r="C22" s="4">
        <f t="shared" si="1"/>
        <v>2467.3500000000017</v>
      </c>
      <c r="D22">
        <v>0.0034978000913</v>
      </c>
      <c r="E22">
        <f t="shared" si="0"/>
        <v>0.004216750036</v>
      </c>
    </row>
    <row r="23" spans="1:5" ht="12.75">
      <c r="A23" s="4">
        <f t="shared" si="1"/>
        <v>2467.500000000002</v>
      </c>
      <c r="B23">
        <v>0.0055805998854</v>
      </c>
      <c r="C23" s="4">
        <f t="shared" si="1"/>
        <v>2467.500000000002</v>
      </c>
      <c r="D23">
        <v>0.0037871999666</v>
      </c>
      <c r="E23">
        <f t="shared" si="0"/>
        <v>0.004683899926</v>
      </c>
    </row>
    <row r="24" spans="1:5" ht="12.75">
      <c r="A24" s="4">
        <f t="shared" si="1"/>
        <v>2467.650000000002</v>
      </c>
      <c r="B24">
        <v>0.0046545001678</v>
      </c>
      <c r="C24" s="4">
        <f t="shared" si="1"/>
        <v>2467.650000000002</v>
      </c>
      <c r="D24">
        <v>0.0046962997876</v>
      </c>
      <c r="E24">
        <f t="shared" si="0"/>
        <v>0.0046753999777</v>
      </c>
    </row>
    <row r="25" spans="1:5" ht="12.75">
      <c r="A25" s="4">
        <f t="shared" si="1"/>
        <v>2467.800000000002</v>
      </c>
      <c r="B25">
        <v>0.0036998998839</v>
      </c>
      <c r="C25" s="4">
        <f t="shared" si="1"/>
        <v>2467.800000000002</v>
      </c>
      <c r="D25">
        <v>0.0047792000696</v>
      </c>
      <c r="E25">
        <f t="shared" si="0"/>
        <v>0.00423954997675</v>
      </c>
    </row>
    <row r="26" spans="1:5" ht="12.75">
      <c r="A26" s="4">
        <f t="shared" si="1"/>
        <v>2467.950000000002</v>
      </c>
      <c r="B26">
        <v>0.003746900009</v>
      </c>
      <c r="C26" s="4">
        <f t="shared" si="1"/>
        <v>2467.950000000002</v>
      </c>
      <c r="D26">
        <v>0.0035504999105</v>
      </c>
      <c r="E26">
        <f t="shared" si="0"/>
        <v>0.00364869995975</v>
      </c>
    </row>
    <row r="27" spans="1:5" ht="12.75">
      <c r="A27" s="4">
        <f t="shared" si="1"/>
        <v>2468.100000000002</v>
      </c>
      <c r="B27">
        <v>0.003529000096</v>
      </c>
      <c r="C27" s="4">
        <f t="shared" si="1"/>
        <v>2468.100000000002</v>
      </c>
      <c r="D27">
        <v>0.0032748000231</v>
      </c>
      <c r="E27">
        <f t="shared" si="0"/>
        <v>0.0034019000595499997</v>
      </c>
    </row>
    <row r="28" spans="1:5" ht="12.75">
      <c r="A28" s="4">
        <f t="shared" si="1"/>
        <v>2468.2500000000023</v>
      </c>
      <c r="B28">
        <v>0.003752599936</v>
      </c>
      <c r="C28" s="4">
        <f t="shared" si="1"/>
        <v>2468.2500000000023</v>
      </c>
      <c r="D28">
        <v>0.0035139999818</v>
      </c>
      <c r="E28">
        <f t="shared" si="0"/>
        <v>0.0036332999588999998</v>
      </c>
    </row>
    <row r="29" spans="1:5" ht="12.75">
      <c r="A29" s="4">
        <f t="shared" si="1"/>
        <v>2468.4000000000024</v>
      </c>
      <c r="B29">
        <v>0.0040902001783</v>
      </c>
      <c r="C29" s="4">
        <f t="shared" si="1"/>
        <v>2468.4000000000024</v>
      </c>
      <c r="D29">
        <v>0.0035164000001</v>
      </c>
      <c r="E29">
        <f t="shared" si="0"/>
        <v>0.0038033000892</v>
      </c>
    </row>
    <row r="30" spans="1:5" ht="12.75">
      <c r="A30" s="4">
        <f t="shared" si="1"/>
        <v>2468.5500000000025</v>
      </c>
      <c r="B30">
        <v>0.0044352998957</v>
      </c>
      <c r="C30" s="4">
        <f t="shared" si="1"/>
        <v>2468.5500000000025</v>
      </c>
      <c r="D30">
        <v>0.0041347001679</v>
      </c>
      <c r="E30">
        <f t="shared" si="0"/>
        <v>0.0042850000318</v>
      </c>
    </row>
    <row r="31" spans="1:5" ht="12.75">
      <c r="A31" s="4">
        <f t="shared" si="1"/>
        <v>2468.7000000000025</v>
      </c>
      <c r="B31">
        <v>0.0051676998846</v>
      </c>
      <c r="C31" s="4">
        <f t="shared" si="1"/>
        <v>2468.7000000000025</v>
      </c>
      <c r="D31">
        <v>0.0049942000769</v>
      </c>
      <c r="E31">
        <f t="shared" si="0"/>
        <v>0.00508094998075</v>
      </c>
    </row>
    <row r="32" spans="1:5" ht="12.75">
      <c r="A32" s="4">
        <f t="shared" si="1"/>
        <v>2468.8500000000026</v>
      </c>
      <c r="B32">
        <v>0.0049231001176</v>
      </c>
      <c r="C32" s="4">
        <f t="shared" si="1"/>
        <v>2468.8500000000026</v>
      </c>
      <c r="D32">
        <v>0.0057342001237</v>
      </c>
      <c r="E32">
        <f t="shared" si="0"/>
        <v>0.005328650120649999</v>
      </c>
    </row>
    <row r="33" spans="1:5" ht="12.75">
      <c r="A33" s="4">
        <f t="shared" si="1"/>
        <v>2469.0000000000027</v>
      </c>
      <c r="B33">
        <v>0.0042371000163</v>
      </c>
      <c r="C33" s="4">
        <f t="shared" si="1"/>
        <v>2469.0000000000027</v>
      </c>
      <c r="D33">
        <v>0.0046144998632</v>
      </c>
      <c r="E33">
        <f t="shared" si="0"/>
        <v>0.00442579993975</v>
      </c>
    </row>
    <row r="34" spans="1:5" ht="12.75">
      <c r="A34" s="4">
        <f t="shared" si="1"/>
        <v>2469.150000000003</v>
      </c>
      <c r="B34">
        <v>0.0045126001351</v>
      </c>
      <c r="C34" s="4">
        <f t="shared" si="1"/>
        <v>2469.150000000003</v>
      </c>
      <c r="D34">
        <v>0.0050107999705</v>
      </c>
      <c r="E34">
        <f t="shared" si="0"/>
        <v>0.004761700052799999</v>
      </c>
    </row>
    <row r="35" spans="1:5" ht="12.75">
      <c r="A35" s="4">
        <f t="shared" si="1"/>
        <v>2469.300000000003</v>
      </c>
      <c r="B35">
        <v>0.0049642999656</v>
      </c>
      <c r="C35" s="4">
        <f t="shared" si="1"/>
        <v>2469.300000000003</v>
      </c>
      <c r="D35">
        <v>0.0093331001699</v>
      </c>
      <c r="E35">
        <f t="shared" si="0"/>
        <v>0.007148700067750001</v>
      </c>
    </row>
    <row r="36" spans="1:5" ht="12.75">
      <c r="A36" s="4">
        <f t="shared" si="1"/>
        <v>2469.450000000003</v>
      </c>
      <c r="B36">
        <v>0.0038123999257</v>
      </c>
      <c r="C36" s="4">
        <f t="shared" si="1"/>
        <v>2469.450000000003</v>
      </c>
      <c r="D36">
        <v>0.010049999692</v>
      </c>
      <c r="E36">
        <f t="shared" si="0"/>
        <v>0.00693119980885</v>
      </c>
    </row>
    <row r="37" spans="4:5" ht="12.75">
      <c r="D37" s="3" t="s">
        <v>4</v>
      </c>
      <c r="E37">
        <f>MEDIAN(E3:E36)</f>
        <v>0.004383349965775</v>
      </c>
    </row>
    <row r="38" spans="4:5" ht="12.75">
      <c r="D38" s="3" t="s">
        <v>5</v>
      </c>
      <c r="E38">
        <f>DEVSQ(E3:E36)</f>
        <v>2.6651044756425094E-05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2469.45</v>
      </c>
      <c r="B3">
        <v>0.0038123999257</v>
      </c>
      <c r="C3" s="4">
        <v>2469.45</v>
      </c>
      <c r="D3">
        <v>0.010049999692</v>
      </c>
      <c r="E3">
        <f>AVERAGE(B3,D3)</f>
        <v>0.00693119980885</v>
      </c>
    </row>
    <row r="4" spans="1:5" ht="12.75">
      <c r="A4" s="4">
        <f>A3+0.15</f>
        <v>2469.6</v>
      </c>
      <c r="B4">
        <v>0.0039245001972</v>
      </c>
      <c r="C4" s="4">
        <f>C3+0.15</f>
        <v>2469.6</v>
      </c>
      <c r="D4">
        <v>0.007111299783</v>
      </c>
      <c r="E4">
        <f aca="true" t="shared" si="0" ref="E4:E36">AVERAGE(B4,D4)</f>
        <v>0.0055178999901</v>
      </c>
    </row>
    <row r="5" spans="1:5" ht="12.75">
      <c r="A5" s="4">
        <f aca="true" t="shared" si="1" ref="A5:C36">A4+0.15</f>
        <v>2469.75</v>
      </c>
      <c r="B5">
        <v>0.0039249002002</v>
      </c>
      <c r="C5" s="4">
        <f t="shared" si="1"/>
        <v>2469.75</v>
      </c>
      <c r="D5">
        <v>0.0049490001984</v>
      </c>
      <c r="E5">
        <f t="shared" si="0"/>
        <v>0.0044369501993</v>
      </c>
    </row>
    <row r="6" spans="1:5" ht="12.75">
      <c r="A6" s="4">
        <f t="shared" si="1"/>
        <v>2469.9</v>
      </c>
      <c r="B6">
        <v>0.0036208000965</v>
      </c>
      <c r="C6" s="4">
        <f t="shared" si="1"/>
        <v>2469.9</v>
      </c>
      <c r="D6">
        <v>0.003462899942</v>
      </c>
      <c r="E6">
        <f t="shared" si="0"/>
        <v>0.00354185001925</v>
      </c>
    </row>
    <row r="7" spans="1:5" ht="12.75">
      <c r="A7" s="4">
        <f t="shared" si="1"/>
        <v>2470.05</v>
      </c>
      <c r="B7">
        <v>0.0035027000122</v>
      </c>
      <c r="C7" s="4">
        <f t="shared" si="1"/>
        <v>2470.05</v>
      </c>
      <c r="D7">
        <v>0.0034541999921</v>
      </c>
      <c r="E7">
        <f t="shared" si="0"/>
        <v>0.00347845000215</v>
      </c>
    </row>
    <row r="8" spans="1:5" ht="12.75">
      <c r="A8" s="4">
        <f t="shared" si="1"/>
        <v>2470.2000000000003</v>
      </c>
      <c r="B8">
        <v>0.0033561999444</v>
      </c>
      <c r="C8" s="4">
        <f t="shared" si="1"/>
        <v>2470.2000000000003</v>
      </c>
      <c r="D8">
        <v>0.0033915999811</v>
      </c>
      <c r="E8">
        <f t="shared" si="0"/>
        <v>0.00337389996275</v>
      </c>
    </row>
    <row r="9" spans="1:5" ht="12.75">
      <c r="A9" s="4">
        <f t="shared" si="1"/>
        <v>2470.3500000000004</v>
      </c>
      <c r="B9">
        <v>0.0036746999249</v>
      </c>
      <c r="C9" s="4">
        <f t="shared" si="1"/>
        <v>2470.3500000000004</v>
      </c>
      <c r="D9">
        <v>0.0036720999051</v>
      </c>
      <c r="E9">
        <f t="shared" si="0"/>
        <v>0.003673399915</v>
      </c>
    </row>
    <row r="10" spans="1:5" ht="12.75">
      <c r="A10" s="4">
        <f t="shared" si="1"/>
        <v>2470.5000000000005</v>
      </c>
      <c r="B10">
        <v>0.0035302001052</v>
      </c>
      <c r="C10" s="4">
        <f t="shared" si="1"/>
        <v>2470.5000000000005</v>
      </c>
      <c r="D10">
        <v>0.0041415998712</v>
      </c>
      <c r="E10">
        <f t="shared" si="0"/>
        <v>0.0038358999882000004</v>
      </c>
    </row>
    <row r="11" spans="1:5" ht="12.75">
      <c r="A11" s="4">
        <f t="shared" si="1"/>
        <v>2470.6500000000005</v>
      </c>
      <c r="B11">
        <v>0.0035864999518</v>
      </c>
      <c r="C11" s="4">
        <f t="shared" si="1"/>
        <v>2470.6500000000005</v>
      </c>
      <c r="D11">
        <v>0.0042133000679</v>
      </c>
      <c r="E11">
        <f t="shared" si="0"/>
        <v>0.00389990000985</v>
      </c>
    </row>
    <row r="12" spans="1:5" ht="12.75">
      <c r="A12" s="4">
        <f t="shared" si="1"/>
        <v>2470.8000000000006</v>
      </c>
      <c r="B12">
        <v>0.0035935000051</v>
      </c>
      <c r="C12" s="4">
        <f t="shared" si="1"/>
        <v>2470.8000000000006</v>
      </c>
      <c r="D12">
        <v>0.003520200029</v>
      </c>
      <c r="E12">
        <f t="shared" si="0"/>
        <v>0.00355685001705</v>
      </c>
    </row>
    <row r="13" spans="1:5" ht="12.75">
      <c r="A13" s="4">
        <f t="shared" si="1"/>
        <v>2470.9500000000007</v>
      </c>
      <c r="B13">
        <v>0.0035741000902</v>
      </c>
      <c r="C13" s="4">
        <f t="shared" si="1"/>
        <v>2470.9500000000007</v>
      </c>
      <c r="D13">
        <v>0.0033434999641</v>
      </c>
      <c r="E13">
        <f t="shared" si="0"/>
        <v>0.00345880002715</v>
      </c>
    </row>
    <row r="14" spans="1:5" ht="12.75">
      <c r="A14" s="4">
        <f t="shared" si="1"/>
        <v>2471.100000000001</v>
      </c>
      <c r="B14">
        <v>0.0033249000553</v>
      </c>
      <c r="C14" s="4">
        <f t="shared" si="1"/>
        <v>2471.100000000001</v>
      </c>
      <c r="D14">
        <v>0.0033694000449</v>
      </c>
      <c r="E14">
        <f t="shared" si="0"/>
        <v>0.0033471500501</v>
      </c>
    </row>
    <row r="15" spans="1:5" ht="12.75">
      <c r="A15" s="4">
        <f t="shared" si="1"/>
        <v>2471.250000000001</v>
      </c>
      <c r="B15">
        <v>0.003309499938</v>
      </c>
      <c r="C15" s="4">
        <f t="shared" si="1"/>
        <v>2471.250000000001</v>
      </c>
      <c r="D15">
        <v>0.0045145000331</v>
      </c>
      <c r="E15">
        <f t="shared" si="0"/>
        <v>0.00391199998555</v>
      </c>
    </row>
    <row r="16" spans="1:5" ht="12.75">
      <c r="A16" s="4">
        <f t="shared" si="1"/>
        <v>2471.400000000001</v>
      </c>
      <c r="B16">
        <v>0.0046708001755</v>
      </c>
      <c r="C16" s="4">
        <f t="shared" si="1"/>
        <v>2471.400000000001</v>
      </c>
      <c r="D16">
        <v>0.0055863000453</v>
      </c>
      <c r="E16">
        <f t="shared" si="0"/>
        <v>0.0051285501104</v>
      </c>
    </row>
    <row r="17" spans="1:5" ht="12.75">
      <c r="A17" s="4">
        <f t="shared" si="1"/>
        <v>2471.550000000001</v>
      </c>
      <c r="B17">
        <v>0.0041947001591</v>
      </c>
      <c r="C17" s="4">
        <f t="shared" si="1"/>
        <v>2471.550000000001</v>
      </c>
      <c r="D17">
        <v>0.0043779001571</v>
      </c>
      <c r="E17">
        <f t="shared" si="0"/>
        <v>0.0042863001581</v>
      </c>
    </row>
    <row r="18" spans="1:5" ht="12.75">
      <c r="A18" s="4">
        <f t="shared" si="1"/>
        <v>2471.700000000001</v>
      </c>
      <c r="B18">
        <v>0.0035023000091</v>
      </c>
      <c r="C18" s="4">
        <f t="shared" si="1"/>
        <v>2471.700000000001</v>
      </c>
      <c r="D18">
        <v>0.0035993999336</v>
      </c>
      <c r="E18">
        <f t="shared" si="0"/>
        <v>0.00355084997135</v>
      </c>
    </row>
    <row r="19" spans="1:5" ht="12.75">
      <c r="A19" s="4">
        <f t="shared" si="1"/>
        <v>2471.8500000000013</v>
      </c>
      <c r="B19">
        <v>0.0036418000236</v>
      </c>
      <c r="C19" s="4">
        <f t="shared" si="1"/>
        <v>2471.8500000000013</v>
      </c>
      <c r="D19">
        <v>0.0037684000563</v>
      </c>
      <c r="E19">
        <f t="shared" si="0"/>
        <v>0.00370510003995</v>
      </c>
    </row>
    <row r="20" spans="1:5" ht="12.75">
      <c r="A20" s="6">
        <f t="shared" si="1"/>
        <v>2472.0000000000014</v>
      </c>
      <c r="B20">
        <v>0.0036100998987</v>
      </c>
      <c r="C20" s="6">
        <f t="shared" si="1"/>
        <v>2472.0000000000014</v>
      </c>
      <c r="D20">
        <v>0.0037352999207</v>
      </c>
      <c r="E20">
        <f t="shared" si="0"/>
        <v>0.0036726999097</v>
      </c>
    </row>
    <row r="21" spans="1:5" ht="12.75">
      <c r="A21" s="4">
        <f t="shared" si="1"/>
        <v>2472.1500000000015</v>
      </c>
      <c r="B21">
        <v>0.0035472998861</v>
      </c>
      <c r="C21" s="4">
        <f t="shared" si="1"/>
        <v>2472.1500000000015</v>
      </c>
      <c r="D21">
        <v>0.0041589997709</v>
      </c>
      <c r="E21">
        <f t="shared" si="0"/>
        <v>0.0038531498285</v>
      </c>
    </row>
    <row r="22" spans="1:5" ht="12.75">
      <c r="A22" s="4">
        <f t="shared" si="1"/>
        <v>2472.3000000000015</v>
      </c>
      <c r="B22">
        <v>0.0035312999971</v>
      </c>
      <c r="C22" s="4">
        <f t="shared" si="1"/>
        <v>2472.3000000000015</v>
      </c>
      <c r="D22">
        <v>0.0033799000084</v>
      </c>
      <c r="E22">
        <f t="shared" si="0"/>
        <v>0.00345560000275</v>
      </c>
    </row>
    <row r="23" spans="1:5" ht="12.75">
      <c r="A23" s="4">
        <f t="shared" si="1"/>
        <v>2472.4500000000016</v>
      </c>
      <c r="B23">
        <v>0.0034777000546</v>
      </c>
      <c r="C23" s="4">
        <f t="shared" si="1"/>
        <v>2472.4500000000016</v>
      </c>
      <c r="D23">
        <v>0.0035091000609</v>
      </c>
      <c r="E23">
        <f t="shared" si="0"/>
        <v>0.00349340005775</v>
      </c>
    </row>
    <row r="24" spans="1:5" ht="12.75">
      <c r="A24" s="4">
        <f t="shared" si="1"/>
        <v>2472.6000000000017</v>
      </c>
      <c r="B24">
        <v>0.0034775999375</v>
      </c>
      <c r="C24" s="4">
        <f t="shared" si="1"/>
        <v>2472.6000000000017</v>
      </c>
      <c r="D24">
        <v>0.003557600081</v>
      </c>
      <c r="E24">
        <f t="shared" si="0"/>
        <v>0.00351760000925</v>
      </c>
    </row>
    <row r="25" spans="1:5" ht="12.75">
      <c r="A25" s="4">
        <f t="shared" si="1"/>
        <v>2472.750000000002</v>
      </c>
      <c r="B25">
        <v>0.0035377000459</v>
      </c>
      <c r="C25" s="4">
        <f t="shared" si="1"/>
        <v>2472.750000000002</v>
      </c>
      <c r="D25">
        <v>0.0033968999051</v>
      </c>
      <c r="E25">
        <f t="shared" si="0"/>
        <v>0.0034672999755</v>
      </c>
    </row>
    <row r="26" spans="1:5" ht="12.75">
      <c r="A26" s="4">
        <f t="shared" si="1"/>
        <v>2472.900000000002</v>
      </c>
      <c r="B26">
        <v>0.0034594999161</v>
      </c>
      <c r="C26" s="4">
        <f t="shared" si="1"/>
        <v>2472.900000000002</v>
      </c>
      <c r="D26">
        <v>0.0036041000858</v>
      </c>
      <c r="E26">
        <f t="shared" si="0"/>
        <v>0.0035318000009500004</v>
      </c>
    </row>
    <row r="27" spans="1:5" ht="12.75">
      <c r="A27" s="4">
        <f t="shared" si="1"/>
        <v>2473.050000000002</v>
      </c>
      <c r="B27">
        <v>0.0033611999825</v>
      </c>
      <c r="C27" s="4">
        <f t="shared" si="1"/>
        <v>2473.050000000002</v>
      </c>
      <c r="D27">
        <v>0.0043580997735</v>
      </c>
      <c r="E27">
        <f t="shared" si="0"/>
        <v>0.0038596498779999997</v>
      </c>
    </row>
    <row r="28" spans="1:5" ht="12.75">
      <c r="A28" s="4">
        <f t="shared" si="1"/>
        <v>2473.200000000002</v>
      </c>
      <c r="B28">
        <v>0.0035377999302</v>
      </c>
      <c r="C28" s="4">
        <f t="shared" si="1"/>
        <v>2473.200000000002</v>
      </c>
      <c r="D28">
        <v>0.0046287002042</v>
      </c>
      <c r="E28">
        <f t="shared" si="0"/>
        <v>0.0040832500672</v>
      </c>
    </row>
    <row r="29" spans="1:5" ht="12.75">
      <c r="A29" s="4">
        <f t="shared" si="1"/>
        <v>2473.350000000002</v>
      </c>
      <c r="B29">
        <v>0.0033009001054</v>
      </c>
      <c r="C29" s="4">
        <f t="shared" si="1"/>
        <v>2473.350000000002</v>
      </c>
      <c r="D29">
        <v>0.0042945998721</v>
      </c>
      <c r="E29">
        <f t="shared" si="0"/>
        <v>0.0037977499887500003</v>
      </c>
    </row>
    <row r="30" spans="1:5" ht="12.75">
      <c r="A30" s="4">
        <f t="shared" si="1"/>
        <v>2473.5000000000023</v>
      </c>
      <c r="B30">
        <v>0.0033585999627</v>
      </c>
      <c r="C30" s="4">
        <f t="shared" si="1"/>
        <v>2473.5000000000023</v>
      </c>
      <c r="D30">
        <v>0.0034294999205</v>
      </c>
      <c r="E30">
        <f t="shared" si="0"/>
        <v>0.0033940499416</v>
      </c>
    </row>
    <row r="31" spans="1:5" ht="12.75">
      <c r="A31" s="4">
        <f t="shared" si="1"/>
        <v>2473.6500000000024</v>
      </c>
      <c r="B31">
        <v>0.0032844000962</v>
      </c>
      <c r="C31" s="4">
        <f t="shared" si="1"/>
        <v>2473.6500000000024</v>
      </c>
      <c r="D31">
        <v>0.0038475999609</v>
      </c>
      <c r="E31">
        <f t="shared" si="0"/>
        <v>0.0035660000285499998</v>
      </c>
    </row>
    <row r="32" spans="1:5" ht="12.75">
      <c r="A32" s="4">
        <f t="shared" si="1"/>
        <v>2473.8000000000025</v>
      </c>
      <c r="B32">
        <v>0.0033398000523</v>
      </c>
      <c r="C32" s="4">
        <f t="shared" si="1"/>
        <v>2473.8000000000025</v>
      </c>
      <c r="D32">
        <v>0.0057705999352</v>
      </c>
      <c r="E32">
        <f t="shared" si="0"/>
        <v>0.00455519999375</v>
      </c>
    </row>
    <row r="33" spans="1:5" ht="12.75">
      <c r="A33" s="4">
        <f t="shared" si="1"/>
        <v>2473.9500000000025</v>
      </c>
      <c r="B33">
        <v>0.0038942999672</v>
      </c>
      <c r="C33" s="4">
        <f t="shared" si="1"/>
        <v>2473.9500000000025</v>
      </c>
      <c r="D33">
        <v>0.0035755001009</v>
      </c>
      <c r="E33">
        <f t="shared" si="0"/>
        <v>0.00373490003405</v>
      </c>
    </row>
    <row r="34" spans="1:5" ht="12.75">
      <c r="A34" s="4">
        <f t="shared" si="1"/>
        <v>2474.1000000000026</v>
      </c>
      <c r="B34">
        <v>0.003621699987</v>
      </c>
      <c r="C34" s="4">
        <f t="shared" si="1"/>
        <v>2474.1000000000026</v>
      </c>
      <c r="D34">
        <v>0.0038801000919</v>
      </c>
      <c r="E34">
        <f t="shared" si="0"/>
        <v>0.00375090003945</v>
      </c>
    </row>
    <row r="35" spans="1:5" ht="12.75">
      <c r="A35" s="4">
        <f t="shared" si="1"/>
        <v>2474.2500000000027</v>
      </c>
      <c r="B35">
        <v>0.0035818999168</v>
      </c>
      <c r="C35" s="4">
        <f t="shared" si="1"/>
        <v>2474.2500000000027</v>
      </c>
      <c r="D35">
        <v>0.0037384000607</v>
      </c>
      <c r="E35">
        <f t="shared" si="0"/>
        <v>0.00366014998875</v>
      </c>
    </row>
    <row r="36" spans="1:5" ht="12.75">
      <c r="A36" s="4">
        <f t="shared" si="1"/>
        <v>2474.400000000003</v>
      </c>
      <c r="B36">
        <v>0.0035294000991</v>
      </c>
      <c r="C36" s="4">
        <f t="shared" si="1"/>
        <v>2474.400000000003</v>
      </c>
      <c r="D36">
        <v>0.0036993001122</v>
      </c>
      <c r="E36">
        <f t="shared" si="0"/>
        <v>0.00361435010565</v>
      </c>
    </row>
    <row r="37" spans="4:5" ht="12.75">
      <c r="D37" s="3" t="s">
        <v>4</v>
      </c>
      <c r="E37">
        <f>MEDIAN(E3:E36)</f>
        <v>0.00367304991235</v>
      </c>
    </row>
    <row r="38" spans="4:5" ht="12.75">
      <c r="D38" s="3" t="s">
        <v>5</v>
      </c>
      <c r="E38">
        <f>DEVSQ(E3:E36)</f>
        <v>1.7085709482106413E-05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2474.4</v>
      </c>
      <c r="B3">
        <v>0.0035294000991</v>
      </c>
      <c r="C3" s="4">
        <v>2474.4</v>
      </c>
      <c r="D3">
        <v>0.0036993001122</v>
      </c>
      <c r="E3">
        <f>AVERAGE(B3,D3)</f>
        <v>0.00361435010565</v>
      </c>
    </row>
    <row r="4" spans="1:5" ht="12.75">
      <c r="A4" s="4">
        <f>A3+0.15</f>
        <v>2474.55</v>
      </c>
      <c r="B4">
        <v>0.0034537001047</v>
      </c>
      <c r="C4" s="4">
        <f>C3+0.15</f>
        <v>2474.55</v>
      </c>
      <c r="D4">
        <v>0.0034745000303</v>
      </c>
      <c r="E4">
        <f aca="true" t="shared" si="0" ref="E4:E36">AVERAGE(B4,D4)</f>
        <v>0.0034641000675</v>
      </c>
    </row>
    <row r="5" spans="1:5" ht="12.75">
      <c r="A5" s="4">
        <f aca="true" t="shared" si="1" ref="A5:C36">A4+0.15</f>
        <v>2474.7000000000003</v>
      </c>
      <c r="B5">
        <v>0.003722100053</v>
      </c>
      <c r="C5" s="4">
        <f t="shared" si="1"/>
        <v>2474.7000000000003</v>
      </c>
      <c r="D5">
        <v>0.0036329000723</v>
      </c>
      <c r="E5">
        <f t="shared" si="0"/>
        <v>0.00367750006265</v>
      </c>
    </row>
    <row r="6" spans="1:5" ht="12.75">
      <c r="A6" s="4">
        <f t="shared" si="1"/>
        <v>2474.8500000000004</v>
      </c>
      <c r="B6">
        <v>0.0037555999588</v>
      </c>
      <c r="C6" s="4">
        <f t="shared" si="1"/>
        <v>2474.8500000000004</v>
      </c>
      <c r="D6">
        <v>0.0036734999157</v>
      </c>
      <c r="E6">
        <f t="shared" si="0"/>
        <v>0.00371454993725</v>
      </c>
    </row>
    <row r="7" spans="1:5" ht="12.75">
      <c r="A7" s="4">
        <f t="shared" si="1"/>
        <v>2475.0000000000005</v>
      </c>
      <c r="B7">
        <v>0.0037857000716</v>
      </c>
      <c r="C7" s="4">
        <f t="shared" si="1"/>
        <v>2475.0000000000005</v>
      </c>
      <c r="D7">
        <v>0.0041827000678</v>
      </c>
      <c r="E7">
        <f t="shared" si="0"/>
        <v>0.0039842000697</v>
      </c>
    </row>
    <row r="8" spans="1:5" ht="12.75">
      <c r="A8" s="4">
        <f t="shared" si="1"/>
        <v>2475.1500000000005</v>
      </c>
      <c r="B8">
        <v>0.0036754000466</v>
      </c>
      <c r="C8" s="4">
        <f t="shared" si="1"/>
        <v>2475.1500000000005</v>
      </c>
      <c r="D8">
        <v>0.0044690999202</v>
      </c>
      <c r="E8">
        <f t="shared" si="0"/>
        <v>0.0040722499834</v>
      </c>
    </row>
    <row r="9" spans="1:5" ht="12.75">
      <c r="A9" s="4">
        <f t="shared" si="1"/>
        <v>2475.3000000000006</v>
      </c>
      <c r="B9">
        <v>0.0040373001248</v>
      </c>
      <c r="C9" s="4">
        <f t="shared" si="1"/>
        <v>2475.3000000000006</v>
      </c>
      <c r="D9">
        <v>0.0034998999909</v>
      </c>
      <c r="E9">
        <f t="shared" si="0"/>
        <v>0.00376860005785</v>
      </c>
    </row>
    <row r="10" spans="1:5" ht="12.75">
      <c r="A10" s="4">
        <f t="shared" si="1"/>
        <v>2475.4500000000007</v>
      </c>
      <c r="B10">
        <v>0.0038570999168</v>
      </c>
      <c r="C10" s="4">
        <f t="shared" si="1"/>
        <v>2475.4500000000007</v>
      </c>
      <c r="D10">
        <v>0.003492299933</v>
      </c>
      <c r="E10">
        <f t="shared" si="0"/>
        <v>0.0036746999249000004</v>
      </c>
    </row>
    <row r="11" spans="1:5" ht="12.75">
      <c r="A11" s="4">
        <f t="shared" si="1"/>
        <v>2475.600000000001</v>
      </c>
      <c r="B11">
        <v>0.0038987000007</v>
      </c>
      <c r="C11" s="4">
        <f t="shared" si="1"/>
        <v>2475.600000000001</v>
      </c>
      <c r="D11">
        <v>0.0047629000619</v>
      </c>
      <c r="E11">
        <f t="shared" si="0"/>
        <v>0.0043308000313</v>
      </c>
    </row>
    <row r="12" spans="1:5" ht="12.75">
      <c r="A12" s="4">
        <f t="shared" si="1"/>
        <v>2475.750000000001</v>
      </c>
      <c r="B12">
        <v>0.0038902000524</v>
      </c>
      <c r="C12" s="4">
        <f t="shared" si="1"/>
        <v>2475.750000000001</v>
      </c>
      <c r="D12">
        <v>0.0062142000534</v>
      </c>
      <c r="E12">
        <f t="shared" si="0"/>
        <v>0.0050522000529</v>
      </c>
    </row>
    <row r="13" spans="1:5" ht="12.75">
      <c r="A13" s="4">
        <f t="shared" si="1"/>
        <v>2475.900000000001</v>
      </c>
      <c r="B13">
        <v>0.0034704001155</v>
      </c>
      <c r="C13" s="4">
        <f t="shared" si="1"/>
        <v>2475.900000000001</v>
      </c>
      <c r="D13">
        <v>0.0053690997884</v>
      </c>
      <c r="E13">
        <f t="shared" si="0"/>
        <v>0.00441974995195</v>
      </c>
    </row>
    <row r="14" spans="1:5" ht="12.75">
      <c r="A14" s="4">
        <f t="shared" si="1"/>
        <v>2476.050000000001</v>
      </c>
      <c r="B14">
        <v>0.0036390998866</v>
      </c>
      <c r="C14" s="4">
        <f t="shared" si="1"/>
        <v>2476.050000000001</v>
      </c>
      <c r="D14">
        <v>0.0034962999634</v>
      </c>
      <c r="E14">
        <f t="shared" si="0"/>
        <v>0.003567699925</v>
      </c>
    </row>
    <row r="15" spans="1:5" ht="12.75">
      <c r="A15" s="4">
        <f t="shared" si="1"/>
        <v>2476.200000000001</v>
      </c>
      <c r="B15">
        <v>0.0033315999899</v>
      </c>
      <c r="C15" s="4">
        <f t="shared" si="1"/>
        <v>2476.200000000001</v>
      </c>
      <c r="D15">
        <v>0.0032889998984</v>
      </c>
      <c r="E15">
        <f t="shared" si="0"/>
        <v>0.00331029994415</v>
      </c>
    </row>
    <row r="16" spans="1:5" ht="12.75">
      <c r="A16" s="4">
        <f t="shared" si="1"/>
        <v>2476.3500000000013</v>
      </c>
      <c r="B16">
        <v>0.0034946999513</v>
      </c>
      <c r="C16" s="4">
        <f t="shared" si="1"/>
        <v>2476.3500000000013</v>
      </c>
      <c r="D16">
        <v>0.0033633001149</v>
      </c>
      <c r="E16">
        <f t="shared" si="0"/>
        <v>0.0034290000331</v>
      </c>
    </row>
    <row r="17" spans="1:5" ht="12.75">
      <c r="A17" s="4">
        <f t="shared" si="1"/>
        <v>2476.5000000000014</v>
      </c>
      <c r="B17">
        <v>0.0047014001757</v>
      </c>
      <c r="C17" s="4">
        <f t="shared" si="1"/>
        <v>2476.5000000000014</v>
      </c>
      <c r="D17">
        <v>0.0062478999607</v>
      </c>
      <c r="E17">
        <f t="shared" si="0"/>
        <v>0.0054746500682000005</v>
      </c>
    </row>
    <row r="18" spans="1:5" ht="12.75">
      <c r="A18" s="4">
        <f t="shared" si="1"/>
        <v>2476.6500000000015</v>
      </c>
      <c r="B18">
        <v>0.0046618999913</v>
      </c>
      <c r="C18" s="4">
        <f t="shared" si="1"/>
        <v>2476.6500000000015</v>
      </c>
      <c r="D18">
        <v>0.0056682000868</v>
      </c>
      <c r="E18">
        <f t="shared" si="0"/>
        <v>0.00516505003905</v>
      </c>
    </row>
    <row r="19" spans="1:5" ht="12.75">
      <c r="A19" s="4">
        <f t="shared" si="1"/>
        <v>2476.8000000000015</v>
      </c>
      <c r="B19">
        <v>0.0040473998524</v>
      </c>
      <c r="C19" s="4">
        <f t="shared" si="1"/>
        <v>2476.8000000000015</v>
      </c>
      <c r="D19">
        <v>0.0039729001001</v>
      </c>
      <c r="E19">
        <f t="shared" si="0"/>
        <v>0.00401014997625</v>
      </c>
    </row>
    <row r="20" spans="1:5" ht="12.75">
      <c r="A20" s="6">
        <f t="shared" si="1"/>
        <v>2476.9500000000016</v>
      </c>
      <c r="B20">
        <v>0.0038894000463</v>
      </c>
      <c r="C20" s="6">
        <f t="shared" si="1"/>
        <v>2476.9500000000016</v>
      </c>
      <c r="D20">
        <v>0.0037676000502</v>
      </c>
      <c r="E20">
        <f t="shared" si="0"/>
        <v>0.00382850004825</v>
      </c>
    </row>
    <row r="21" spans="1:5" ht="12.75">
      <c r="A21" s="4">
        <f t="shared" si="1"/>
        <v>2477.1000000000017</v>
      </c>
      <c r="B21">
        <v>0.0035830999259</v>
      </c>
      <c r="C21" s="4">
        <f t="shared" si="1"/>
        <v>2477.1000000000017</v>
      </c>
      <c r="D21">
        <v>0.0035288999788</v>
      </c>
      <c r="E21">
        <f t="shared" si="0"/>
        <v>0.00355599995235</v>
      </c>
    </row>
    <row r="22" spans="1:5" ht="12.75">
      <c r="A22" s="4">
        <f t="shared" si="1"/>
        <v>2477.250000000002</v>
      </c>
      <c r="B22">
        <v>0.0040691997856</v>
      </c>
      <c r="C22" s="4">
        <f t="shared" si="1"/>
        <v>2477.250000000002</v>
      </c>
      <c r="D22">
        <v>0.0034652000759</v>
      </c>
      <c r="E22">
        <f t="shared" si="0"/>
        <v>0.0037671999307500002</v>
      </c>
    </row>
    <row r="23" spans="1:5" ht="12.75">
      <c r="A23" s="4">
        <f t="shared" si="1"/>
        <v>2477.400000000002</v>
      </c>
      <c r="B23">
        <v>0.0038338000886</v>
      </c>
      <c r="C23" s="4">
        <f t="shared" si="1"/>
        <v>2477.400000000002</v>
      </c>
      <c r="D23">
        <v>0.003752999939</v>
      </c>
      <c r="E23">
        <f t="shared" si="0"/>
        <v>0.0037934000138</v>
      </c>
    </row>
    <row r="24" spans="1:5" ht="12.75">
      <c r="A24" s="4">
        <f t="shared" si="1"/>
        <v>2477.550000000002</v>
      </c>
      <c r="B24">
        <v>0.004609900061</v>
      </c>
      <c r="C24" s="4">
        <f t="shared" si="1"/>
        <v>2477.550000000002</v>
      </c>
      <c r="D24">
        <v>0.0040286998264</v>
      </c>
      <c r="E24">
        <f t="shared" si="0"/>
        <v>0.0043192999437000005</v>
      </c>
    </row>
    <row r="25" spans="1:5" ht="12.75">
      <c r="A25" s="4">
        <f t="shared" si="1"/>
        <v>2477.700000000002</v>
      </c>
      <c r="B25">
        <v>0.0039459997788</v>
      </c>
      <c r="C25" s="4">
        <f t="shared" si="1"/>
        <v>2477.700000000002</v>
      </c>
      <c r="D25">
        <v>0.0042162002064</v>
      </c>
      <c r="E25">
        <f t="shared" si="0"/>
        <v>0.0040810999926</v>
      </c>
    </row>
    <row r="26" spans="1:5" ht="12.75">
      <c r="A26" s="4">
        <f t="shared" si="1"/>
        <v>2477.850000000002</v>
      </c>
      <c r="B26">
        <v>0.0043915999122</v>
      </c>
      <c r="C26" s="4">
        <f t="shared" si="1"/>
        <v>2477.850000000002</v>
      </c>
      <c r="D26">
        <v>0.0035550999455</v>
      </c>
      <c r="E26">
        <f t="shared" si="0"/>
        <v>0.00397334992885</v>
      </c>
    </row>
    <row r="27" spans="1:5" ht="12.75">
      <c r="A27" s="4">
        <f t="shared" si="1"/>
        <v>2478.0000000000023</v>
      </c>
      <c r="B27">
        <v>0.0050089000724</v>
      </c>
      <c r="C27" s="4">
        <f t="shared" si="1"/>
        <v>2478.0000000000023</v>
      </c>
      <c r="D27">
        <v>0.0033440999687</v>
      </c>
      <c r="E27">
        <f t="shared" si="0"/>
        <v>0.004176500020550001</v>
      </c>
    </row>
    <row r="28" spans="1:5" ht="12.75">
      <c r="A28" s="4">
        <f t="shared" si="1"/>
        <v>2478.1500000000024</v>
      </c>
      <c r="B28">
        <v>0.0045699998736</v>
      </c>
      <c r="C28" s="4">
        <f t="shared" si="1"/>
        <v>2478.1500000000024</v>
      </c>
      <c r="D28">
        <v>0.0033442000858</v>
      </c>
      <c r="E28">
        <f t="shared" si="0"/>
        <v>0.0039570999797</v>
      </c>
    </row>
    <row r="29" spans="1:5" ht="12.75">
      <c r="A29" s="4">
        <f t="shared" si="1"/>
        <v>2478.3000000000025</v>
      </c>
      <c r="B29">
        <v>0.0037793000229</v>
      </c>
      <c r="C29" s="4">
        <f t="shared" si="1"/>
        <v>2478.3000000000025</v>
      </c>
      <c r="D29">
        <v>0.0034014999401</v>
      </c>
      <c r="E29">
        <f t="shared" si="0"/>
        <v>0.0035903999815</v>
      </c>
    </row>
    <row r="30" spans="1:5" ht="12.75">
      <c r="A30" s="4">
        <f t="shared" si="1"/>
        <v>2478.4500000000025</v>
      </c>
      <c r="B30">
        <v>0.0035846000537</v>
      </c>
      <c r="C30" s="4">
        <f t="shared" si="1"/>
        <v>2478.4500000000025</v>
      </c>
      <c r="D30">
        <v>0.0040866001509</v>
      </c>
      <c r="E30">
        <f t="shared" si="0"/>
        <v>0.0038356001023</v>
      </c>
    </row>
    <row r="31" spans="1:5" ht="12.75">
      <c r="A31" s="4">
        <f t="shared" si="1"/>
        <v>2478.6000000000026</v>
      </c>
      <c r="B31">
        <v>0.0050856000744</v>
      </c>
      <c r="C31" s="4">
        <f t="shared" si="1"/>
        <v>2478.6000000000026</v>
      </c>
      <c r="D31">
        <v>0.0043772999197</v>
      </c>
      <c r="E31">
        <f t="shared" si="0"/>
        <v>0.00473144999705</v>
      </c>
    </row>
    <row r="32" spans="1:5" ht="12.75">
      <c r="A32" s="4">
        <f t="shared" si="1"/>
        <v>2478.7500000000027</v>
      </c>
      <c r="B32">
        <v>0.0044554001652</v>
      </c>
      <c r="C32" s="4">
        <f t="shared" si="1"/>
        <v>2478.7500000000027</v>
      </c>
      <c r="D32">
        <v>0.0035592000932</v>
      </c>
      <c r="E32">
        <f t="shared" si="0"/>
        <v>0.0040073001292</v>
      </c>
    </row>
    <row r="33" spans="1:5" ht="12.75">
      <c r="A33" s="4">
        <f t="shared" si="1"/>
        <v>2478.900000000003</v>
      </c>
      <c r="B33">
        <v>0.0035478998907</v>
      </c>
      <c r="C33" s="4">
        <f t="shared" si="1"/>
        <v>2478.900000000003</v>
      </c>
      <c r="D33">
        <v>0.003375899978</v>
      </c>
      <c r="E33">
        <f t="shared" si="0"/>
        <v>0.00346189993435</v>
      </c>
    </row>
    <row r="34" spans="1:5" ht="12.75">
      <c r="A34" s="4">
        <f t="shared" si="1"/>
        <v>2479.050000000003</v>
      </c>
      <c r="B34">
        <v>0.0049926000647</v>
      </c>
      <c r="C34" s="4">
        <f t="shared" si="1"/>
        <v>2479.050000000003</v>
      </c>
      <c r="D34">
        <v>0.0048683998175</v>
      </c>
      <c r="E34">
        <f t="shared" si="0"/>
        <v>0.0049304999411</v>
      </c>
    </row>
    <row r="35" spans="1:5" ht="12.75">
      <c r="A35" s="4">
        <f t="shared" si="1"/>
        <v>2479.200000000003</v>
      </c>
      <c r="B35">
        <v>0.0051588001661</v>
      </c>
      <c r="C35" s="4">
        <f t="shared" si="1"/>
        <v>2479.200000000003</v>
      </c>
      <c r="D35">
        <v>0.0051624001935</v>
      </c>
      <c r="E35">
        <f t="shared" si="0"/>
        <v>0.0051606001798</v>
      </c>
    </row>
    <row r="36" spans="1:5" ht="12.75">
      <c r="A36" s="4">
        <f t="shared" si="1"/>
        <v>2479.350000000003</v>
      </c>
      <c r="B36">
        <v>0.0053942999803</v>
      </c>
      <c r="C36" s="4">
        <f t="shared" si="1"/>
        <v>2479.350000000003</v>
      </c>
      <c r="D36">
        <v>0.0036106000189</v>
      </c>
      <c r="E36">
        <f t="shared" si="0"/>
        <v>0.0045024499996</v>
      </c>
    </row>
    <row r="37" spans="4:5" ht="12.75">
      <c r="D37" s="3" t="s">
        <v>4</v>
      </c>
      <c r="E37">
        <f>MEDIAN(E3:E36)</f>
        <v>0.003965224954275</v>
      </c>
    </row>
    <row r="38" spans="4:5" ht="12.75">
      <c r="D38" s="3" t="s">
        <v>5</v>
      </c>
      <c r="E38">
        <f>DEVSQ(E3:E36)</f>
        <v>1.048022767352584E-05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2479.5</v>
      </c>
      <c r="B3">
        <v>0.0048563000746</v>
      </c>
      <c r="C3" s="4">
        <v>2479.5</v>
      </c>
      <c r="D3">
        <v>0.0038149000611</v>
      </c>
      <c r="E3">
        <f>AVERAGE(B3,D3)</f>
        <v>0.00433560006785</v>
      </c>
    </row>
    <row r="4" spans="1:5" ht="12.75">
      <c r="A4" s="4">
        <f>A3+0.15</f>
        <v>2479.65</v>
      </c>
      <c r="B4">
        <v>0.0059107001871</v>
      </c>
      <c r="C4" s="4">
        <f>C3+0.15</f>
        <v>2479.65</v>
      </c>
      <c r="D4">
        <v>0.0034513999708</v>
      </c>
      <c r="E4">
        <f aca="true" t="shared" si="0" ref="E4:E36">AVERAGE(B4,D4)</f>
        <v>0.00468105007895</v>
      </c>
    </row>
    <row r="5" spans="1:5" ht="12.75">
      <c r="A5" s="4">
        <f aca="true" t="shared" si="1" ref="A5:C36">A4+0.15</f>
        <v>2479.8</v>
      </c>
      <c r="B5">
        <v>0.0067690000869</v>
      </c>
      <c r="C5" s="4">
        <f t="shared" si="1"/>
        <v>2479.8</v>
      </c>
      <c r="D5">
        <v>0.0036989999935</v>
      </c>
      <c r="E5">
        <f t="shared" si="0"/>
        <v>0.0052340000402</v>
      </c>
    </row>
    <row r="6" spans="1:5" ht="12.75">
      <c r="A6" s="4">
        <f t="shared" si="1"/>
        <v>2479.9500000000003</v>
      </c>
      <c r="B6">
        <v>0.0068124001846</v>
      </c>
      <c r="C6" s="4">
        <f t="shared" si="1"/>
        <v>2479.9500000000003</v>
      </c>
      <c r="D6">
        <v>0.0054596001282</v>
      </c>
      <c r="E6">
        <f t="shared" si="0"/>
        <v>0.0061360001564</v>
      </c>
    </row>
    <row r="7" spans="1:5" ht="12.75">
      <c r="A7" s="4">
        <f t="shared" si="1"/>
        <v>2480.1000000000004</v>
      </c>
      <c r="B7">
        <v>0.006743799895</v>
      </c>
      <c r="C7" s="4">
        <f t="shared" si="1"/>
        <v>2480.1000000000004</v>
      </c>
      <c r="D7">
        <v>0.006711400114</v>
      </c>
      <c r="E7">
        <f t="shared" si="0"/>
        <v>0.0067276000045</v>
      </c>
    </row>
    <row r="8" spans="1:5" ht="12.75">
      <c r="A8" s="4">
        <f t="shared" si="1"/>
        <v>2480.2500000000005</v>
      </c>
      <c r="B8">
        <v>0.0047402000055</v>
      </c>
      <c r="C8" s="4">
        <f t="shared" si="1"/>
        <v>2480.2500000000005</v>
      </c>
      <c r="D8">
        <v>0.0045739999041</v>
      </c>
      <c r="E8">
        <f t="shared" si="0"/>
        <v>0.0046570999548</v>
      </c>
    </row>
    <row r="9" spans="1:5" ht="12.75">
      <c r="A9" s="4">
        <f t="shared" si="1"/>
        <v>2480.4000000000005</v>
      </c>
      <c r="B9">
        <v>0.0039376001805</v>
      </c>
      <c r="C9" s="4">
        <f t="shared" si="1"/>
        <v>2480.4000000000005</v>
      </c>
      <c r="D9">
        <v>0.0035256000701</v>
      </c>
      <c r="E9">
        <f t="shared" si="0"/>
        <v>0.0037316001253</v>
      </c>
    </row>
    <row r="10" spans="1:5" ht="12.75">
      <c r="A10" s="4">
        <f t="shared" si="1"/>
        <v>2480.5500000000006</v>
      </c>
      <c r="B10">
        <v>0.0041379998438</v>
      </c>
      <c r="C10" s="4">
        <f t="shared" si="1"/>
        <v>2480.5500000000006</v>
      </c>
      <c r="D10">
        <v>0.0033478001133</v>
      </c>
      <c r="E10">
        <f t="shared" si="0"/>
        <v>0.00374289997855</v>
      </c>
    </row>
    <row r="11" spans="1:5" ht="12.75">
      <c r="A11" s="4">
        <f t="shared" si="1"/>
        <v>2480.7000000000007</v>
      </c>
      <c r="B11">
        <v>0.0041073998436</v>
      </c>
      <c r="C11" s="4">
        <f t="shared" si="1"/>
        <v>2480.7000000000007</v>
      </c>
      <c r="D11">
        <v>0.0032780999318</v>
      </c>
      <c r="E11">
        <f t="shared" si="0"/>
        <v>0.0036927498877</v>
      </c>
    </row>
    <row r="12" spans="1:5" ht="12.75">
      <c r="A12" s="4">
        <f t="shared" si="1"/>
        <v>2480.850000000001</v>
      </c>
      <c r="B12">
        <v>0.0055786999874</v>
      </c>
      <c r="C12" s="4">
        <f t="shared" si="1"/>
        <v>2480.850000000001</v>
      </c>
      <c r="D12">
        <v>0.0038171999622</v>
      </c>
      <c r="E12">
        <f t="shared" si="0"/>
        <v>0.0046979499748</v>
      </c>
    </row>
    <row r="13" spans="1:5" ht="12.75">
      <c r="A13" s="4">
        <f t="shared" si="1"/>
        <v>2481.000000000001</v>
      </c>
      <c r="B13">
        <v>0.0066607999615</v>
      </c>
      <c r="C13" s="4">
        <f t="shared" si="1"/>
        <v>2481.000000000001</v>
      </c>
      <c r="D13">
        <v>0.0042424001731</v>
      </c>
      <c r="E13">
        <f t="shared" si="0"/>
        <v>0.0054516000673</v>
      </c>
    </row>
    <row r="14" spans="1:5" ht="12.75">
      <c r="A14" s="4">
        <f t="shared" si="1"/>
        <v>2481.150000000001</v>
      </c>
      <c r="B14">
        <v>0.0075377998874</v>
      </c>
      <c r="C14" s="4">
        <f t="shared" si="1"/>
        <v>2481.150000000001</v>
      </c>
      <c r="D14">
        <v>0.0042173000984</v>
      </c>
      <c r="E14">
        <f t="shared" si="0"/>
        <v>0.0058775499929</v>
      </c>
    </row>
    <row r="15" spans="1:5" ht="12.75">
      <c r="A15" s="4">
        <f t="shared" si="1"/>
        <v>2481.300000000001</v>
      </c>
      <c r="B15">
        <v>0.0081035997719</v>
      </c>
      <c r="C15" s="4">
        <f t="shared" si="1"/>
        <v>2481.300000000001</v>
      </c>
      <c r="D15">
        <v>0.0043965000659</v>
      </c>
      <c r="E15">
        <f t="shared" si="0"/>
        <v>0.0062500499189</v>
      </c>
    </row>
    <row r="16" spans="1:5" ht="12.75">
      <c r="A16" s="4">
        <f t="shared" si="1"/>
        <v>2481.450000000001</v>
      </c>
      <c r="B16">
        <v>0.0054550999776</v>
      </c>
      <c r="C16" s="4">
        <f t="shared" si="1"/>
        <v>2481.450000000001</v>
      </c>
      <c r="D16">
        <v>0.0037905001082</v>
      </c>
      <c r="E16">
        <f t="shared" si="0"/>
        <v>0.0046228000429</v>
      </c>
    </row>
    <row r="17" spans="1:5" ht="12.75">
      <c r="A17" s="4">
        <f t="shared" si="1"/>
        <v>2481.6000000000013</v>
      </c>
      <c r="B17">
        <v>0.0037249999586</v>
      </c>
      <c r="C17" s="4">
        <f t="shared" si="1"/>
        <v>2481.6000000000013</v>
      </c>
      <c r="D17">
        <v>0.0036579000298</v>
      </c>
      <c r="E17">
        <f t="shared" si="0"/>
        <v>0.0036914499942</v>
      </c>
    </row>
    <row r="18" spans="1:5" ht="12.75">
      <c r="A18" s="4">
        <f t="shared" si="1"/>
        <v>2481.7500000000014</v>
      </c>
      <c r="B18">
        <v>0.0035490000155</v>
      </c>
      <c r="C18" s="4">
        <f t="shared" si="1"/>
        <v>2481.7500000000014</v>
      </c>
      <c r="D18">
        <v>0.0038236000109</v>
      </c>
      <c r="E18">
        <f t="shared" si="0"/>
        <v>0.0036863000132</v>
      </c>
    </row>
    <row r="19" spans="1:5" ht="12.75">
      <c r="A19" s="4">
        <f t="shared" si="1"/>
        <v>2481.9000000000015</v>
      </c>
      <c r="B19">
        <v>0.0036082000006</v>
      </c>
      <c r="C19" s="4">
        <f t="shared" si="1"/>
        <v>2481.9000000000015</v>
      </c>
      <c r="D19">
        <v>0.0036239998881</v>
      </c>
      <c r="E19">
        <f t="shared" si="0"/>
        <v>0.00361609994435</v>
      </c>
    </row>
    <row r="20" spans="1:5" ht="12.75">
      <c r="A20" s="6">
        <f t="shared" si="1"/>
        <v>2482.0500000000015</v>
      </c>
      <c r="B20">
        <v>0.0037781000137</v>
      </c>
      <c r="C20" s="6">
        <f t="shared" si="1"/>
        <v>2482.0500000000015</v>
      </c>
      <c r="D20">
        <v>0.0035753999837</v>
      </c>
      <c r="E20">
        <f t="shared" si="0"/>
        <v>0.0036767499987</v>
      </c>
    </row>
    <row r="21" spans="1:5" ht="12.75">
      <c r="A21" s="4">
        <f t="shared" si="1"/>
        <v>2482.2000000000016</v>
      </c>
      <c r="B21">
        <v>0.0039150998928</v>
      </c>
      <c r="C21" s="4">
        <f t="shared" si="1"/>
        <v>2482.2000000000016</v>
      </c>
      <c r="D21">
        <v>0.0033994999249</v>
      </c>
      <c r="E21">
        <f t="shared" si="0"/>
        <v>0.0036572999088499997</v>
      </c>
    </row>
    <row r="22" spans="1:5" ht="12.75">
      <c r="A22" s="4">
        <f t="shared" si="1"/>
        <v>2482.3500000000017</v>
      </c>
      <c r="B22">
        <v>0.0040776999667</v>
      </c>
      <c r="C22" s="4">
        <f t="shared" si="1"/>
        <v>2482.3500000000017</v>
      </c>
      <c r="D22">
        <v>0.0035371999256</v>
      </c>
      <c r="E22">
        <f t="shared" si="0"/>
        <v>0.00380744994615</v>
      </c>
    </row>
    <row r="23" spans="1:5" ht="12.75">
      <c r="A23" s="4">
        <f t="shared" si="1"/>
        <v>2482.500000000002</v>
      </c>
      <c r="B23">
        <v>0.0036746000405</v>
      </c>
      <c r="C23" s="4">
        <f t="shared" si="1"/>
        <v>2482.500000000002</v>
      </c>
      <c r="D23">
        <v>0.0035345000215</v>
      </c>
      <c r="E23">
        <f t="shared" si="0"/>
        <v>0.003604550031</v>
      </c>
    </row>
    <row r="24" spans="1:5" ht="12.75">
      <c r="A24" s="4">
        <f t="shared" si="1"/>
        <v>2482.650000000002</v>
      </c>
      <c r="B24">
        <v>0.0041582002304</v>
      </c>
      <c r="C24" s="4">
        <f t="shared" si="1"/>
        <v>2482.650000000002</v>
      </c>
      <c r="D24">
        <v>0.0036426999141</v>
      </c>
      <c r="E24">
        <f t="shared" si="0"/>
        <v>0.00390045007225</v>
      </c>
    </row>
    <row r="25" spans="1:5" ht="12.75">
      <c r="A25" s="4">
        <f t="shared" si="1"/>
        <v>2482.800000000002</v>
      </c>
      <c r="B25">
        <v>0.0057047000155</v>
      </c>
      <c r="C25" s="4">
        <f t="shared" si="1"/>
        <v>2482.800000000002</v>
      </c>
      <c r="D25">
        <v>0.0035890000872</v>
      </c>
      <c r="E25">
        <f t="shared" si="0"/>
        <v>0.00464685005135</v>
      </c>
    </row>
    <row r="26" spans="1:5" ht="12.75">
      <c r="A26" s="4">
        <f t="shared" si="1"/>
        <v>2482.950000000002</v>
      </c>
      <c r="B26">
        <v>0.0045873001218</v>
      </c>
      <c r="C26" s="4">
        <f t="shared" si="1"/>
        <v>2482.950000000002</v>
      </c>
      <c r="D26">
        <v>0.003485100111</v>
      </c>
      <c r="E26">
        <f t="shared" si="0"/>
        <v>0.0040362001164</v>
      </c>
    </row>
    <row r="27" spans="1:5" ht="12.75">
      <c r="A27" s="4">
        <f t="shared" si="1"/>
        <v>2483.100000000002</v>
      </c>
      <c r="B27">
        <v>0.0035425999667</v>
      </c>
      <c r="C27" s="4">
        <f t="shared" si="1"/>
        <v>2483.100000000002</v>
      </c>
      <c r="D27">
        <v>0.0033903000876</v>
      </c>
      <c r="E27">
        <f t="shared" si="0"/>
        <v>0.00346645002715</v>
      </c>
    </row>
    <row r="28" spans="1:5" ht="12.75">
      <c r="A28" s="4">
        <f t="shared" si="1"/>
        <v>2483.2500000000023</v>
      </c>
      <c r="B28">
        <v>0.0037551999558</v>
      </c>
      <c r="C28" s="4">
        <f t="shared" si="1"/>
        <v>2483.2500000000023</v>
      </c>
      <c r="D28">
        <v>0.003506799927</v>
      </c>
      <c r="E28">
        <f t="shared" si="0"/>
        <v>0.0036309999414</v>
      </c>
    </row>
    <row r="29" spans="1:5" ht="12.75">
      <c r="A29" s="4">
        <f t="shared" si="1"/>
        <v>2483.4000000000024</v>
      </c>
      <c r="B29">
        <v>0.0045777000487</v>
      </c>
      <c r="C29" s="4">
        <f t="shared" si="1"/>
        <v>2483.4000000000024</v>
      </c>
      <c r="D29">
        <v>0.0034119999036</v>
      </c>
      <c r="E29">
        <f t="shared" si="0"/>
        <v>0.00399484997615</v>
      </c>
    </row>
    <row r="30" spans="1:5" ht="12.75">
      <c r="A30" s="4">
        <f t="shared" si="1"/>
        <v>2483.5500000000025</v>
      </c>
      <c r="B30">
        <v>0.0061594001018</v>
      </c>
      <c r="C30" s="4">
        <f t="shared" si="1"/>
        <v>2483.5500000000025</v>
      </c>
      <c r="D30">
        <v>0.0033227000386</v>
      </c>
      <c r="E30">
        <f t="shared" si="0"/>
        <v>0.0047410500702</v>
      </c>
    </row>
    <row r="31" spans="1:5" ht="12.75">
      <c r="A31" s="4">
        <f t="shared" si="1"/>
        <v>2483.7000000000025</v>
      </c>
      <c r="B31">
        <v>0.0051416000351</v>
      </c>
      <c r="C31" s="4">
        <f t="shared" si="1"/>
        <v>2483.7000000000025</v>
      </c>
      <c r="D31">
        <v>0.0032401001081</v>
      </c>
      <c r="E31">
        <f t="shared" si="0"/>
        <v>0.0041908500716</v>
      </c>
    </row>
    <row r="32" spans="1:5" ht="12.75">
      <c r="A32" s="4">
        <f t="shared" si="1"/>
        <v>2483.8500000000026</v>
      </c>
      <c r="B32">
        <v>0.0049200002104</v>
      </c>
      <c r="C32" s="4">
        <f t="shared" si="1"/>
        <v>2483.8500000000026</v>
      </c>
      <c r="D32">
        <v>0.0033052000217</v>
      </c>
      <c r="E32">
        <f t="shared" si="0"/>
        <v>0.0041126001160500004</v>
      </c>
    </row>
    <row r="33" spans="1:5" ht="12.75">
      <c r="A33" s="4">
        <f t="shared" si="1"/>
        <v>2484.0000000000027</v>
      </c>
      <c r="B33">
        <v>0.0064376001246</v>
      </c>
      <c r="C33" s="4">
        <f t="shared" si="1"/>
        <v>2484.0000000000027</v>
      </c>
      <c r="D33">
        <v>0.0034982000943</v>
      </c>
      <c r="E33">
        <f t="shared" si="0"/>
        <v>0.00496790010945</v>
      </c>
    </row>
    <row r="34" spans="1:5" ht="12.75">
      <c r="A34" s="4">
        <f t="shared" si="1"/>
        <v>2484.150000000003</v>
      </c>
      <c r="B34">
        <v>0.005110300146</v>
      </c>
      <c r="C34" s="4">
        <f t="shared" si="1"/>
        <v>2484.150000000003</v>
      </c>
      <c r="D34">
        <v>0.00366450008</v>
      </c>
      <c r="E34">
        <f t="shared" si="0"/>
        <v>0.004387400113</v>
      </c>
    </row>
    <row r="35" spans="1:5" ht="12.75">
      <c r="A35" s="4">
        <f t="shared" si="1"/>
        <v>2484.300000000003</v>
      </c>
      <c r="B35">
        <v>0.0045986999758</v>
      </c>
      <c r="C35" s="4">
        <f t="shared" si="1"/>
        <v>2484.300000000003</v>
      </c>
      <c r="D35">
        <v>0.0037130999845</v>
      </c>
      <c r="E35">
        <f t="shared" si="0"/>
        <v>0.0041558999801500005</v>
      </c>
    </row>
    <row r="36" spans="1:5" ht="12.75">
      <c r="A36" s="4">
        <f t="shared" si="1"/>
        <v>2484.450000000003</v>
      </c>
      <c r="B36">
        <v>0.0041632000357</v>
      </c>
      <c r="C36" s="4">
        <f t="shared" si="1"/>
        <v>2484.450000000003</v>
      </c>
      <c r="D36">
        <v>0.0036327999551</v>
      </c>
      <c r="E36">
        <f t="shared" si="0"/>
        <v>0.0038979999954</v>
      </c>
    </row>
    <row r="37" spans="4:5" ht="12.75">
      <c r="D37" s="3" t="s">
        <v>4</v>
      </c>
      <c r="E37">
        <f>MEDIAN(E3:E36)</f>
        <v>0.0041342500481000004</v>
      </c>
    </row>
    <row r="38" spans="4:5" ht="12.75">
      <c r="D38" s="3" t="s">
        <v>5</v>
      </c>
      <c r="E38">
        <f>DEVSQ(E3:E36)</f>
        <v>2.4135960071552222E-05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2481.45</v>
      </c>
      <c r="B3">
        <v>0.0054550999776</v>
      </c>
      <c r="C3" s="4">
        <v>2481.45</v>
      </c>
      <c r="D3">
        <v>0.0037905001082</v>
      </c>
      <c r="E3">
        <f>AVERAGE(B3,D3)</f>
        <v>0.0046228000429</v>
      </c>
    </row>
    <row r="4" spans="1:5" ht="12.75">
      <c r="A4" s="4">
        <f>A3+0.15</f>
        <v>2481.6</v>
      </c>
      <c r="B4">
        <v>0.0037249999586</v>
      </c>
      <c r="C4" s="4">
        <f>C3+0.15</f>
        <v>2481.6</v>
      </c>
      <c r="D4">
        <v>0.0036579000298</v>
      </c>
      <c r="E4">
        <f aca="true" t="shared" si="0" ref="E4:E36">AVERAGE(B4,D4)</f>
        <v>0.0036914499942</v>
      </c>
    </row>
    <row r="5" spans="1:5" ht="12.75">
      <c r="A5" s="4">
        <f aca="true" t="shared" si="1" ref="A5:C36">A4+0.15</f>
        <v>2481.75</v>
      </c>
      <c r="B5">
        <v>0.0035490000155</v>
      </c>
      <c r="C5" s="4">
        <f t="shared" si="1"/>
        <v>2481.75</v>
      </c>
      <c r="D5">
        <v>0.0038236000109</v>
      </c>
      <c r="E5">
        <f t="shared" si="0"/>
        <v>0.0036863000132</v>
      </c>
    </row>
    <row r="6" spans="1:5" ht="12.75">
      <c r="A6" s="4">
        <f t="shared" si="1"/>
        <v>2481.9</v>
      </c>
      <c r="B6">
        <v>0.0036082000006</v>
      </c>
      <c r="C6" s="4">
        <f t="shared" si="1"/>
        <v>2481.9</v>
      </c>
      <c r="D6">
        <v>0.0036239998881</v>
      </c>
      <c r="E6">
        <f t="shared" si="0"/>
        <v>0.00361609994435</v>
      </c>
    </row>
    <row r="7" spans="1:5" ht="12.75">
      <c r="A7" s="4">
        <f t="shared" si="1"/>
        <v>2482.05</v>
      </c>
      <c r="B7">
        <v>0.0037781000137</v>
      </c>
      <c r="C7" s="4">
        <f t="shared" si="1"/>
        <v>2482.05</v>
      </c>
      <c r="D7">
        <v>0.0035753999837</v>
      </c>
      <c r="E7">
        <f t="shared" si="0"/>
        <v>0.0036767499987</v>
      </c>
    </row>
    <row r="8" spans="1:5" ht="12.75">
      <c r="A8" s="4">
        <f t="shared" si="1"/>
        <v>2482.2000000000003</v>
      </c>
      <c r="B8">
        <v>0.0039150998928</v>
      </c>
      <c r="C8" s="4">
        <f t="shared" si="1"/>
        <v>2482.2000000000003</v>
      </c>
      <c r="D8">
        <v>0.0033994999249</v>
      </c>
      <c r="E8">
        <f t="shared" si="0"/>
        <v>0.0036572999088499997</v>
      </c>
    </row>
    <row r="9" spans="1:5" ht="12.75">
      <c r="A9" s="4">
        <f t="shared" si="1"/>
        <v>2482.3500000000004</v>
      </c>
      <c r="B9">
        <v>0.0040776999667</v>
      </c>
      <c r="C9" s="4">
        <f t="shared" si="1"/>
        <v>2482.3500000000004</v>
      </c>
      <c r="D9">
        <v>0.0035371999256</v>
      </c>
      <c r="E9">
        <f t="shared" si="0"/>
        <v>0.00380744994615</v>
      </c>
    </row>
    <row r="10" spans="1:5" ht="12.75">
      <c r="A10" s="4">
        <f t="shared" si="1"/>
        <v>2482.5000000000005</v>
      </c>
      <c r="B10">
        <v>0.0036746000405</v>
      </c>
      <c r="C10" s="4">
        <f t="shared" si="1"/>
        <v>2482.5000000000005</v>
      </c>
      <c r="D10">
        <v>0.0035345000215</v>
      </c>
      <c r="E10">
        <f t="shared" si="0"/>
        <v>0.003604550031</v>
      </c>
    </row>
    <row r="11" spans="1:5" ht="12.75">
      <c r="A11" s="4">
        <f t="shared" si="1"/>
        <v>2482.6500000000005</v>
      </c>
      <c r="B11">
        <v>0.0041582002304</v>
      </c>
      <c r="C11" s="4">
        <f t="shared" si="1"/>
        <v>2482.6500000000005</v>
      </c>
      <c r="D11">
        <v>0.0036426999141</v>
      </c>
      <c r="E11">
        <f t="shared" si="0"/>
        <v>0.00390045007225</v>
      </c>
    </row>
    <row r="12" spans="1:5" ht="12.75">
      <c r="A12" s="4">
        <f t="shared" si="1"/>
        <v>2482.8000000000006</v>
      </c>
      <c r="B12">
        <v>0.0057047000155</v>
      </c>
      <c r="C12" s="4">
        <f t="shared" si="1"/>
        <v>2482.8000000000006</v>
      </c>
      <c r="D12">
        <v>0.0035890000872</v>
      </c>
      <c r="E12">
        <f t="shared" si="0"/>
        <v>0.00464685005135</v>
      </c>
    </row>
    <row r="13" spans="1:5" ht="12.75">
      <c r="A13" s="4">
        <f t="shared" si="1"/>
        <v>2482.9500000000007</v>
      </c>
      <c r="B13">
        <v>0.0045873001218</v>
      </c>
      <c r="C13" s="4">
        <f t="shared" si="1"/>
        <v>2482.9500000000007</v>
      </c>
      <c r="D13">
        <v>0.003485100111</v>
      </c>
      <c r="E13">
        <f t="shared" si="0"/>
        <v>0.0040362001164</v>
      </c>
    </row>
    <row r="14" spans="1:5" ht="12.75">
      <c r="A14" s="4">
        <f t="shared" si="1"/>
        <v>2483.100000000001</v>
      </c>
      <c r="B14">
        <v>0.0035425999667</v>
      </c>
      <c r="C14" s="4">
        <f t="shared" si="1"/>
        <v>2483.100000000001</v>
      </c>
      <c r="D14">
        <v>0.0033903000876</v>
      </c>
      <c r="E14">
        <f t="shared" si="0"/>
        <v>0.00346645002715</v>
      </c>
    </row>
    <row r="15" spans="1:5" ht="12.75">
      <c r="A15" s="4">
        <f t="shared" si="1"/>
        <v>2483.250000000001</v>
      </c>
      <c r="B15">
        <v>0.0037551999558</v>
      </c>
      <c r="C15" s="4">
        <f t="shared" si="1"/>
        <v>2483.250000000001</v>
      </c>
      <c r="D15">
        <v>0.003506799927</v>
      </c>
      <c r="E15">
        <f t="shared" si="0"/>
        <v>0.0036309999414</v>
      </c>
    </row>
    <row r="16" spans="1:5" ht="12.75">
      <c r="A16" s="4">
        <f t="shared" si="1"/>
        <v>2483.400000000001</v>
      </c>
      <c r="B16">
        <v>0.0045777000487</v>
      </c>
      <c r="C16" s="4">
        <f t="shared" si="1"/>
        <v>2483.400000000001</v>
      </c>
      <c r="D16">
        <v>0.0034119999036</v>
      </c>
      <c r="E16">
        <f t="shared" si="0"/>
        <v>0.00399484997615</v>
      </c>
    </row>
    <row r="17" spans="1:5" ht="12.75">
      <c r="A17" s="4">
        <f t="shared" si="1"/>
        <v>2483.550000000001</v>
      </c>
      <c r="B17">
        <v>0.0061594001018</v>
      </c>
      <c r="C17" s="4">
        <f t="shared" si="1"/>
        <v>2483.550000000001</v>
      </c>
      <c r="D17">
        <v>0.0033227000386</v>
      </c>
      <c r="E17">
        <f t="shared" si="0"/>
        <v>0.0047410500702</v>
      </c>
    </row>
    <row r="18" spans="1:5" ht="12.75">
      <c r="A18" s="4">
        <f t="shared" si="1"/>
        <v>2483.700000000001</v>
      </c>
      <c r="B18">
        <v>0.0051416000351</v>
      </c>
      <c r="C18" s="4">
        <f t="shared" si="1"/>
        <v>2483.700000000001</v>
      </c>
      <c r="D18">
        <v>0.0032401001081</v>
      </c>
      <c r="E18">
        <f t="shared" si="0"/>
        <v>0.0041908500716</v>
      </c>
    </row>
    <row r="19" spans="1:5" ht="12.75">
      <c r="A19" s="4">
        <f t="shared" si="1"/>
        <v>2483.8500000000013</v>
      </c>
      <c r="B19">
        <v>0.0049200002104</v>
      </c>
      <c r="C19" s="4">
        <f t="shared" si="1"/>
        <v>2483.8500000000013</v>
      </c>
      <c r="D19">
        <v>0.0033052000217</v>
      </c>
      <c r="E19">
        <f t="shared" si="0"/>
        <v>0.0041126001160500004</v>
      </c>
    </row>
    <row r="20" spans="1:5" ht="12.75">
      <c r="A20" s="6">
        <f t="shared" si="1"/>
        <v>2484.0000000000014</v>
      </c>
      <c r="B20">
        <v>0.0064376001246</v>
      </c>
      <c r="C20" s="6">
        <f t="shared" si="1"/>
        <v>2484.0000000000014</v>
      </c>
      <c r="D20">
        <v>0.0034982000943</v>
      </c>
      <c r="E20">
        <f t="shared" si="0"/>
        <v>0.00496790010945</v>
      </c>
    </row>
    <row r="21" spans="1:5" ht="12.75">
      <c r="A21" s="4">
        <f t="shared" si="1"/>
        <v>2484.1500000000015</v>
      </c>
      <c r="B21">
        <v>0.005110300146</v>
      </c>
      <c r="C21" s="4">
        <f t="shared" si="1"/>
        <v>2484.1500000000015</v>
      </c>
      <c r="D21">
        <v>0.00366450008</v>
      </c>
      <c r="E21">
        <f t="shared" si="0"/>
        <v>0.004387400113</v>
      </c>
    </row>
    <row r="22" spans="1:5" ht="12.75">
      <c r="A22" s="4">
        <f t="shared" si="1"/>
        <v>2484.3000000000015</v>
      </c>
      <c r="B22">
        <v>0.0045986999758</v>
      </c>
      <c r="C22" s="4">
        <f t="shared" si="1"/>
        <v>2484.3000000000015</v>
      </c>
      <c r="D22">
        <v>0.0037130999845</v>
      </c>
      <c r="E22">
        <f t="shared" si="0"/>
        <v>0.0041558999801500005</v>
      </c>
    </row>
    <row r="23" spans="1:5" ht="12.75">
      <c r="A23" s="4">
        <f t="shared" si="1"/>
        <v>2484.4500000000016</v>
      </c>
      <c r="B23">
        <v>0.0041632000357</v>
      </c>
      <c r="C23" s="4">
        <f t="shared" si="1"/>
        <v>2484.4500000000016</v>
      </c>
      <c r="D23">
        <v>0.0036327999551</v>
      </c>
      <c r="E23">
        <f t="shared" si="0"/>
        <v>0.0038979999954</v>
      </c>
    </row>
    <row r="24" spans="1:5" ht="12.75">
      <c r="A24" s="4">
        <f t="shared" si="1"/>
        <v>2484.6000000000017</v>
      </c>
      <c r="B24">
        <v>0.0033986999188</v>
      </c>
      <c r="C24" s="4">
        <f t="shared" si="1"/>
        <v>2484.6000000000017</v>
      </c>
      <c r="D24">
        <v>0.0037752999924</v>
      </c>
      <c r="E24">
        <f t="shared" si="0"/>
        <v>0.0035869999555999997</v>
      </c>
    </row>
    <row r="25" spans="1:5" ht="12.75">
      <c r="A25" s="4">
        <f t="shared" si="1"/>
        <v>2484.750000000002</v>
      </c>
      <c r="B25">
        <v>0.0050317998976</v>
      </c>
      <c r="C25" s="4">
        <f t="shared" si="1"/>
        <v>2484.750000000002</v>
      </c>
      <c r="D25">
        <v>0.0035735000856</v>
      </c>
      <c r="E25">
        <f t="shared" si="0"/>
        <v>0.0043026499916</v>
      </c>
    </row>
    <row r="26" spans="1:5" ht="12.75">
      <c r="A26" s="4">
        <f t="shared" si="1"/>
        <v>2484.900000000002</v>
      </c>
      <c r="B26">
        <v>0.0071108997799</v>
      </c>
      <c r="C26" s="4">
        <f t="shared" si="1"/>
        <v>2484.900000000002</v>
      </c>
      <c r="D26">
        <v>0.0035727999639</v>
      </c>
      <c r="E26">
        <f t="shared" si="0"/>
        <v>0.0053418498719</v>
      </c>
    </row>
    <row r="27" spans="1:5" ht="12.75">
      <c r="A27" s="4">
        <f t="shared" si="1"/>
        <v>2485.050000000002</v>
      </c>
      <c r="B27">
        <v>0.0071836002171</v>
      </c>
      <c r="C27" s="4">
        <f t="shared" si="1"/>
        <v>2485.050000000002</v>
      </c>
      <c r="D27">
        <v>0.0035546000581</v>
      </c>
      <c r="E27">
        <f t="shared" si="0"/>
        <v>0.0053691001376</v>
      </c>
    </row>
    <row r="28" spans="1:5" ht="12.75">
      <c r="A28" s="4">
        <f t="shared" si="1"/>
        <v>2485.200000000002</v>
      </c>
      <c r="B28">
        <v>0.0042451000772</v>
      </c>
      <c r="C28" s="4">
        <f t="shared" si="1"/>
        <v>2485.200000000002</v>
      </c>
      <c r="D28">
        <v>0.0034707998857</v>
      </c>
      <c r="E28">
        <f t="shared" si="0"/>
        <v>0.0038579499814499997</v>
      </c>
    </row>
    <row r="29" spans="1:5" ht="12.75">
      <c r="A29" s="4">
        <f t="shared" si="1"/>
        <v>2485.350000000002</v>
      </c>
      <c r="B29">
        <v>0.0036903000437</v>
      </c>
      <c r="C29" s="4">
        <f t="shared" si="1"/>
        <v>2485.350000000002</v>
      </c>
      <c r="D29">
        <v>0.0034936999436</v>
      </c>
      <c r="E29">
        <f t="shared" si="0"/>
        <v>0.00359199999365</v>
      </c>
    </row>
    <row r="30" spans="1:5" ht="12.75">
      <c r="A30" s="4">
        <f t="shared" si="1"/>
        <v>2485.5000000000023</v>
      </c>
      <c r="B30">
        <v>0.0035604001023</v>
      </c>
      <c r="C30" s="4">
        <f t="shared" si="1"/>
        <v>2485.5000000000023</v>
      </c>
      <c r="D30">
        <v>0.0035232999362</v>
      </c>
      <c r="E30">
        <f t="shared" si="0"/>
        <v>0.00354185001925</v>
      </c>
    </row>
    <row r="31" spans="1:5" ht="12.75">
      <c r="A31" s="4">
        <f t="shared" si="1"/>
        <v>2485.6500000000024</v>
      </c>
      <c r="B31">
        <v>0.0034316999372</v>
      </c>
      <c r="C31" s="4">
        <f t="shared" si="1"/>
        <v>2485.6500000000024</v>
      </c>
      <c r="D31">
        <v>0.0033589000814</v>
      </c>
      <c r="E31">
        <f t="shared" si="0"/>
        <v>0.0033953000093000004</v>
      </c>
    </row>
    <row r="32" spans="1:5" ht="12.75">
      <c r="A32" s="4">
        <f t="shared" si="1"/>
        <v>2485.8000000000025</v>
      </c>
      <c r="B32">
        <v>0.0033642000053</v>
      </c>
      <c r="C32" s="4">
        <f t="shared" si="1"/>
        <v>2485.8000000000025</v>
      </c>
      <c r="D32">
        <v>0.0034664999694</v>
      </c>
      <c r="E32">
        <f t="shared" si="0"/>
        <v>0.00341534998735</v>
      </c>
    </row>
    <row r="33" spans="1:5" ht="12.75">
      <c r="A33" s="4">
        <f t="shared" si="1"/>
        <v>2485.9500000000025</v>
      </c>
      <c r="B33">
        <v>0.0047601000406</v>
      </c>
      <c r="C33" s="4">
        <f t="shared" si="1"/>
        <v>2485.9500000000025</v>
      </c>
      <c r="D33">
        <v>0.0034690999892</v>
      </c>
      <c r="E33">
        <f t="shared" si="0"/>
        <v>0.0041146000149</v>
      </c>
    </row>
    <row r="34" spans="1:5" ht="12.75">
      <c r="A34" s="4">
        <f t="shared" si="1"/>
        <v>2486.1000000000026</v>
      </c>
      <c r="B34">
        <v>0.0045309998095</v>
      </c>
      <c r="C34" s="4">
        <f t="shared" si="1"/>
        <v>2486.1000000000026</v>
      </c>
      <c r="D34">
        <v>0.003626300022</v>
      </c>
      <c r="E34">
        <f t="shared" si="0"/>
        <v>0.00407864991575</v>
      </c>
    </row>
    <row r="35" spans="1:5" ht="12.75">
      <c r="A35" s="4">
        <f t="shared" si="1"/>
        <v>2486.2500000000027</v>
      </c>
      <c r="B35">
        <v>0.0039580999874</v>
      </c>
      <c r="C35" s="4">
        <f t="shared" si="1"/>
        <v>2486.2500000000027</v>
      </c>
      <c r="D35">
        <v>0.0034435999114</v>
      </c>
      <c r="E35">
        <f t="shared" si="0"/>
        <v>0.0037008499494</v>
      </c>
    </row>
    <row r="36" spans="1:5" ht="12.75">
      <c r="A36" s="4">
        <f t="shared" si="1"/>
        <v>2486.400000000003</v>
      </c>
      <c r="B36">
        <v>0.0054709999822</v>
      </c>
      <c r="C36" s="4">
        <f t="shared" si="1"/>
        <v>2486.400000000003</v>
      </c>
      <c r="D36">
        <v>0.0033092000522</v>
      </c>
      <c r="E36">
        <f t="shared" si="0"/>
        <v>0.0043901000172</v>
      </c>
    </row>
    <row r="37" spans="4:5" ht="12.75">
      <c r="D37" s="3" t="s">
        <v>4</v>
      </c>
      <c r="E37">
        <f>MEDIAN(E3:E36)</f>
        <v>0.003899225033825</v>
      </c>
    </row>
    <row r="38" spans="4:5" ht="12.75">
      <c r="D38" s="3" t="s">
        <v>5</v>
      </c>
      <c r="E38">
        <f>DEVSQ(E3:E36)</f>
        <v>8.97589143605468E-06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4:I19"/>
  <sheetViews>
    <sheetView tabSelected="1" zoomScalePageLayoutView="0" workbookViewId="0" topLeftCell="B1">
      <selection activeCell="G4" sqref="G4:I5"/>
    </sheetView>
  </sheetViews>
  <sheetFormatPr defaultColWidth="11.421875" defaultRowHeight="12.75"/>
  <cols>
    <col min="8" max="8" width="13.28125" style="0" customWidth="1"/>
  </cols>
  <sheetData>
    <row r="4" spans="7:9" ht="25.5">
      <c r="G4" s="9" t="s">
        <v>7</v>
      </c>
      <c r="H4" s="11" t="s">
        <v>8</v>
      </c>
      <c r="I4" s="11" t="s">
        <v>9</v>
      </c>
    </row>
    <row r="5" spans="7:9" ht="12.75">
      <c r="G5" s="9" t="s">
        <v>10</v>
      </c>
      <c r="H5" s="11"/>
      <c r="I5" s="11"/>
    </row>
    <row r="6" spans="7:9" ht="12.75">
      <c r="G6" s="2">
        <v>2.412</v>
      </c>
      <c r="H6" s="2">
        <f>MEDIAN('2,412'!E37)</f>
        <v>0.003480850020425</v>
      </c>
      <c r="I6" s="2">
        <f>'2,412'!$E38</f>
        <v>2.4403209143743763E-05</v>
      </c>
    </row>
    <row r="7" spans="7:9" ht="12.75">
      <c r="G7" s="2">
        <f aca="true" t="shared" si="0" ref="G7:G18">G6+0.005</f>
        <v>2.417</v>
      </c>
      <c r="H7" s="2">
        <f>MEDIAN('2,417'!E37)</f>
        <v>0.0038046000409</v>
      </c>
      <c r="I7" s="2">
        <f>'2,417'!$E38</f>
        <v>9.677311317592586E-06</v>
      </c>
    </row>
    <row r="8" spans="7:9" ht="12.75">
      <c r="G8" s="5">
        <f t="shared" si="0"/>
        <v>2.4219999999999997</v>
      </c>
      <c r="H8" s="5">
        <f>MEDIAN('2,422'!E37)</f>
        <v>0.0036513750092000002</v>
      </c>
      <c r="I8" s="5">
        <f>'2,422'!$E38</f>
        <v>1.532726010501457E-05</v>
      </c>
    </row>
    <row r="9" spans="7:9" ht="12.75">
      <c r="G9" s="2">
        <f t="shared" si="0"/>
        <v>2.4269999999999996</v>
      </c>
      <c r="H9" s="2">
        <f>MEDIAN('2,427'!E37)</f>
        <v>0.003744074958375</v>
      </c>
      <c r="I9" s="2">
        <f>'2,422'!$E38</f>
        <v>1.532726010501457E-05</v>
      </c>
    </row>
    <row r="10" spans="7:9" ht="12.75">
      <c r="G10" s="2">
        <f t="shared" si="0"/>
        <v>2.4319999999999995</v>
      </c>
      <c r="H10" s="2">
        <f>MEDIAN('2,432'!E37)</f>
        <v>0.003666599979625</v>
      </c>
      <c r="I10" s="2">
        <f>'2,427'!$E38</f>
        <v>5.934884491140477E-06</v>
      </c>
    </row>
    <row r="11" spans="7:9" ht="12.75">
      <c r="G11" s="2">
        <f t="shared" si="0"/>
        <v>2.4369999999999994</v>
      </c>
      <c r="H11" s="2">
        <f>MEDIAN('2,437'!E37)</f>
        <v>0.004185299971175</v>
      </c>
      <c r="I11" s="2">
        <f>'2,437'!$E38</f>
        <v>1.2808431839592445E-05</v>
      </c>
    </row>
    <row r="12" spans="7:9" ht="12.75">
      <c r="G12" s="2">
        <f t="shared" si="0"/>
        <v>2.4419999999999993</v>
      </c>
      <c r="H12" s="2">
        <f>MEDIAN('2,442'!E37)</f>
        <v>0.004041874955875</v>
      </c>
      <c r="I12" s="2">
        <f>'2,442'!$E38</f>
        <v>1.4020681040031091E-05</v>
      </c>
    </row>
    <row r="13" spans="7:9" ht="12.75">
      <c r="G13" s="2">
        <f t="shared" si="0"/>
        <v>2.446999999999999</v>
      </c>
      <c r="H13" s="2">
        <f>MEDIAN('2,447'!E36)</f>
        <v>0.0036658499157</v>
      </c>
      <c r="I13" s="2">
        <f>'2,447'!$E37</f>
        <v>7.13501663482216E-06</v>
      </c>
    </row>
    <row r="14" spans="7:9" ht="12.75">
      <c r="G14" s="2">
        <f t="shared" si="0"/>
        <v>2.451999999999999</v>
      </c>
      <c r="H14" s="2">
        <f>MEDIAN('2,452'!E37)</f>
        <v>0.0034904500353</v>
      </c>
      <c r="I14" s="2">
        <f>'2,452'!$E38</f>
        <v>8.716286001030439E-07</v>
      </c>
    </row>
    <row r="15" spans="7:9" ht="12.75">
      <c r="G15" s="2">
        <f t="shared" si="0"/>
        <v>2.456999999999999</v>
      </c>
      <c r="H15" s="2">
        <f>MEDIAN('2,457'!E37)</f>
        <v>0.003527899971225</v>
      </c>
      <c r="I15" s="2">
        <f>'2,457'!$E38</f>
        <v>8.124006118301096E-07</v>
      </c>
    </row>
    <row r="16" spans="7:9" ht="12.75">
      <c r="G16" s="2">
        <f t="shared" si="0"/>
        <v>2.461999999999999</v>
      </c>
      <c r="H16" s="2">
        <f>MEDIAN('2,462'!E37)</f>
        <v>0.0036291249562</v>
      </c>
      <c r="I16" s="2">
        <f>'2,462'!$E38</f>
        <v>1.1581929199235952E-05</v>
      </c>
    </row>
    <row r="17" spans="7:9" ht="12.75">
      <c r="G17" s="2">
        <f t="shared" si="0"/>
        <v>2.4669999999999987</v>
      </c>
      <c r="H17" s="2">
        <f>MEDIAN('2,467'!E37)</f>
        <v>0.004383349965775</v>
      </c>
      <c r="I17" s="2">
        <f>'2,467'!$E38</f>
        <v>2.6651044756425094E-05</v>
      </c>
    </row>
    <row r="18" spans="7:9" ht="12.75">
      <c r="G18" s="2">
        <f t="shared" si="0"/>
        <v>2.4719999999999986</v>
      </c>
      <c r="H18" s="2">
        <f>MEDIAN('2,472'!E37)</f>
        <v>0.00367304991235</v>
      </c>
      <c r="I18" s="2">
        <f>'2,472'!$E38</f>
        <v>1.7085709482106413E-05</v>
      </c>
    </row>
    <row r="19" spans="7:9" ht="12.75">
      <c r="G19" s="2">
        <v>2.484</v>
      </c>
      <c r="H19" s="2">
        <f>MEDIAN('2,484'!E37)</f>
        <v>0.003899225033825</v>
      </c>
      <c r="I19" s="2">
        <f>'2,484'!$E38</f>
        <v>8.97589143605468E-06</v>
      </c>
    </row>
  </sheetData>
  <sheetProtection/>
  <mergeCells count="2">
    <mergeCell ref="H4:H5"/>
    <mergeCell ref="I4:I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5.57421875" style="0" bestFit="1" customWidth="1"/>
    <col min="3" max="3" width="14.57421875" style="0" bestFit="1" customWidth="1"/>
    <col min="5" max="5" width="12.421875" style="0" bestFit="1" customWidth="1"/>
  </cols>
  <sheetData>
    <row r="1" spans="1:256" ht="12.75">
      <c r="A1" s="10" t="s">
        <v>0</v>
      </c>
      <c r="B1" s="10"/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12.75">
      <c r="A2" s="1" t="s">
        <v>2</v>
      </c>
      <c r="B2" s="1" t="s">
        <v>3</v>
      </c>
      <c r="C2" s="1" t="s">
        <v>2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5" ht="12.75">
      <c r="A3">
        <v>2414.55</v>
      </c>
      <c r="B3">
        <v>0.0031642999966</v>
      </c>
      <c r="C3">
        <v>2414.55</v>
      </c>
      <c r="D3">
        <v>0.0044597000815</v>
      </c>
      <c r="E3">
        <f>AVERAGE(B3,D3)</f>
        <v>0.00381200003905</v>
      </c>
    </row>
    <row r="4" spans="1:5" ht="12.75">
      <c r="A4" s="4">
        <v>2414.7</v>
      </c>
      <c r="B4">
        <v>0.00311099994</v>
      </c>
      <c r="C4" s="4">
        <v>2414.7</v>
      </c>
      <c r="D4">
        <v>0.0032659000717</v>
      </c>
      <c r="E4">
        <f aca="true" t="shared" si="0" ref="E4:E36">AVERAGE(B4,D4)</f>
        <v>0.00318845000585</v>
      </c>
    </row>
    <row r="5" spans="1:5" ht="12.75">
      <c r="A5">
        <v>2414.85</v>
      </c>
      <c r="B5">
        <v>0.0031717000529</v>
      </c>
      <c r="C5">
        <v>2414.85</v>
      </c>
      <c r="D5">
        <v>0.0044227000326</v>
      </c>
      <c r="E5">
        <f t="shared" si="0"/>
        <v>0.00379720004275</v>
      </c>
    </row>
    <row r="6" spans="1:5" ht="12.75">
      <c r="A6" s="4">
        <v>2415</v>
      </c>
      <c r="B6">
        <v>0.0033666999079</v>
      </c>
      <c r="C6" s="4">
        <v>2415</v>
      </c>
      <c r="D6">
        <v>0.0046161999926</v>
      </c>
      <c r="E6">
        <f t="shared" si="0"/>
        <v>0.0039914499502499996</v>
      </c>
    </row>
    <row r="7" spans="1:5" ht="12.75">
      <c r="A7">
        <v>2415.15</v>
      </c>
      <c r="B7">
        <v>0.0030835000798</v>
      </c>
      <c r="C7">
        <v>2415.15</v>
      </c>
      <c r="D7">
        <v>0.0033094000537</v>
      </c>
      <c r="E7">
        <f t="shared" si="0"/>
        <v>0.0031964500667499996</v>
      </c>
    </row>
    <row r="8" spans="1:5" ht="12.75">
      <c r="A8" s="4">
        <v>2415.3</v>
      </c>
      <c r="B8">
        <v>0.0053950999863</v>
      </c>
      <c r="C8" s="4">
        <v>2415.3</v>
      </c>
      <c r="D8">
        <v>0.0055223000236</v>
      </c>
      <c r="E8">
        <f t="shared" si="0"/>
        <v>0.005458700004950001</v>
      </c>
    </row>
    <row r="9" spans="1:5" ht="12.75">
      <c r="A9" s="4">
        <v>2415.45</v>
      </c>
      <c r="B9">
        <v>0.0040432000533</v>
      </c>
      <c r="C9" s="4">
        <v>2415.45</v>
      </c>
      <c r="D9">
        <v>0.0034821000881</v>
      </c>
      <c r="E9">
        <f t="shared" si="0"/>
        <v>0.0037626500707</v>
      </c>
    </row>
    <row r="10" spans="1:5" ht="12.75">
      <c r="A10" s="4">
        <v>2415.6</v>
      </c>
      <c r="B10">
        <v>0.0036406998988</v>
      </c>
      <c r="C10" s="4">
        <v>2415.6</v>
      </c>
      <c r="D10">
        <v>0.0034004000481</v>
      </c>
      <c r="E10">
        <f t="shared" si="0"/>
        <v>0.00352054997345</v>
      </c>
    </row>
    <row r="11" spans="1:5" ht="12.75">
      <c r="A11" s="4">
        <v>2415.75</v>
      </c>
      <c r="B11">
        <v>0.0036897999234</v>
      </c>
      <c r="C11" s="4">
        <v>2415.75</v>
      </c>
      <c r="D11">
        <v>0.0036021999549</v>
      </c>
      <c r="E11">
        <f t="shared" si="0"/>
        <v>0.00364599993915</v>
      </c>
    </row>
    <row r="12" spans="1:5" ht="12.75">
      <c r="A12" s="4">
        <v>2415.9</v>
      </c>
      <c r="B12">
        <v>0.0061840000562</v>
      </c>
      <c r="C12" s="4">
        <v>2415.9</v>
      </c>
      <c r="D12">
        <v>0.0040180999786</v>
      </c>
      <c r="E12">
        <f t="shared" si="0"/>
        <v>0.0051010500174</v>
      </c>
    </row>
    <row r="13" spans="1:5" ht="12.75">
      <c r="A13" s="4">
        <v>2416.05</v>
      </c>
      <c r="B13">
        <v>0.006451100111</v>
      </c>
      <c r="C13" s="4">
        <v>2416.05</v>
      </c>
      <c r="D13">
        <v>0.0036402000114</v>
      </c>
      <c r="E13">
        <f t="shared" si="0"/>
        <v>0.0050456500612</v>
      </c>
    </row>
    <row r="14" spans="1:5" ht="12.75">
      <c r="A14" s="4">
        <v>2416.2</v>
      </c>
      <c r="B14">
        <v>0.0039276001044</v>
      </c>
      <c r="C14" s="4">
        <v>2416.2</v>
      </c>
      <c r="D14">
        <v>0.0035006001126</v>
      </c>
      <c r="E14">
        <f t="shared" si="0"/>
        <v>0.0037141001085</v>
      </c>
    </row>
    <row r="15" spans="1:5" ht="12.75">
      <c r="A15" s="4">
        <v>2416.35</v>
      </c>
      <c r="B15">
        <v>0.0035069000442</v>
      </c>
      <c r="C15" s="4">
        <v>2416.35</v>
      </c>
      <c r="D15">
        <v>0.0035093000624</v>
      </c>
      <c r="E15">
        <f t="shared" si="0"/>
        <v>0.0035081000533</v>
      </c>
    </row>
    <row r="16" spans="1:5" ht="12.75">
      <c r="A16" s="4">
        <v>2416.5</v>
      </c>
      <c r="B16">
        <v>0.0035504999105</v>
      </c>
      <c r="C16" s="4">
        <v>2416.5</v>
      </c>
      <c r="D16">
        <v>0.0034274000209</v>
      </c>
      <c r="E16">
        <f t="shared" si="0"/>
        <v>0.0034889499657</v>
      </c>
    </row>
    <row r="17" spans="1:5" ht="12.75">
      <c r="A17" s="4">
        <v>2416.65</v>
      </c>
      <c r="B17">
        <v>0.003326300066</v>
      </c>
      <c r="C17" s="4">
        <v>2416.65</v>
      </c>
      <c r="D17">
        <v>0.0045317998156</v>
      </c>
      <c r="E17">
        <f t="shared" si="0"/>
        <v>0.0039290499408</v>
      </c>
    </row>
    <row r="18" spans="1:5" ht="12.75">
      <c r="A18" s="4">
        <v>2416.8</v>
      </c>
      <c r="B18">
        <v>0.0033009001054</v>
      </c>
      <c r="C18" s="4">
        <v>2416.8</v>
      </c>
      <c r="D18">
        <v>0.005813700147</v>
      </c>
      <c r="E18">
        <f t="shared" si="0"/>
        <v>0.0045573001262</v>
      </c>
    </row>
    <row r="19" spans="1:5" ht="12.75">
      <c r="A19" s="4">
        <v>2416.95</v>
      </c>
      <c r="B19">
        <v>0.0043424000032</v>
      </c>
      <c r="C19" s="4">
        <v>2416.95</v>
      </c>
      <c r="D19">
        <v>0.0050743999891</v>
      </c>
      <c r="E19">
        <f t="shared" si="0"/>
        <v>0.0047083999961499996</v>
      </c>
    </row>
    <row r="20" spans="1:7" ht="12.75">
      <c r="A20" s="4">
        <v>2417.1</v>
      </c>
      <c r="B20">
        <v>0.0037911999971</v>
      </c>
      <c r="C20" s="4">
        <v>2417.1</v>
      </c>
      <c r="D20">
        <v>0.0033718000632</v>
      </c>
      <c r="E20">
        <f t="shared" si="0"/>
        <v>0.00358150003015</v>
      </c>
      <c r="G20" s="2"/>
    </row>
    <row r="21" spans="1:5" ht="12.75">
      <c r="A21" s="4">
        <v>2417.25</v>
      </c>
      <c r="B21">
        <v>0.0031981000211</v>
      </c>
      <c r="C21" s="4">
        <v>2417.25</v>
      </c>
      <c r="D21">
        <v>0.0033664000221</v>
      </c>
      <c r="E21">
        <f t="shared" si="0"/>
        <v>0.0032822500216</v>
      </c>
    </row>
    <row r="22" spans="1:5" ht="12.75">
      <c r="A22" s="4">
        <v>2417.4</v>
      </c>
      <c r="B22">
        <v>0.0039559002034</v>
      </c>
      <c r="C22" s="4">
        <v>2417.4</v>
      </c>
      <c r="D22">
        <v>0.0034330000635</v>
      </c>
      <c r="E22">
        <f t="shared" si="0"/>
        <v>0.00369445013345</v>
      </c>
    </row>
    <row r="23" spans="1:5" ht="12.75">
      <c r="A23" s="4">
        <v>2417.55</v>
      </c>
      <c r="B23">
        <v>0.0042714001611</v>
      </c>
      <c r="C23" s="4">
        <v>2417.55</v>
      </c>
      <c r="D23">
        <v>0.0031731999479</v>
      </c>
      <c r="E23">
        <f t="shared" si="0"/>
        <v>0.0037223000545000004</v>
      </c>
    </row>
    <row r="24" spans="1:5" ht="12.75">
      <c r="A24" s="4">
        <v>2417.7</v>
      </c>
      <c r="B24">
        <v>0.0034064999782</v>
      </c>
      <c r="C24" s="4">
        <v>2417.7</v>
      </c>
      <c r="D24">
        <v>0.003847700078</v>
      </c>
      <c r="E24">
        <f t="shared" si="0"/>
        <v>0.0036271000281</v>
      </c>
    </row>
    <row r="25" spans="1:5" ht="12.75">
      <c r="A25" s="4">
        <v>2417.85</v>
      </c>
      <c r="B25">
        <v>0.0036891999189</v>
      </c>
      <c r="C25" s="4">
        <v>2417.85</v>
      </c>
      <c r="D25">
        <v>0.0040478999726</v>
      </c>
      <c r="E25">
        <f t="shared" si="0"/>
        <v>0.0038685499457500002</v>
      </c>
    </row>
    <row r="26" spans="1:5" ht="12.75">
      <c r="A26" s="4">
        <v>2418</v>
      </c>
      <c r="B26">
        <v>0.0038066001143</v>
      </c>
      <c r="C26" s="4">
        <v>2418</v>
      </c>
      <c r="D26">
        <v>0.0038831999991</v>
      </c>
      <c r="E26">
        <f t="shared" si="0"/>
        <v>0.0038449000567</v>
      </c>
    </row>
    <row r="27" spans="1:5" ht="12.75">
      <c r="A27" s="4">
        <v>2418.15</v>
      </c>
      <c r="B27">
        <v>0.0040437001735</v>
      </c>
      <c r="C27" s="4">
        <v>2418.15</v>
      </c>
      <c r="D27">
        <v>0.0034215000924</v>
      </c>
      <c r="E27">
        <f t="shared" si="0"/>
        <v>0.00373260013295</v>
      </c>
    </row>
    <row r="28" spans="1:5" ht="12.75">
      <c r="A28" s="4">
        <v>2418.3</v>
      </c>
      <c r="B28">
        <v>0.0039352001622</v>
      </c>
      <c r="C28" s="4">
        <v>2418.3</v>
      </c>
      <c r="D28">
        <v>0.003748399904</v>
      </c>
      <c r="E28">
        <f t="shared" si="0"/>
        <v>0.0038418000331</v>
      </c>
    </row>
    <row r="29" spans="1:5" ht="12.75">
      <c r="A29" s="4">
        <v>2418.45</v>
      </c>
      <c r="B29">
        <v>0.003709499957</v>
      </c>
      <c r="C29" s="4">
        <v>2418.45</v>
      </c>
      <c r="D29">
        <v>0.0046108998358</v>
      </c>
      <c r="E29">
        <f t="shared" si="0"/>
        <v>0.0041601998964</v>
      </c>
    </row>
    <row r="30" spans="1:5" ht="12.75">
      <c r="A30" s="4">
        <v>2418.6</v>
      </c>
      <c r="B30">
        <v>0.0033319001086</v>
      </c>
      <c r="C30" s="4">
        <v>2418.6</v>
      </c>
      <c r="D30">
        <v>0.00504609989</v>
      </c>
      <c r="E30">
        <f t="shared" si="0"/>
        <v>0.0041889999993</v>
      </c>
    </row>
    <row r="31" spans="1:5" ht="12.75">
      <c r="A31" s="4">
        <v>2418.75</v>
      </c>
      <c r="B31">
        <v>0.0035616999958</v>
      </c>
      <c r="C31" s="4">
        <v>2418.75</v>
      </c>
      <c r="D31">
        <v>0.0053087999113</v>
      </c>
      <c r="E31">
        <f t="shared" si="0"/>
        <v>0.00443524995355</v>
      </c>
    </row>
    <row r="32" spans="1:5" ht="12.75">
      <c r="A32" s="4">
        <v>2418.9</v>
      </c>
      <c r="B32">
        <v>0.0036007000599</v>
      </c>
      <c r="C32" s="4">
        <v>2418.9</v>
      </c>
      <c r="D32">
        <v>0.0042320000939</v>
      </c>
      <c r="E32">
        <f t="shared" si="0"/>
        <v>0.0039163500769</v>
      </c>
    </row>
    <row r="33" spans="1:5" ht="12.75">
      <c r="A33" s="4">
        <v>2419.05</v>
      </c>
      <c r="B33">
        <v>0.0041575999931</v>
      </c>
      <c r="C33" s="4">
        <v>2419.05</v>
      </c>
      <c r="D33">
        <v>0.0035733000841</v>
      </c>
      <c r="E33">
        <f t="shared" si="0"/>
        <v>0.0038654500386000002</v>
      </c>
    </row>
    <row r="34" spans="1:5" ht="12.75">
      <c r="A34" s="4">
        <v>2419.2</v>
      </c>
      <c r="B34">
        <v>0.0043522999622</v>
      </c>
      <c r="C34" s="4">
        <v>2419.2</v>
      </c>
      <c r="D34">
        <v>0.0033652000129</v>
      </c>
      <c r="E34">
        <f t="shared" si="0"/>
        <v>0.00385874998755</v>
      </c>
    </row>
    <row r="35" spans="1:5" ht="12.75">
      <c r="A35" s="4">
        <v>2419.35</v>
      </c>
      <c r="B35">
        <v>0.0032639999408</v>
      </c>
      <c r="C35" s="4">
        <v>2419.35</v>
      </c>
      <c r="D35">
        <v>0.0034165000543</v>
      </c>
      <c r="E35">
        <f t="shared" si="0"/>
        <v>0.00334024999755</v>
      </c>
    </row>
    <row r="36" spans="1:5" ht="12.75">
      <c r="A36" s="4">
        <v>2419.5</v>
      </c>
      <c r="B36">
        <v>0.0032069999725</v>
      </c>
      <c r="C36" s="4">
        <v>2419.5</v>
      </c>
      <c r="D36">
        <v>0.0033714000601</v>
      </c>
      <c r="E36">
        <f t="shared" si="0"/>
        <v>0.0032892000163000003</v>
      </c>
    </row>
    <row r="37" spans="4:5" ht="12.75">
      <c r="D37" s="3" t="s">
        <v>4</v>
      </c>
      <c r="E37">
        <f>MEDIAN(E3:E36)</f>
        <v>0.0038046000409</v>
      </c>
    </row>
    <row r="38" spans="4:5" ht="12.75">
      <c r="D38" s="3" t="s">
        <v>5</v>
      </c>
      <c r="E38">
        <f>DEVSQ(E3:E36)</f>
        <v>9.677311317592586E-06</v>
      </c>
    </row>
  </sheetData>
  <sheetProtection/>
  <mergeCells count="128">
    <mergeCell ref="I1:J1"/>
    <mergeCell ref="K1:L1"/>
    <mergeCell ref="M1:N1"/>
    <mergeCell ref="O1:P1"/>
    <mergeCell ref="A1:B1"/>
    <mergeCell ref="C1:D1"/>
    <mergeCell ref="E1:F1"/>
    <mergeCell ref="G1:H1"/>
    <mergeCell ref="Y1:Z1"/>
    <mergeCell ref="AA1:AB1"/>
    <mergeCell ref="AC1:AD1"/>
    <mergeCell ref="AE1:AF1"/>
    <mergeCell ref="Q1:R1"/>
    <mergeCell ref="S1:T1"/>
    <mergeCell ref="U1:V1"/>
    <mergeCell ref="W1:X1"/>
    <mergeCell ref="AO1:AP1"/>
    <mergeCell ref="AQ1:AR1"/>
    <mergeCell ref="AS1:AT1"/>
    <mergeCell ref="AU1:AV1"/>
    <mergeCell ref="AG1:AH1"/>
    <mergeCell ref="AI1:AJ1"/>
    <mergeCell ref="AK1:AL1"/>
    <mergeCell ref="AM1:AN1"/>
    <mergeCell ref="BE1:BF1"/>
    <mergeCell ref="BG1:BH1"/>
    <mergeCell ref="BI1:BJ1"/>
    <mergeCell ref="BK1:BL1"/>
    <mergeCell ref="AW1:AX1"/>
    <mergeCell ref="AY1:AZ1"/>
    <mergeCell ref="BA1:BB1"/>
    <mergeCell ref="BC1:BD1"/>
    <mergeCell ref="BU1:BV1"/>
    <mergeCell ref="BW1:BX1"/>
    <mergeCell ref="BY1:BZ1"/>
    <mergeCell ref="CA1:CB1"/>
    <mergeCell ref="BM1:BN1"/>
    <mergeCell ref="BO1:BP1"/>
    <mergeCell ref="BQ1:BR1"/>
    <mergeCell ref="BS1:BT1"/>
    <mergeCell ref="CK1:CL1"/>
    <mergeCell ref="CM1:CN1"/>
    <mergeCell ref="CO1:CP1"/>
    <mergeCell ref="CQ1:CR1"/>
    <mergeCell ref="CC1:CD1"/>
    <mergeCell ref="CE1:CF1"/>
    <mergeCell ref="CG1:CH1"/>
    <mergeCell ref="CI1:CJ1"/>
    <mergeCell ref="DA1:DB1"/>
    <mergeCell ref="DC1:DD1"/>
    <mergeCell ref="DE1:DF1"/>
    <mergeCell ref="DG1:DH1"/>
    <mergeCell ref="CS1:CT1"/>
    <mergeCell ref="CU1:CV1"/>
    <mergeCell ref="CW1:CX1"/>
    <mergeCell ref="CY1:CZ1"/>
    <mergeCell ref="DQ1:DR1"/>
    <mergeCell ref="DS1:DT1"/>
    <mergeCell ref="DU1:DV1"/>
    <mergeCell ref="DW1:DX1"/>
    <mergeCell ref="DI1:DJ1"/>
    <mergeCell ref="DK1:DL1"/>
    <mergeCell ref="DM1:DN1"/>
    <mergeCell ref="DO1:DP1"/>
    <mergeCell ref="EG1:EH1"/>
    <mergeCell ref="EI1:EJ1"/>
    <mergeCell ref="EK1:EL1"/>
    <mergeCell ref="EM1:EN1"/>
    <mergeCell ref="DY1:DZ1"/>
    <mergeCell ref="EA1:EB1"/>
    <mergeCell ref="EC1:ED1"/>
    <mergeCell ref="EE1:EF1"/>
    <mergeCell ref="EW1:EX1"/>
    <mergeCell ref="EY1:EZ1"/>
    <mergeCell ref="FA1:FB1"/>
    <mergeCell ref="FC1:FD1"/>
    <mergeCell ref="EO1:EP1"/>
    <mergeCell ref="EQ1:ER1"/>
    <mergeCell ref="ES1:ET1"/>
    <mergeCell ref="EU1:EV1"/>
    <mergeCell ref="FM1:FN1"/>
    <mergeCell ref="FO1:FP1"/>
    <mergeCell ref="FQ1:FR1"/>
    <mergeCell ref="FS1:FT1"/>
    <mergeCell ref="FE1:FF1"/>
    <mergeCell ref="FG1:FH1"/>
    <mergeCell ref="FI1:FJ1"/>
    <mergeCell ref="FK1:FL1"/>
    <mergeCell ref="GC1:GD1"/>
    <mergeCell ref="GE1:GF1"/>
    <mergeCell ref="GG1:GH1"/>
    <mergeCell ref="GI1:GJ1"/>
    <mergeCell ref="FU1:FV1"/>
    <mergeCell ref="FW1:FX1"/>
    <mergeCell ref="FY1:FZ1"/>
    <mergeCell ref="GA1:GB1"/>
    <mergeCell ref="GS1:GT1"/>
    <mergeCell ref="GU1:GV1"/>
    <mergeCell ref="GW1:GX1"/>
    <mergeCell ref="GY1:GZ1"/>
    <mergeCell ref="GK1:GL1"/>
    <mergeCell ref="GM1:GN1"/>
    <mergeCell ref="GO1:GP1"/>
    <mergeCell ref="GQ1:GR1"/>
    <mergeCell ref="HI1:HJ1"/>
    <mergeCell ref="HK1:HL1"/>
    <mergeCell ref="HM1:HN1"/>
    <mergeCell ref="HO1:HP1"/>
    <mergeCell ref="HA1:HB1"/>
    <mergeCell ref="HC1:HD1"/>
    <mergeCell ref="HE1:HF1"/>
    <mergeCell ref="HG1:HH1"/>
    <mergeCell ref="HY1:HZ1"/>
    <mergeCell ref="IA1:IB1"/>
    <mergeCell ref="IC1:ID1"/>
    <mergeCell ref="IE1:IF1"/>
    <mergeCell ref="HQ1:HR1"/>
    <mergeCell ref="HS1:HT1"/>
    <mergeCell ref="HU1:HV1"/>
    <mergeCell ref="HW1:HX1"/>
    <mergeCell ref="IO1:IP1"/>
    <mergeCell ref="IQ1:IR1"/>
    <mergeCell ref="IS1:IT1"/>
    <mergeCell ref="IU1:IV1"/>
    <mergeCell ref="IG1:IH1"/>
    <mergeCell ref="II1:IJ1"/>
    <mergeCell ref="IK1:IL1"/>
    <mergeCell ref="IM1:IN1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2419.5</v>
      </c>
      <c r="B3">
        <v>0.0032069999725</v>
      </c>
      <c r="C3" s="4">
        <v>2419.5</v>
      </c>
      <c r="D3">
        <v>0.0033714000601</v>
      </c>
      <c r="E3">
        <f>AVERAGE(B3,D3)</f>
        <v>0.0032892000163000003</v>
      </c>
    </row>
    <row r="4" spans="1:5" ht="12.75">
      <c r="A4" s="4">
        <v>2419.65</v>
      </c>
      <c r="B4">
        <v>0.003374800086</v>
      </c>
      <c r="C4" s="4">
        <v>2419.65</v>
      </c>
      <c r="D4">
        <v>0.0032826999668</v>
      </c>
      <c r="E4">
        <f aca="true" t="shared" si="0" ref="E4:E36">AVERAGE(B4,D4)</f>
        <v>0.0033287500264</v>
      </c>
    </row>
    <row r="5" spans="1:5" ht="12.75">
      <c r="A5" s="4">
        <v>2419.8</v>
      </c>
      <c r="B5">
        <v>0.0032623000443</v>
      </c>
      <c r="C5" s="4">
        <v>2419.8</v>
      </c>
      <c r="D5">
        <v>0.0032560999971</v>
      </c>
      <c r="E5">
        <f t="shared" si="0"/>
        <v>0.0032592000207</v>
      </c>
    </row>
    <row r="6" spans="1:5" ht="12.75">
      <c r="A6" s="4">
        <v>2419.95</v>
      </c>
      <c r="B6">
        <v>0.0040835998952</v>
      </c>
      <c r="C6" s="4">
        <v>2419.95</v>
      </c>
      <c r="D6">
        <v>0.0032560001127</v>
      </c>
      <c r="E6">
        <f t="shared" si="0"/>
        <v>0.00366980000395</v>
      </c>
    </row>
    <row r="7" spans="1:5" ht="12.75">
      <c r="A7" s="4">
        <v>2420.1</v>
      </c>
      <c r="B7">
        <v>0.0042957002297</v>
      </c>
      <c r="C7" s="4">
        <v>2420.1</v>
      </c>
      <c r="D7">
        <v>0.0040873000398</v>
      </c>
      <c r="E7">
        <f t="shared" si="0"/>
        <v>0.00419150013475</v>
      </c>
    </row>
    <row r="8" spans="1:5" ht="12.75">
      <c r="A8" s="4">
        <v>2420.25</v>
      </c>
      <c r="B8">
        <v>0.0033124999609</v>
      </c>
      <c r="C8" s="4">
        <v>2420.25</v>
      </c>
      <c r="D8">
        <v>0.0059107998386</v>
      </c>
      <c r="E8">
        <f t="shared" si="0"/>
        <v>0.00461164989975</v>
      </c>
    </row>
    <row r="9" spans="1:5" ht="12.75">
      <c r="A9" s="4">
        <v>2420.4</v>
      </c>
      <c r="B9">
        <v>0.0033330998849</v>
      </c>
      <c r="C9" s="4">
        <v>2420.4</v>
      </c>
      <c r="D9">
        <v>0.0080800997093</v>
      </c>
      <c r="E9">
        <f t="shared" si="0"/>
        <v>0.005706599797099999</v>
      </c>
    </row>
    <row r="10" spans="1:5" ht="12.75">
      <c r="A10" s="4">
        <v>2420.5</v>
      </c>
      <c r="B10">
        <v>0.0034988999832</v>
      </c>
      <c r="C10" s="4">
        <v>2420.5</v>
      </c>
      <c r="D10">
        <v>0.0078589003533</v>
      </c>
      <c r="E10">
        <f t="shared" si="0"/>
        <v>0.0056789001682500005</v>
      </c>
    </row>
    <row r="11" spans="1:5" ht="12.75">
      <c r="A11" s="4">
        <v>2420.7</v>
      </c>
      <c r="B11">
        <v>0.0036188000813</v>
      </c>
      <c r="C11" s="4">
        <v>2420.7</v>
      </c>
      <c r="D11">
        <v>0.0044529000297</v>
      </c>
      <c r="E11">
        <f t="shared" si="0"/>
        <v>0.0040358500555</v>
      </c>
    </row>
    <row r="12" spans="1:5" ht="12.75">
      <c r="A12" s="4">
        <v>2420.85</v>
      </c>
      <c r="B12">
        <v>0.0035862999503</v>
      </c>
      <c r="C12" s="4">
        <v>2420.85</v>
      </c>
      <c r="D12">
        <v>0.0036796000786</v>
      </c>
      <c r="E12">
        <f t="shared" si="0"/>
        <v>0.00363295001445</v>
      </c>
    </row>
    <row r="13" spans="1:5" ht="12.75">
      <c r="A13" s="4">
        <v>2421</v>
      </c>
      <c r="B13">
        <v>0.003385100048</v>
      </c>
      <c r="C13" s="4">
        <v>2421</v>
      </c>
      <c r="D13">
        <v>0.003434299957</v>
      </c>
      <c r="E13">
        <f t="shared" si="0"/>
        <v>0.0034097000025</v>
      </c>
    </row>
    <row r="14" spans="1:5" ht="12.75">
      <c r="A14" s="4">
        <v>2421.15</v>
      </c>
      <c r="B14">
        <v>0.0034139000345</v>
      </c>
      <c r="C14" s="4">
        <v>2421.15</v>
      </c>
      <c r="D14">
        <v>0.0040763998404</v>
      </c>
      <c r="E14">
        <f t="shared" si="0"/>
        <v>0.00374514993745</v>
      </c>
    </row>
    <row r="15" spans="1:5" ht="12.75">
      <c r="A15" s="4">
        <v>2421.3</v>
      </c>
      <c r="B15">
        <v>0.0034040000755</v>
      </c>
      <c r="C15" s="4">
        <v>2421.3</v>
      </c>
      <c r="D15">
        <v>0.0056023998186</v>
      </c>
      <c r="E15">
        <f t="shared" si="0"/>
        <v>0.00450319994705</v>
      </c>
    </row>
    <row r="16" spans="1:5" ht="12.75">
      <c r="A16" s="4">
        <v>2421.45</v>
      </c>
      <c r="B16">
        <v>0.0035474998876</v>
      </c>
      <c r="C16" s="4">
        <v>2421.45</v>
      </c>
      <c r="D16">
        <v>0.005799499806</v>
      </c>
      <c r="E16">
        <f t="shared" si="0"/>
        <v>0.0046734998468</v>
      </c>
    </row>
    <row r="17" spans="1:5" ht="12.75">
      <c r="A17" s="4">
        <v>2421.6</v>
      </c>
      <c r="B17">
        <v>0.0034123999067</v>
      </c>
      <c r="C17" s="4">
        <v>2421.6</v>
      </c>
      <c r="D17">
        <v>0.0037352000363</v>
      </c>
      <c r="E17">
        <f t="shared" si="0"/>
        <v>0.0035737999715</v>
      </c>
    </row>
    <row r="18" spans="1:5" ht="12.75">
      <c r="A18" s="4">
        <v>2421.75</v>
      </c>
      <c r="B18">
        <v>0.0033102000598</v>
      </c>
      <c r="C18" s="4">
        <v>2421.75</v>
      </c>
      <c r="D18">
        <v>0.0034857999999</v>
      </c>
      <c r="E18">
        <f t="shared" si="0"/>
        <v>0.00339800002985</v>
      </c>
    </row>
    <row r="19" spans="1:5" ht="12.75">
      <c r="A19" s="4">
        <v>2421.9</v>
      </c>
      <c r="B19">
        <v>0.003234700067</v>
      </c>
      <c r="C19" s="4">
        <v>2421.9</v>
      </c>
      <c r="D19">
        <v>0.0031530000269</v>
      </c>
      <c r="E19">
        <f t="shared" si="0"/>
        <v>0.00319385004695</v>
      </c>
    </row>
    <row r="20" spans="1:5" ht="12.75">
      <c r="A20" s="4">
        <v>2422.05</v>
      </c>
      <c r="B20">
        <v>0.0032709001098</v>
      </c>
      <c r="C20" s="4">
        <v>2422.05</v>
      </c>
      <c r="D20">
        <v>0.0042842999101</v>
      </c>
      <c r="E20">
        <f t="shared" si="0"/>
        <v>0.00377760000995</v>
      </c>
    </row>
    <row r="21" spans="1:5" ht="12.75">
      <c r="A21" s="4">
        <v>2422.2</v>
      </c>
      <c r="B21">
        <v>0.0034743999131</v>
      </c>
      <c r="C21" s="4">
        <v>2422.2</v>
      </c>
      <c r="D21">
        <v>0.0064356001094</v>
      </c>
      <c r="E21">
        <f t="shared" si="0"/>
        <v>0.00495500001125</v>
      </c>
    </row>
    <row r="22" spans="1:5" ht="12.75">
      <c r="A22" s="4">
        <v>2422.35</v>
      </c>
      <c r="B22">
        <v>0.003250699956</v>
      </c>
      <c r="C22" s="4">
        <v>2422.35</v>
      </c>
      <c r="D22">
        <v>0.0063710999675</v>
      </c>
      <c r="E22">
        <f t="shared" si="0"/>
        <v>0.00481089996175</v>
      </c>
    </row>
    <row r="23" spans="1:5" ht="12.75">
      <c r="A23" s="4">
        <v>2422.5</v>
      </c>
      <c r="B23">
        <v>0.0032405001111</v>
      </c>
      <c r="C23" s="4">
        <v>2422.5</v>
      </c>
      <c r="D23">
        <v>0.0042941002175</v>
      </c>
      <c r="E23">
        <f t="shared" si="0"/>
        <v>0.0037673001643</v>
      </c>
    </row>
    <row r="24" spans="1:5" ht="12.75">
      <c r="A24" s="4">
        <v>2422.65</v>
      </c>
      <c r="B24">
        <v>0.0032500999514</v>
      </c>
      <c r="C24" s="4">
        <v>2422.65</v>
      </c>
      <c r="D24">
        <v>0.0032319000456</v>
      </c>
      <c r="E24">
        <f t="shared" si="0"/>
        <v>0.0032409999985</v>
      </c>
    </row>
    <row r="25" spans="1:5" ht="12.75">
      <c r="A25" s="4">
        <v>2422.8</v>
      </c>
      <c r="B25">
        <v>0.0033044999</v>
      </c>
      <c r="C25" s="4">
        <v>2422.8</v>
      </c>
      <c r="D25">
        <v>0.0031606999692</v>
      </c>
      <c r="E25">
        <f t="shared" si="0"/>
        <v>0.0032325999346</v>
      </c>
    </row>
    <row r="26" spans="1:5" ht="12.75">
      <c r="A26" s="4">
        <v>2422.95</v>
      </c>
      <c r="B26">
        <v>0.0034533001017</v>
      </c>
      <c r="C26" s="4">
        <v>2422.95</v>
      </c>
      <c r="D26">
        <v>0.0047411997803</v>
      </c>
      <c r="E26">
        <f t="shared" si="0"/>
        <v>0.004097249941</v>
      </c>
    </row>
    <row r="27" spans="1:5" ht="12.75">
      <c r="A27" s="4">
        <v>2423.1</v>
      </c>
      <c r="B27">
        <v>0.0035910001025</v>
      </c>
      <c r="C27" s="4">
        <v>2423.1</v>
      </c>
      <c r="D27">
        <v>0.0052689001895</v>
      </c>
      <c r="E27">
        <f t="shared" si="0"/>
        <v>0.004429950146</v>
      </c>
    </row>
    <row r="28" spans="1:5" ht="12.75">
      <c r="A28" s="4">
        <v>2423.25</v>
      </c>
      <c r="B28">
        <v>0.0035129999742</v>
      </c>
      <c r="C28" s="4">
        <v>2423.25</v>
      </c>
      <c r="D28">
        <v>0.0037014998961</v>
      </c>
      <c r="E28">
        <f t="shared" si="0"/>
        <v>0.00360724993515</v>
      </c>
    </row>
    <row r="29" spans="1:5" ht="12.75">
      <c r="A29" s="4">
        <v>2423.4</v>
      </c>
      <c r="B29">
        <v>0.0033076999243</v>
      </c>
      <c r="C29" s="4">
        <v>2423.4</v>
      </c>
      <c r="D29">
        <v>0.0031830000225</v>
      </c>
      <c r="E29">
        <f t="shared" si="0"/>
        <v>0.0032453499734</v>
      </c>
    </row>
    <row r="30" spans="1:5" ht="12.75">
      <c r="A30" s="4">
        <v>2423.55</v>
      </c>
      <c r="B30">
        <v>0.0034310000483</v>
      </c>
      <c r="C30" s="4">
        <v>2423.55</v>
      </c>
      <c r="D30">
        <v>0.0033452999778</v>
      </c>
      <c r="E30">
        <f t="shared" si="0"/>
        <v>0.00338815001305</v>
      </c>
    </row>
    <row r="31" spans="1:5" ht="12.75">
      <c r="A31" s="4">
        <v>2423.7</v>
      </c>
      <c r="B31">
        <v>0.0033601000905</v>
      </c>
      <c r="C31" s="4">
        <v>2423.7</v>
      </c>
      <c r="D31">
        <v>0.0033760999795</v>
      </c>
      <c r="E31">
        <f t="shared" si="0"/>
        <v>0.003368100035</v>
      </c>
    </row>
    <row r="32" spans="1:5" ht="12.75">
      <c r="A32" s="4">
        <v>2423.85</v>
      </c>
      <c r="B32">
        <v>0.0032313000411</v>
      </c>
      <c r="C32" s="4">
        <v>2423.85</v>
      </c>
      <c r="D32">
        <v>0.0034082999919</v>
      </c>
      <c r="E32">
        <f t="shared" si="0"/>
        <v>0.0033198000165</v>
      </c>
    </row>
    <row r="33" spans="1:5" ht="12.75">
      <c r="A33" s="4">
        <v>2424</v>
      </c>
      <c r="B33">
        <v>0.0033638998866</v>
      </c>
      <c r="C33" s="4">
        <v>2424</v>
      </c>
      <c r="D33">
        <v>0.0034545001108</v>
      </c>
      <c r="E33">
        <f t="shared" si="0"/>
        <v>0.0034091999987</v>
      </c>
    </row>
    <row r="34" spans="1:5" ht="12.75">
      <c r="A34" s="4">
        <v>2424.15</v>
      </c>
      <c r="B34">
        <v>0.0033807000145</v>
      </c>
      <c r="C34" s="4">
        <v>2424.15</v>
      </c>
      <c r="D34">
        <v>0.0037132001016</v>
      </c>
      <c r="E34">
        <f t="shared" si="0"/>
        <v>0.00354695005805</v>
      </c>
    </row>
    <row r="35" spans="1:5" ht="12.75">
      <c r="A35" s="4">
        <v>2424.3</v>
      </c>
      <c r="B35">
        <v>0.0032649000641</v>
      </c>
      <c r="C35" s="4">
        <v>2424.3</v>
      </c>
      <c r="D35">
        <v>0.0048763002269</v>
      </c>
      <c r="E35">
        <f t="shared" si="0"/>
        <v>0.0040706001455</v>
      </c>
    </row>
    <row r="36" spans="1:5" ht="12.75">
      <c r="A36" s="4">
        <v>2424.45</v>
      </c>
      <c r="B36">
        <v>0.0033678999171</v>
      </c>
      <c r="C36" s="4">
        <v>2424.45</v>
      </c>
      <c r="D36">
        <v>0.0041555999778</v>
      </c>
      <c r="E36">
        <f t="shared" si="0"/>
        <v>0.00376174994745</v>
      </c>
    </row>
    <row r="37" spans="4:5" ht="12.75">
      <c r="D37" s="3" t="s">
        <v>4</v>
      </c>
      <c r="E37">
        <f>MEDIAN(E3:E36)</f>
        <v>0.0036513750092000002</v>
      </c>
    </row>
    <row r="38" spans="4:5" ht="12.75">
      <c r="D38" s="3" t="s">
        <v>5</v>
      </c>
      <c r="E38">
        <f>DEVSQ(E3:E36)</f>
        <v>1.532726010501457E-05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2424.45</v>
      </c>
      <c r="B3">
        <v>0.0033678999171</v>
      </c>
      <c r="C3" s="4">
        <v>2424.45</v>
      </c>
      <c r="D3">
        <v>0.0041555999778</v>
      </c>
      <c r="E3">
        <f>AVERAGE(B3,D3)</f>
        <v>0.00376174994745</v>
      </c>
    </row>
    <row r="4" spans="1:5" ht="12.75">
      <c r="A4" s="4">
        <v>2424.6</v>
      </c>
      <c r="B4">
        <v>0.0032633000519</v>
      </c>
      <c r="C4" s="4">
        <v>2424.6</v>
      </c>
      <c r="D4">
        <v>0.0034103000071</v>
      </c>
      <c r="E4">
        <f aca="true" t="shared" si="0" ref="E4:E36">AVERAGE(B4,D4)</f>
        <v>0.0033368000295</v>
      </c>
    </row>
    <row r="5" spans="1:5" ht="12.75">
      <c r="A5" s="4">
        <v>2424.75</v>
      </c>
      <c r="B5">
        <v>0.0032486999407</v>
      </c>
      <c r="C5" s="4">
        <v>2424.75</v>
      </c>
      <c r="D5">
        <v>0.0032033999451</v>
      </c>
      <c r="E5">
        <f t="shared" si="0"/>
        <v>0.0032260499429</v>
      </c>
    </row>
    <row r="6" spans="1:5" ht="12.75">
      <c r="A6" s="4">
        <v>2424.9</v>
      </c>
      <c r="B6">
        <v>0.0031896999571</v>
      </c>
      <c r="C6" s="4">
        <v>2424.9</v>
      </c>
      <c r="D6">
        <v>0.0035898000933</v>
      </c>
      <c r="E6">
        <f t="shared" si="0"/>
        <v>0.0033897500252</v>
      </c>
    </row>
    <row r="7" spans="1:5" ht="12.75">
      <c r="A7" s="4">
        <v>2425.05</v>
      </c>
      <c r="B7">
        <v>0.003241899889</v>
      </c>
      <c r="C7" s="4">
        <v>2425.05</v>
      </c>
      <c r="D7">
        <v>0.003502199892</v>
      </c>
      <c r="E7">
        <f t="shared" si="0"/>
        <v>0.0033720498905</v>
      </c>
    </row>
    <row r="8" spans="1:5" ht="12.75">
      <c r="A8" s="4">
        <v>2425.2</v>
      </c>
      <c r="B8">
        <v>0.0032764999196</v>
      </c>
      <c r="C8" s="4">
        <v>2425.2</v>
      </c>
      <c r="D8">
        <v>0.0031405000482</v>
      </c>
      <c r="E8">
        <f t="shared" si="0"/>
        <v>0.0032084999838999997</v>
      </c>
    </row>
    <row r="9" spans="1:5" ht="12.75">
      <c r="A9" s="4">
        <v>2425.35</v>
      </c>
      <c r="B9">
        <v>0.003063299926</v>
      </c>
      <c r="C9" s="4">
        <v>2425.35</v>
      </c>
      <c r="D9">
        <v>0.003293500049</v>
      </c>
      <c r="E9">
        <f t="shared" si="0"/>
        <v>0.0031783999875</v>
      </c>
    </row>
    <row r="10" spans="1:5" ht="12.75">
      <c r="A10" s="4">
        <v>2425.5</v>
      </c>
      <c r="B10">
        <v>0.0032504999544</v>
      </c>
      <c r="C10" s="4">
        <v>2425.5</v>
      </c>
      <c r="D10">
        <v>0.0034964000806</v>
      </c>
      <c r="E10">
        <f t="shared" si="0"/>
        <v>0.0033734500174999998</v>
      </c>
    </row>
    <row r="11" spans="1:5" ht="12.75">
      <c r="A11" s="4">
        <v>2425.65</v>
      </c>
      <c r="B11">
        <v>0.0034215999767</v>
      </c>
      <c r="C11" s="4">
        <v>2425.65</v>
      </c>
      <c r="D11">
        <v>0.0037605001125</v>
      </c>
      <c r="E11">
        <f t="shared" si="0"/>
        <v>0.0035910500446</v>
      </c>
    </row>
    <row r="12" spans="1:5" ht="12.75">
      <c r="A12" s="4">
        <v>2425.8</v>
      </c>
      <c r="B12">
        <v>0.0041204001755</v>
      </c>
      <c r="C12" s="4">
        <v>2425.8</v>
      </c>
      <c r="D12">
        <v>0.004608000163</v>
      </c>
      <c r="E12">
        <f t="shared" si="0"/>
        <v>0.00436420016925</v>
      </c>
    </row>
    <row r="13" spans="1:5" ht="12.75">
      <c r="A13" s="4">
        <v>2425.95</v>
      </c>
      <c r="B13">
        <v>0.003844599938</v>
      </c>
      <c r="C13" s="4">
        <v>2425.95</v>
      </c>
      <c r="D13">
        <v>0.0056892000139</v>
      </c>
      <c r="E13">
        <f t="shared" si="0"/>
        <v>0.00476689997595</v>
      </c>
    </row>
    <row r="14" spans="1:5" ht="12.75">
      <c r="A14" s="4">
        <v>2426.1</v>
      </c>
      <c r="B14">
        <v>0.0041145998985</v>
      </c>
      <c r="C14" s="4">
        <v>2426.1</v>
      </c>
      <c r="D14">
        <v>0.0043424000032</v>
      </c>
      <c r="E14">
        <f t="shared" si="0"/>
        <v>0.00422849995085</v>
      </c>
    </row>
    <row r="15" spans="1:5" ht="12.75">
      <c r="A15" s="4">
        <v>2426.25</v>
      </c>
      <c r="B15">
        <v>0.0045054000802</v>
      </c>
      <c r="C15" s="4">
        <v>2426.25</v>
      </c>
      <c r="D15">
        <v>0.0033881999552</v>
      </c>
      <c r="E15">
        <f t="shared" si="0"/>
        <v>0.0039468000177</v>
      </c>
    </row>
    <row r="16" spans="1:5" ht="12.75">
      <c r="A16" s="4">
        <v>2426.4</v>
      </c>
      <c r="B16">
        <v>0.0036130000371</v>
      </c>
      <c r="C16" s="4">
        <v>2426.4</v>
      </c>
      <c r="D16">
        <v>0.0036092998926</v>
      </c>
      <c r="E16">
        <f t="shared" si="0"/>
        <v>0.00361114996485</v>
      </c>
    </row>
    <row r="17" spans="1:5" ht="12.75">
      <c r="A17" s="4">
        <v>2426.55</v>
      </c>
      <c r="B17">
        <v>0.0037148999982</v>
      </c>
      <c r="C17" s="4">
        <v>2426.55</v>
      </c>
      <c r="D17">
        <v>0.003880900098</v>
      </c>
      <c r="E17">
        <f t="shared" si="0"/>
        <v>0.0037979000481</v>
      </c>
    </row>
    <row r="18" spans="1:5" ht="12.75">
      <c r="A18" s="4">
        <v>2426.7</v>
      </c>
      <c r="B18">
        <v>0.003674400039</v>
      </c>
      <c r="C18" s="4">
        <v>2426.7</v>
      </c>
      <c r="D18">
        <v>0.0039642998017</v>
      </c>
      <c r="E18">
        <f t="shared" si="0"/>
        <v>0.00381934992035</v>
      </c>
    </row>
    <row r="19" spans="1:5" ht="12.75">
      <c r="A19" s="4">
        <v>2426.85</v>
      </c>
      <c r="B19">
        <v>0.0035137000959</v>
      </c>
      <c r="C19" s="4">
        <v>2426.85</v>
      </c>
      <c r="D19">
        <v>0.0044487998821</v>
      </c>
      <c r="E19">
        <f t="shared" si="0"/>
        <v>0.003981249989</v>
      </c>
    </row>
    <row r="20" spans="1:5" ht="12.75">
      <c r="A20" s="6">
        <v>2427</v>
      </c>
      <c r="B20">
        <v>0.0032693000976</v>
      </c>
      <c r="C20" s="6">
        <v>2427</v>
      </c>
      <c r="D20">
        <v>0.0037042999174</v>
      </c>
      <c r="E20">
        <f t="shared" si="0"/>
        <v>0.0034868000074999997</v>
      </c>
    </row>
    <row r="21" spans="1:5" ht="12.75">
      <c r="A21" s="4">
        <v>2427.15</v>
      </c>
      <c r="B21">
        <v>0.0036053000949</v>
      </c>
      <c r="C21" s="4">
        <v>2427.15</v>
      </c>
      <c r="D21">
        <v>0.0033825000282</v>
      </c>
      <c r="E21">
        <f t="shared" si="0"/>
        <v>0.0034939000615499998</v>
      </c>
    </row>
    <row r="22" spans="1:5" ht="12.75">
      <c r="A22" s="4">
        <v>2427.3</v>
      </c>
      <c r="B22">
        <v>0.0039639999159</v>
      </c>
      <c r="C22" s="4">
        <v>2427.3</v>
      </c>
      <c r="D22">
        <v>0.0038211999927</v>
      </c>
      <c r="E22">
        <f t="shared" si="0"/>
        <v>0.0038925999543</v>
      </c>
    </row>
    <row r="23" spans="1:5" ht="12.75">
      <c r="A23" s="4">
        <v>2427.45</v>
      </c>
      <c r="B23">
        <v>0.0032794999424</v>
      </c>
      <c r="C23" s="4">
        <v>2427.45</v>
      </c>
      <c r="D23">
        <v>0.0045881997794</v>
      </c>
      <c r="E23">
        <f t="shared" si="0"/>
        <v>0.0039338498609</v>
      </c>
    </row>
    <row r="24" spans="1:5" ht="12.75">
      <c r="A24" s="4">
        <v>2427.6</v>
      </c>
      <c r="B24">
        <v>0.0033956998959</v>
      </c>
      <c r="C24" s="4">
        <v>2427.6</v>
      </c>
      <c r="D24">
        <v>0.0043930998072</v>
      </c>
      <c r="E24">
        <f t="shared" si="0"/>
        <v>0.0038943998515499996</v>
      </c>
    </row>
    <row r="25" spans="1:5" ht="12.75">
      <c r="A25" s="4">
        <v>2427.75</v>
      </c>
      <c r="B25">
        <v>0.0037853999529</v>
      </c>
      <c r="C25" s="4">
        <v>2427.75</v>
      </c>
      <c r="D25">
        <v>0.0036673999857</v>
      </c>
      <c r="E25">
        <f t="shared" si="0"/>
        <v>0.0037263999692999997</v>
      </c>
    </row>
    <row r="26" spans="1:5" ht="12.75">
      <c r="A26" s="4">
        <v>2427.9</v>
      </c>
      <c r="B26">
        <v>0.00346180005</v>
      </c>
      <c r="C26" s="4">
        <v>2427.9</v>
      </c>
      <c r="D26">
        <v>0.003762899898</v>
      </c>
      <c r="E26">
        <f t="shared" si="0"/>
        <v>0.003612349974</v>
      </c>
    </row>
    <row r="27" spans="1:5" ht="12.75">
      <c r="A27" s="4">
        <v>2428.05</v>
      </c>
      <c r="B27">
        <v>0.0042086001486</v>
      </c>
      <c r="C27" s="4">
        <v>2428.05</v>
      </c>
      <c r="D27">
        <v>0.0034690001048</v>
      </c>
      <c r="E27">
        <f t="shared" si="0"/>
        <v>0.0038388001267</v>
      </c>
    </row>
    <row r="28" spans="1:5" ht="12.75">
      <c r="A28" s="4">
        <v>2428.2</v>
      </c>
      <c r="B28">
        <v>0.0037555999588</v>
      </c>
      <c r="C28" s="4">
        <v>2428.2</v>
      </c>
      <c r="D28">
        <v>0.0035928001162</v>
      </c>
      <c r="E28">
        <f t="shared" si="0"/>
        <v>0.0036742000375</v>
      </c>
    </row>
    <row r="29" spans="1:5" ht="12.75">
      <c r="A29" s="4">
        <v>2428.35</v>
      </c>
      <c r="B29">
        <v>0.0034433999099</v>
      </c>
      <c r="C29" s="4">
        <v>2428.35</v>
      </c>
      <c r="D29">
        <v>0.005264500156</v>
      </c>
      <c r="E29">
        <f t="shared" si="0"/>
        <v>0.00435395003295</v>
      </c>
    </row>
    <row r="30" spans="1:5" ht="12.75">
      <c r="A30" s="4">
        <v>2428.5</v>
      </c>
      <c r="B30">
        <v>0.0033841999248</v>
      </c>
      <c r="C30" s="4">
        <v>2428.5</v>
      </c>
      <c r="D30">
        <v>0.0064042001031</v>
      </c>
      <c r="E30">
        <f t="shared" si="0"/>
        <v>0.0048942000139500005</v>
      </c>
    </row>
    <row r="31" spans="1:5" ht="12.75">
      <c r="A31" s="4">
        <v>2428.65</v>
      </c>
      <c r="B31">
        <v>0.0032532999758</v>
      </c>
      <c r="C31" s="4">
        <v>2428.65</v>
      </c>
      <c r="D31">
        <v>0.005056399852</v>
      </c>
      <c r="E31">
        <f t="shared" si="0"/>
        <v>0.0041548499138999995</v>
      </c>
    </row>
    <row r="32" spans="1:5" ht="12.75">
      <c r="A32" s="4">
        <v>2428.8</v>
      </c>
      <c r="B32">
        <v>0.0037153998856</v>
      </c>
      <c r="C32" s="4">
        <v>2428.8</v>
      </c>
      <c r="D32">
        <v>0.0033448000904</v>
      </c>
      <c r="E32">
        <f t="shared" si="0"/>
        <v>0.003530099988</v>
      </c>
    </row>
    <row r="33" spans="1:5" ht="12.75">
      <c r="A33" s="4">
        <v>2428.95</v>
      </c>
      <c r="B33">
        <v>0.005253800191</v>
      </c>
      <c r="C33" s="4">
        <v>2428.95</v>
      </c>
      <c r="D33">
        <v>0.0035778000019</v>
      </c>
      <c r="E33">
        <f t="shared" si="0"/>
        <v>0.00441580009645</v>
      </c>
    </row>
    <row r="34" spans="1:5" ht="12.75">
      <c r="A34" s="4">
        <v>2429.1</v>
      </c>
      <c r="B34">
        <v>0.0046075000428</v>
      </c>
      <c r="C34" s="4">
        <v>2429.1</v>
      </c>
      <c r="D34">
        <v>0.0035737999715</v>
      </c>
      <c r="E34">
        <f t="shared" si="0"/>
        <v>0.004090650007150001</v>
      </c>
    </row>
    <row r="35" spans="1:5" ht="12.75">
      <c r="A35" s="4">
        <v>2429.25</v>
      </c>
      <c r="B35">
        <v>0.0033909000922</v>
      </c>
      <c r="C35" s="4">
        <v>2429.25</v>
      </c>
      <c r="D35">
        <v>0.0036303999368</v>
      </c>
      <c r="E35">
        <f t="shared" si="0"/>
        <v>0.0035106500145</v>
      </c>
    </row>
    <row r="36" spans="1:5" ht="12.75">
      <c r="A36" s="4">
        <v>2429.4</v>
      </c>
      <c r="B36">
        <v>0.0032953999471</v>
      </c>
      <c r="C36" s="4">
        <v>2429.4</v>
      </c>
      <c r="D36">
        <v>0.0040722000413</v>
      </c>
      <c r="E36">
        <f t="shared" si="0"/>
        <v>0.0036837999942</v>
      </c>
    </row>
    <row r="37" spans="4:5" ht="12.75">
      <c r="D37" s="3" t="s">
        <v>4</v>
      </c>
      <c r="E37">
        <f>MEDIAN(E3:E36)</f>
        <v>0.003744074958375</v>
      </c>
    </row>
    <row r="38" spans="4:5" ht="12.75">
      <c r="D38" s="3" t="s">
        <v>5</v>
      </c>
      <c r="E38">
        <f>DEVSQ(E3:E36)</f>
        <v>5.934884491140477E-06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2429.4</v>
      </c>
      <c r="B3">
        <v>0.0032953999471</v>
      </c>
      <c r="C3" s="4">
        <v>2429.4</v>
      </c>
      <c r="D3">
        <v>0.0040722000413</v>
      </c>
      <c r="E3">
        <f>AVERAGE(B3,D3)</f>
        <v>0.0036837999942</v>
      </c>
    </row>
    <row r="4" spans="1:5" ht="12.75">
      <c r="A4" s="4">
        <v>2429.55</v>
      </c>
      <c r="B4">
        <v>0.0033293000888</v>
      </c>
      <c r="C4" s="4">
        <v>2429.55</v>
      </c>
      <c r="D4">
        <v>0.0032877000049</v>
      </c>
      <c r="E4">
        <f aca="true" t="shared" si="0" ref="E4:E36">AVERAGE(B4,D4)</f>
        <v>0.00330850004685</v>
      </c>
    </row>
    <row r="5" spans="1:5" ht="12.75">
      <c r="A5" s="4">
        <v>2429.7</v>
      </c>
      <c r="B5">
        <v>0.003352599917</v>
      </c>
      <c r="C5" s="4">
        <v>2429.7</v>
      </c>
      <c r="D5">
        <v>0.0033096999396</v>
      </c>
      <c r="E5">
        <f t="shared" si="0"/>
        <v>0.0033311499283</v>
      </c>
    </row>
    <row r="6" spans="1:5" ht="12.75">
      <c r="A6" s="4">
        <v>2429.85</v>
      </c>
      <c r="B6">
        <v>0.0033150999807</v>
      </c>
      <c r="C6" s="4">
        <v>2429.85</v>
      </c>
      <c r="D6">
        <v>0.0032214000821</v>
      </c>
      <c r="E6">
        <f t="shared" si="0"/>
        <v>0.0032682500314</v>
      </c>
    </row>
    <row r="7" spans="1:5" ht="12.75">
      <c r="A7" s="4">
        <v>2430</v>
      </c>
      <c r="B7">
        <v>0.0034473999403</v>
      </c>
      <c r="C7" s="4">
        <v>2430</v>
      </c>
      <c r="D7">
        <v>0.003133200109</v>
      </c>
      <c r="E7">
        <f t="shared" si="0"/>
        <v>0.0032903000246500003</v>
      </c>
    </row>
    <row r="8" spans="1:5" ht="12.75">
      <c r="A8" s="4">
        <v>2430.15</v>
      </c>
      <c r="B8">
        <v>0.0032895999029</v>
      </c>
      <c r="C8" s="4">
        <v>2430.15</v>
      </c>
      <c r="D8">
        <v>0.003853000002</v>
      </c>
      <c r="E8">
        <f t="shared" si="0"/>
        <v>0.00357129995245</v>
      </c>
    </row>
    <row r="9" spans="1:5" ht="12.75">
      <c r="A9" s="4">
        <v>2430.3</v>
      </c>
      <c r="B9">
        <v>0.0031558999326</v>
      </c>
      <c r="C9" s="4">
        <v>2430.3</v>
      </c>
      <c r="D9">
        <v>0.0050054998137</v>
      </c>
      <c r="E9">
        <f t="shared" si="0"/>
        <v>0.00408069987315</v>
      </c>
    </row>
    <row r="10" spans="1:5" ht="12.75">
      <c r="A10" s="4">
        <v>2430.45</v>
      </c>
      <c r="B10">
        <v>0.0032987000886</v>
      </c>
      <c r="C10" s="4">
        <v>2430.45</v>
      </c>
      <c r="D10">
        <v>0.0056304000318</v>
      </c>
      <c r="E10">
        <f t="shared" si="0"/>
        <v>0.0044645500602</v>
      </c>
    </row>
    <row r="11" spans="1:5" ht="12.75">
      <c r="A11" s="4">
        <v>2430.6</v>
      </c>
      <c r="B11">
        <v>0.0035031000152</v>
      </c>
      <c r="C11" s="4">
        <v>2430.6</v>
      </c>
      <c r="D11">
        <v>0.0038958000951</v>
      </c>
      <c r="E11">
        <f t="shared" si="0"/>
        <v>0.00369945005515</v>
      </c>
    </row>
    <row r="12" spans="1:5" ht="12.75">
      <c r="A12" s="4">
        <v>2430.75</v>
      </c>
      <c r="B12">
        <v>0.0036681999918</v>
      </c>
      <c r="C12" s="4">
        <v>2430.75</v>
      </c>
      <c r="D12">
        <v>0.0033793000039</v>
      </c>
      <c r="E12">
        <f t="shared" si="0"/>
        <v>0.00352374999785</v>
      </c>
    </row>
    <row r="13" spans="1:5" ht="12.75">
      <c r="A13" s="4">
        <v>2430.9</v>
      </c>
      <c r="B13">
        <v>0.0043313000351</v>
      </c>
      <c r="C13" s="4">
        <v>2430.9</v>
      </c>
      <c r="D13">
        <v>0.0033559000585</v>
      </c>
      <c r="E13">
        <f t="shared" si="0"/>
        <v>0.0038436000468</v>
      </c>
    </row>
    <row r="14" spans="1:5" ht="12.75">
      <c r="A14" s="4">
        <v>2431.05</v>
      </c>
      <c r="B14">
        <v>0.0038548999</v>
      </c>
      <c r="C14" s="4">
        <v>2431.05</v>
      </c>
      <c r="D14">
        <v>0.0039658001624</v>
      </c>
      <c r="E14">
        <f t="shared" si="0"/>
        <v>0.0039103500312</v>
      </c>
    </row>
    <row r="15" spans="1:5" ht="12.75">
      <c r="A15" s="4">
        <v>2431.2</v>
      </c>
      <c r="B15">
        <v>0.0038147999439</v>
      </c>
      <c r="C15" s="4">
        <v>2431.2</v>
      </c>
      <c r="D15">
        <v>0.0045659001917</v>
      </c>
      <c r="E15">
        <f t="shared" si="0"/>
        <v>0.0041903500678</v>
      </c>
    </row>
    <row r="16" spans="1:5" ht="12.75">
      <c r="A16" s="4">
        <v>2431.35</v>
      </c>
      <c r="B16">
        <v>0.0037680000532</v>
      </c>
      <c r="C16" s="4">
        <v>2431.35</v>
      </c>
      <c r="D16">
        <v>0.0047034998424</v>
      </c>
      <c r="E16">
        <f t="shared" si="0"/>
        <v>0.0042357499478</v>
      </c>
    </row>
    <row r="17" spans="1:5" ht="12.75">
      <c r="A17" s="4">
        <v>2431.5</v>
      </c>
      <c r="B17">
        <v>0.0033446000889</v>
      </c>
      <c r="C17" s="4">
        <v>2431.5</v>
      </c>
      <c r="D17">
        <v>0.0037740000989</v>
      </c>
      <c r="E17">
        <f t="shared" si="0"/>
        <v>0.0035593000939000002</v>
      </c>
    </row>
    <row r="18" spans="1:5" ht="12.75">
      <c r="A18" s="4">
        <v>2431.65</v>
      </c>
      <c r="B18">
        <v>0.0034610000439</v>
      </c>
      <c r="C18" s="4">
        <v>2431.65</v>
      </c>
      <c r="D18">
        <v>0.0034696999937</v>
      </c>
      <c r="E18">
        <f t="shared" si="0"/>
        <v>0.0034653500188</v>
      </c>
    </row>
    <row r="19" spans="1:5" ht="12.75">
      <c r="A19" s="4">
        <v>2431.8</v>
      </c>
      <c r="B19">
        <v>0.0036691999994</v>
      </c>
      <c r="C19" s="4">
        <v>2431.8</v>
      </c>
      <c r="D19">
        <v>0.0036295999307</v>
      </c>
      <c r="E19">
        <f t="shared" si="0"/>
        <v>0.00364939996505</v>
      </c>
    </row>
    <row r="20" spans="1:5" ht="12.75">
      <c r="A20" s="4">
        <v>2431.95</v>
      </c>
      <c r="B20">
        <v>0.0035894000903</v>
      </c>
      <c r="C20" s="4">
        <v>2431.95</v>
      </c>
      <c r="D20">
        <v>0.0033750999719</v>
      </c>
      <c r="E20">
        <f t="shared" si="0"/>
        <v>0.0034822500311000003</v>
      </c>
    </row>
    <row r="21" spans="1:5" ht="12.75">
      <c r="A21" s="4">
        <v>2432.1</v>
      </c>
      <c r="B21">
        <v>0.0036116000265</v>
      </c>
      <c r="C21" s="4">
        <v>2432.1</v>
      </c>
      <c r="D21">
        <v>0.0035244999453</v>
      </c>
      <c r="E21">
        <f t="shared" si="0"/>
        <v>0.0035680499859</v>
      </c>
    </row>
    <row r="22" spans="1:5" ht="12.75">
      <c r="A22" s="4">
        <v>2432.25</v>
      </c>
      <c r="B22">
        <v>0.0034479000606</v>
      </c>
      <c r="C22" s="4">
        <v>2432.25</v>
      </c>
      <c r="D22">
        <v>0.0034998001065</v>
      </c>
      <c r="E22">
        <f t="shared" si="0"/>
        <v>0.00347385008355</v>
      </c>
    </row>
    <row r="23" spans="1:5" ht="12.75">
      <c r="A23" s="4">
        <v>2432.4</v>
      </c>
      <c r="B23">
        <v>0.0036400998943</v>
      </c>
      <c r="C23" s="4">
        <v>2432.4</v>
      </c>
      <c r="D23">
        <v>0.0033476999961</v>
      </c>
      <c r="E23">
        <f t="shared" si="0"/>
        <v>0.0034938999452</v>
      </c>
    </row>
    <row r="24" spans="1:5" ht="12.75">
      <c r="A24" s="4">
        <v>2432.55</v>
      </c>
      <c r="B24">
        <v>0.0032760999165</v>
      </c>
      <c r="C24" s="4">
        <v>2432.55</v>
      </c>
      <c r="D24">
        <v>0.0032486999407</v>
      </c>
      <c r="E24">
        <f t="shared" si="0"/>
        <v>0.0032623999286</v>
      </c>
    </row>
    <row r="25" spans="1:5" ht="12.75">
      <c r="A25" s="4">
        <v>2432.7</v>
      </c>
      <c r="B25">
        <v>0.003284699982</v>
      </c>
      <c r="C25" s="4">
        <v>2432.7</v>
      </c>
      <c r="D25">
        <v>0.0031514998991</v>
      </c>
      <c r="E25">
        <f t="shared" si="0"/>
        <v>0.00321809994055</v>
      </c>
    </row>
    <row r="26" spans="1:5" ht="12.75">
      <c r="A26" s="4">
        <v>2432.85</v>
      </c>
      <c r="B26">
        <v>0.0033782999963</v>
      </c>
      <c r="C26" s="4">
        <v>2432.85</v>
      </c>
      <c r="D26">
        <v>0.0035741000902</v>
      </c>
      <c r="E26">
        <f t="shared" si="0"/>
        <v>0.00347620004325</v>
      </c>
    </row>
    <row r="27" spans="1:5" ht="12.75">
      <c r="A27" s="4">
        <v>2433</v>
      </c>
      <c r="B27">
        <v>0.0035075999331</v>
      </c>
      <c r="C27" s="4">
        <v>2433</v>
      </c>
      <c r="D27">
        <v>0.0037265999708</v>
      </c>
      <c r="E27">
        <f t="shared" si="0"/>
        <v>0.00361709995195</v>
      </c>
    </row>
    <row r="28" spans="1:5" ht="12.75">
      <c r="A28" s="4">
        <v>2433.15</v>
      </c>
      <c r="B28">
        <v>0.0038717999123</v>
      </c>
      <c r="C28" s="4">
        <v>2433.15</v>
      </c>
      <c r="D28">
        <v>0.0061885002069</v>
      </c>
      <c r="E28">
        <f t="shared" si="0"/>
        <v>0.0050301500596</v>
      </c>
    </row>
    <row r="29" spans="1:5" ht="12.75">
      <c r="A29" s="4">
        <v>2433.3</v>
      </c>
      <c r="B29">
        <v>0.0040477998555</v>
      </c>
      <c r="C29" s="4">
        <v>2433.3</v>
      </c>
      <c r="D29">
        <v>0.0060832998715</v>
      </c>
      <c r="E29">
        <f t="shared" si="0"/>
        <v>0.0050655498635</v>
      </c>
    </row>
    <row r="30" spans="1:5" ht="12.75">
      <c r="A30" s="4">
        <v>2433.45</v>
      </c>
      <c r="B30">
        <v>0.0039196000434</v>
      </c>
      <c r="C30" s="4">
        <v>2433.45</v>
      </c>
      <c r="D30">
        <v>0.0039671999402</v>
      </c>
      <c r="E30">
        <f t="shared" si="0"/>
        <v>0.0039433999918</v>
      </c>
    </row>
    <row r="31" spans="1:5" ht="12.75">
      <c r="A31" s="4">
        <v>2433.6</v>
      </c>
      <c r="B31">
        <v>0.0038620000705</v>
      </c>
      <c r="C31" s="4">
        <v>2433.6</v>
      </c>
      <c r="D31">
        <v>0.0050232000649</v>
      </c>
      <c r="E31">
        <f t="shared" si="0"/>
        <v>0.0044426000677</v>
      </c>
    </row>
    <row r="32" spans="1:5" ht="12.75">
      <c r="A32" s="4">
        <v>2433.75</v>
      </c>
      <c r="B32">
        <v>0.0040906001814</v>
      </c>
      <c r="C32" s="4">
        <v>2433.75</v>
      </c>
      <c r="D32">
        <v>0.0055456999689</v>
      </c>
      <c r="E32">
        <f t="shared" si="0"/>
        <v>0.004818150075149999</v>
      </c>
    </row>
    <row r="33" spans="1:5" ht="12.75">
      <c r="A33" s="4">
        <v>2433.9</v>
      </c>
      <c r="B33">
        <v>0.003660999937</v>
      </c>
      <c r="C33" s="4">
        <v>2433.9</v>
      </c>
      <c r="D33">
        <v>0.0056269997731</v>
      </c>
      <c r="E33">
        <f t="shared" si="0"/>
        <v>0.004643999855050001</v>
      </c>
    </row>
    <row r="34" spans="1:5" ht="12.75">
      <c r="A34" s="4">
        <v>2434.05</v>
      </c>
      <c r="B34">
        <v>0.0038159999531</v>
      </c>
      <c r="C34" s="4">
        <v>2434.05</v>
      </c>
      <c r="D34">
        <v>0.0060907001607</v>
      </c>
      <c r="E34">
        <f t="shared" si="0"/>
        <v>0.0049533500569</v>
      </c>
    </row>
    <row r="35" spans="1:5" ht="12.75">
      <c r="A35" s="4">
        <v>2434.2</v>
      </c>
      <c r="B35">
        <v>0.0040354998782</v>
      </c>
      <c r="C35" s="4">
        <v>2434.2</v>
      </c>
      <c r="D35">
        <v>0.0044276001863</v>
      </c>
      <c r="E35">
        <f t="shared" si="0"/>
        <v>0.00423155003225</v>
      </c>
    </row>
    <row r="36" spans="1:5" ht="12.75">
      <c r="A36" s="4">
        <v>2434.35</v>
      </c>
      <c r="B36">
        <v>0.0042741000652</v>
      </c>
      <c r="C36" s="4">
        <v>2434.35</v>
      </c>
      <c r="D36">
        <v>0.0038872999139</v>
      </c>
      <c r="E36">
        <f t="shared" si="0"/>
        <v>0.00408069998955</v>
      </c>
    </row>
    <row r="37" spans="4:5" ht="12.75">
      <c r="D37" s="3" t="s">
        <v>4</v>
      </c>
      <c r="E37">
        <f>MEDIAN(E3:E36)</f>
        <v>0.003666599979625</v>
      </c>
    </row>
    <row r="38" spans="4:5" ht="12.75">
      <c r="D38" s="3" t="s">
        <v>5</v>
      </c>
      <c r="E38">
        <f>DEVSQ(E3:E36)</f>
        <v>1.0028083947561536E-05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2" max="2" width="11.57421875" style="0" bestFit="1" customWidth="1"/>
    <col min="3" max="3" width="16.28125" style="0" bestFit="1" customWidth="1"/>
    <col min="4" max="4" width="11.57421875" style="0" bestFit="1" customWidth="1"/>
    <col min="6" max="6" width="10.00390625" style="0" customWidth="1"/>
    <col min="7" max="7" width="18.8515625" style="0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2434.5</v>
      </c>
      <c r="B3">
        <v>0.0041478001513</v>
      </c>
      <c r="C3" s="4">
        <v>2434.5</v>
      </c>
      <c r="D3">
        <v>0.0036096998956</v>
      </c>
      <c r="E3">
        <f>AVERAGE(B3,D3)</f>
        <v>0.00387875002345</v>
      </c>
    </row>
    <row r="4" spans="1:5" ht="12.75">
      <c r="A4" s="7">
        <f>2434.5+0.15</f>
        <v>2434.65</v>
      </c>
      <c r="B4">
        <v>0.0043219998479</v>
      </c>
      <c r="C4" s="7">
        <f>2434.5+0.15</f>
        <v>2434.65</v>
      </c>
      <c r="D4">
        <v>0.0051151998341</v>
      </c>
      <c r="E4">
        <f aca="true" t="shared" si="0" ref="E4:E36">AVERAGE(B4,D4)</f>
        <v>0.004718599841</v>
      </c>
    </row>
    <row r="5" spans="1:5" ht="12.75">
      <c r="A5" s="7">
        <f>A4+0.15</f>
        <v>2434.8</v>
      </c>
      <c r="B5">
        <v>0.0038727000356</v>
      </c>
      <c r="C5" s="7">
        <f>C4+0.15</f>
        <v>2434.8</v>
      </c>
      <c r="D5">
        <v>0.0061491001397</v>
      </c>
      <c r="E5">
        <f t="shared" si="0"/>
        <v>0.0050109000876500005</v>
      </c>
    </row>
    <row r="6" spans="1:5" ht="12.75">
      <c r="A6" s="7">
        <f aca="true" t="shared" si="1" ref="A6:C35">A5+0.15</f>
        <v>2434.9500000000003</v>
      </c>
      <c r="B6">
        <v>0.0037259000819</v>
      </c>
      <c r="C6" s="7">
        <f t="shared" si="1"/>
        <v>2434.9500000000003</v>
      </c>
      <c r="D6">
        <v>0.0045477999374</v>
      </c>
      <c r="E6">
        <f t="shared" si="0"/>
        <v>0.00413685000965</v>
      </c>
    </row>
    <row r="7" spans="1:5" ht="12.75">
      <c r="A7" s="7">
        <f t="shared" si="1"/>
        <v>2435.1000000000004</v>
      </c>
      <c r="B7">
        <v>0.0037801999133</v>
      </c>
      <c r="C7" s="7">
        <f t="shared" si="1"/>
        <v>2435.1000000000004</v>
      </c>
      <c r="D7">
        <v>0.0036768999416</v>
      </c>
      <c r="E7">
        <f t="shared" si="0"/>
        <v>0.00372854992745</v>
      </c>
    </row>
    <row r="8" spans="1:5" ht="12.75">
      <c r="A8" s="7">
        <f t="shared" si="1"/>
        <v>2435.2500000000005</v>
      </c>
      <c r="B8">
        <v>0.004408699926</v>
      </c>
      <c r="C8" s="7">
        <f t="shared" si="1"/>
        <v>2435.2500000000005</v>
      </c>
      <c r="D8">
        <v>0.004068700131</v>
      </c>
      <c r="E8">
        <f t="shared" si="0"/>
        <v>0.0042387000285</v>
      </c>
    </row>
    <row r="9" spans="1:5" ht="12.75">
      <c r="A9" s="7">
        <f t="shared" si="1"/>
        <v>2435.4000000000005</v>
      </c>
      <c r="B9">
        <v>0.0040587000549</v>
      </c>
      <c r="C9" s="7">
        <f t="shared" si="1"/>
        <v>2435.4000000000005</v>
      </c>
      <c r="D9">
        <v>0.0042511001229</v>
      </c>
      <c r="E9">
        <f t="shared" si="0"/>
        <v>0.0041549000889</v>
      </c>
    </row>
    <row r="10" spans="1:5" ht="12.75">
      <c r="A10" s="7">
        <f t="shared" si="1"/>
        <v>2435.5500000000006</v>
      </c>
      <c r="B10">
        <v>0.0039996998385</v>
      </c>
      <c r="C10" s="7">
        <f t="shared" si="1"/>
        <v>2435.5500000000006</v>
      </c>
      <c r="D10">
        <v>0.0062131998129</v>
      </c>
      <c r="E10">
        <f t="shared" si="0"/>
        <v>0.0051064498257000004</v>
      </c>
    </row>
    <row r="11" spans="1:5" ht="12.75">
      <c r="A11" s="7">
        <f t="shared" si="1"/>
        <v>2435.7000000000007</v>
      </c>
      <c r="B11">
        <v>0.0038936999626</v>
      </c>
      <c r="C11" s="7">
        <f t="shared" si="1"/>
        <v>2435.7000000000007</v>
      </c>
      <c r="D11">
        <v>0.0035995999351</v>
      </c>
      <c r="E11">
        <f t="shared" si="0"/>
        <v>0.0037466499488499998</v>
      </c>
    </row>
    <row r="12" spans="1:5" ht="12.75">
      <c r="A12" s="7">
        <f t="shared" si="1"/>
        <v>2435.850000000001</v>
      </c>
      <c r="B12">
        <v>0.0041013997979</v>
      </c>
      <c r="C12" s="7">
        <f t="shared" si="1"/>
        <v>2435.850000000001</v>
      </c>
      <c r="D12">
        <v>0.0047237998806</v>
      </c>
      <c r="E12">
        <f t="shared" si="0"/>
        <v>0.00441259983925</v>
      </c>
    </row>
    <row r="13" spans="1:5" ht="12.75">
      <c r="A13" s="7">
        <f t="shared" si="1"/>
        <v>2436.000000000001</v>
      </c>
      <c r="B13">
        <v>0.0039988998324</v>
      </c>
      <c r="C13" s="7">
        <f t="shared" si="1"/>
        <v>2436.000000000001</v>
      </c>
      <c r="D13">
        <v>0.0043732998893</v>
      </c>
      <c r="E13">
        <f t="shared" si="0"/>
        <v>0.004186099860849999</v>
      </c>
    </row>
    <row r="14" spans="1:5" ht="12.75">
      <c r="A14" s="7">
        <f t="shared" si="1"/>
        <v>2436.150000000001</v>
      </c>
      <c r="B14">
        <v>0.0038755999412</v>
      </c>
      <c r="C14" s="7">
        <f t="shared" si="1"/>
        <v>2436.150000000001</v>
      </c>
      <c r="D14">
        <v>0.0036319000646</v>
      </c>
      <c r="E14">
        <f t="shared" si="0"/>
        <v>0.0037537500029</v>
      </c>
    </row>
    <row r="15" spans="1:5" ht="12.75">
      <c r="A15" s="7">
        <f t="shared" si="1"/>
        <v>2436.300000000001</v>
      </c>
      <c r="B15">
        <v>0.0039753997698</v>
      </c>
      <c r="C15" s="7">
        <f t="shared" si="1"/>
        <v>2436.300000000001</v>
      </c>
      <c r="D15">
        <v>0.0035739000887</v>
      </c>
      <c r="E15">
        <f t="shared" si="0"/>
        <v>0.00377464992925</v>
      </c>
    </row>
    <row r="16" spans="1:5" ht="12.75">
      <c r="A16" s="7">
        <f t="shared" si="1"/>
        <v>2436.450000000001</v>
      </c>
      <c r="B16">
        <v>0.0039444998838</v>
      </c>
      <c r="C16" s="7">
        <f t="shared" si="1"/>
        <v>2436.450000000001</v>
      </c>
      <c r="D16">
        <v>0.0040354002267</v>
      </c>
      <c r="E16">
        <f t="shared" si="0"/>
        <v>0.00398995005525</v>
      </c>
    </row>
    <row r="17" spans="1:5" ht="12.75">
      <c r="A17" s="7">
        <f t="shared" si="1"/>
        <v>2436.6000000000013</v>
      </c>
      <c r="B17">
        <v>0.0037581000943</v>
      </c>
      <c r="C17" s="7">
        <f t="shared" si="1"/>
        <v>2436.6000000000013</v>
      </c>
      <c r="D17">
        <v>0.005785100162</v>
      </c>
      <c r="E17">
        <f t="shared" si="0"/>
        <v>0.00477160012815</v>
      </c>
    </row>
    <row r="18" spans="1:5" ht="12.75">
      <c r="A18" s="7">
        <f t="shared" si="1"/>
        <v>2436.7500000000014</v>
      </c>
      <c r="B18">
        <v>0.0036907999311</v>
      </c>
      <c r="C18" s="7">
        <f t="shared" si="1"/>
        <v>2436.7500000000014</v>
      </c>
      <c r="D18">
        <v>0.0051672002301</v>
      </c>
      <c r="E18">
        <f t="shared" si="0"/>
        <v>0.0044290000805999995</v>
      </c>
    </row>
    <row r="19" spans="1:5" ht="12.75">
      <c r="A19" s="7">
        <f t="shared" si="1"/>
        <v>2436.9000000000015</v>
      </c>
      <c r="B19">
        <v>0.0036073999945</v>
      </c>
      <c r="C19" s="7">
        <f t="shared" si="1"/>
        <v>2436.9000000000015</v>
      </c>
      <c r="D19">
        <v>0.0038417999167</v>
      </c>
      <c r="E19">
        <f t="shared" si="0"/>
        <v>0.0037245999556</v>
      </c>
    </row>
    <row r="20" spans="1:5" ht="12.75">
      <c r="A20" s="8">
        <f t="shared" si="1"/>
        <v>2437.0500000000015</v>
      </c>
      <c r="B20">
        <v>0.003487699898</v>
      </c>
      <c r="C20" s="8">
        <f t="shared" si="1"/>
        <v>2437.0500000000015</v>
      </c>
      <c r="D20">
        <v>0.0034914999269</v>
      </c>
      <c r="E20">
        <f t="shared" si="0"/>
        <v>0.0034895999124499996</v>
      </c>
    </row>
    <row r="21" spans="1:5" ht="12.75">
      <c r="A21" s="7">
        <f t="shared" si="1"/>
        <v>2437.2000000000016</v>
      </c>
      <c r="B21">
        <v>0.0036041999701</v>
      </c>
      <c r="C21" s="7">
        <f t="shared" si="1"/>
        <v>2437.2000000000016</v>
      </c>
      <c r="D21">
        <v>0.0037444999907</v>
      </c>
      <c r="E21">
        <f t="shared" si="0"/>
        <v>0.0036743499804000003</v>
      </c>
    </row>
    <row r="22" spans="1:5" ht="12.75">
      <c r="A22" s="7">
        <f t="shared" si="1"/>
        <v>2437.3500000000017</v>
      </c>
      <c r="B22">
        <v>0.0036317999475</v>
      </c>
      <c r="C22" s="7">
        <f t="shared" si="1"/>
        <v>2437.3500000000017</v>
      </c>
      <c r="D22">
        <v>0.0050734002143</v>
      </c>
      <c r="E22">
        <f t="shared" si="0"/>
        <v>0.0043526000809</v>
      </c>
    </row>
    <row r="23" spans="1:5" ht="12.75">
      <c r="A23" s="7">
        <f t="shared" si="1"/>
        <v>2437.500000000002</v>
      </c>
      <c r="B23">
        <v>0.0038248999044</v>
      </c>
      <c r="C23" s="7">
        <f t="shared" si="1"/>
        <v>2437.500000000002</v>
      </c>
      <c r="D23">
        <v>0.0067010000348</v>
      </c>
      <c r="E23">
        <f t="shared" si="0"/>
        <v>0.0052629499696</v>
      </c>
    </row>
    <row r="24" spans="1:5" ht="12.75">
      <c r="A24" s="7">
        <f t="shared" si="1"/>
        <v>2437.650000000002</v>
      </c>
      <c r="B24">
        <v>0.0039854999632</v>
      </c>
      <c r="C24" s="7">
        <f t="shared" si="1"/>
        <v>2437.650000000002</v>
      </c>
      <c r="D24">
        <v>0.0062628998421</v>
      </c>
      <c r="E24">
        <f t="shared" si="0"/>
        <v>0.005124199902649999</v>
      </c>
    </row>
    <row r="25" spans="1:5" ht="12.75">
      <c r="A25" s="7">
        <f t="shared" si="1"/>
        <v>2437.800000000002</v>
      </c>
      <c r="B25">
        <v>0.0037400000729</v>
      </c>
      <c r="C25" s="7">
        <f t="shared" si="1"/>
        <v>2437.800000000002</v>
      </c>
      <c r="D25">
        <v>0.0046290000901</v>
      </c>
      <c r="E25">
        <f t="shared" si="0"/>
        <v>0.0041845000815</v>
      </c>
    </row>
    <row r="26" spans="1:5" ht="12.75">
      <c r="A26" s="7">
        <f t="shared" si="1"/>
        <v>2437.950000000002</v>
      </c>
      <c r="B26">
        <v>0.0035478000063</v>
      </c>
      <c r="C26" s="7">
        <f t="shared" si="1"/>
        <v>2437.950000000002</v>
      </c>
      <c r="D26">
        <v>0.003316400107</v>
      </c>
      <c r="E26">
        <f t="shared" si="0"/>
        <v>0.0034321000566500002</v>
      </c>
    </row>
    <row r="27" spans="1:5" ht="12.75">
      <c r="A27" s="7">
        <f t="shared" si="1"/>
        <v>2438.100000000002</v>
      </c>
      <c r="B27">
        <v>0.0034517000895</v>
      </c>
      <c r="C27" s="7">
        <f t="shared" si="1"/>
        <v>2438.100000000002</v>
      </c>
      <c r="D27">
        <v>0.0042979000136</v>
      </c>
      <c r="E27">
        <f t="shared" si="0"/>
        <v>0.00387480005155</v>
      </c>
    </row>
    <row r="28" spans="1:5" ht="12.75">
      <c r="A28" s="7">
        <f t="shared" si="1"/>
        <v>2438.2500000000023</v>
      </c>
      <c r="B28">
        <v>0.0038946000859</v>
      </c>
      <c r="C28" s="7">
        <f t="shared" si="1"/>
        <v>2438.2500000000023</v>
      </c>
      <c r="D28">
        <v>0.0046609998681</v>
      </c>
      <c r="E28">
        <f t="shared" si="0"/>
        <v>0.004277799977</v>
      </c>
    </row>
    <row r="29" spans="1:5" ht="12.75">
      <c r="A29" s="7">
        <f t="shared" si="1"/>
        <v>2438.4000000000024</v>
      </c>
      <c r="B29">
        <v>0.0035888999701</v>
      </c>
      <c r="C29" s="7">
        <f t="shared" si="1"/>
        <v>2438.4000000000024</v>
      </c>
      <c r="D29">
        <v>0.0043933000416</v>
      </c>
      <c r="E29">
        <f t="shared" si="0"/>
        <v>0.00399110000585</v>
      </c>
    </row>
    <row r="30" spans="1:5" ht="12.75">
      <c r="A30" s="7">
        <f t="shared" si="1"/>
        <v>2438.5500000000025</v>
      </c>
      <c r="B30">
        <v>0.0039443001151</v>
      </c>
      <c r="C30" s="7">
        <f t="shared" si="1"/>
        <v>2438.5500000000025</v>
      </c>
      <c r="D30">
        <v>0.0043623000383</v>
      </c>
      <c r="E30">
        <f t="shared" si="0"/>
        <v>0.0041533000767</v>
      </c>
    </row>
    <row r="31" spans="1:5" ht="12.75">
      <c r="A31" s="7">
        <f t="shared" si="1"/>
        <v>2438.7000000000025</v>
      </c>
      <c r="B31">
        <v>0.0053667998873</v>
      </c>
      <c r="C31" s="7">
        <f t="shared" si="1"/>
        <v>2438.7000000000025</v>
      </c>
      <c r="D31">
        <v>0.0040222001262</v>
      </c>
      <c r="E31">
        <f t="shared" si="0"/>
        <v>0.004694500006750001</v>
      </c>
    </row>
    <row r="32" spans="1:5" ht="12.75">
      <c r="A32" s="7">
        <f t="shared" si="1"/>
        <v>2438.8500000000026</v>
      </c>
      <c r="B32">
        <v>0.0049137999304</v>
      </c>
      <c r="C32" s="7">
        <f t="shared" si="1"/>
        <v>2438.8500000000026</v>
      </c>
      <c r="D32">
        <v>0.0036150999367</v>
      </c>
      <c r="E32">
        <f t="shared" si="0"/>
        <v>0.00426444993355</v>
      </c>
    </row>
    <row r="33" spans="1:5" ht="12.75">
      <c r="A33" s="7">
        <f t="shared" si="1"/>
        <v>2439.0000000000027</v>
      </c>
      <c r="B33">
        <v>0.0045989998616</v>
      </c>
      <c r="C33" s="7">
        <f t="shared" si="1"/>
        <v>2439.0000000000027</v>
      </c>
      <c r="D33">
        <v>0.003917499911</v>
      </c>
      <c r="E33">
        <f t="shared" si="0"/>
        <v>0.0042582498863</v>
      </c>
    </row>
    <row r="34" spans="1:5" ht="12.75">
      <c r="A34" s="7">
        <f t="shared" si="1"/>
        <v>2439.150000000003</v>
      </c>
      <c r="B34">
        <v>0.0041800001636</v>
      </c>
      <c r="C34" s="7">
        <f t="shared" si="1"/>
        <v>2439.150000000003</v>
      </c>
      <c r="D34">
        <v>0.0036844999995</v>
      </c>
      <c r="E34">
        <f t="shared" si="0"/>
        <v>0.00393225008155</v>
      </c>
    </row>
    <row r="35" spans="1:5" ht="12.75">
      <c r="A35" s="7">
        <f t="shared" si="1"/>
        <v>2439.300000000003</v>
      </c>
      <c r="B35">
        <v>0.0040266998112</v>
      </c>
      <c r="C35" s="7">
        <f t="shared" si="1"/>
        <v>2439.300000000003</v>
      </c>
      <c r="D35">
        <v>0.0071112001315</v>
      </c>
      <c r="E35">
        <f t="shared" si="0"/>
        <v>0.0055689499713500006</v>
      </c>
    </row>
    <row r="36" spans="1:5" ht="12.75">
      <c r="A36" s="7">
        <f>A35+0.15</f>
        <v>2439.450000000003</v>
      </c>
      <c r="B36">
        <v>0.0038505000994</v>
      </c>
      <c r="C36" s="7">
        <f>C35+0.15</f>
        <v>2439.450000000003</v>
      </c>
      <c r="D36">
        <v>0.0086102001369</v>
      </c>
      <c r="E36">
        <f t="shared" si="0"/>
        <v>0.00623035011815</v>
      </c>
    </row>
    <row r="37" spans="4:5" ht="12.75">
      <c r="D37" s="3" t="s">
        <v>4</v>
      </c>
      <c r="E37">
        <f>MEDIAN(E3:E36)</f>
        <v>0.004185299971175</v>
      </c>
    </row>
    <row r="38" spans="4:5" ht="12.75">
      <c r="D38" s="3" t="s">
        <v>5</v>
      </c>
      <c r="E38">
        <f>DEVSQ(E3:E36)</f>
        <v>1.2808431839592445E-05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2439.6</v>
      </c>
      <c r="B3">
        <v>0.0036710998975</v>
      </c>
      <c r="C3" s="4">
        <v>2439.6</v>
      </c>
      <c r="D3">
        <v>0.005447700154</v>
      </c>
      <c r="E3">
        <f>AVERAGE(B3,D3)</f>
        <v>0.00455940002575</v>
      </c>
    </row>
    <row r="4" spans="1:5" ht="12.75">
      <c r="A4" s="4">
        <f>A3+0.15</f>
        <v>2439.75</v>
      </c>
      <c r="B4">
        <v>0.0037521000486</v>
      </c>
      <c r="C4" s="4">
        <f>C3+0.15</f>
        <v>2439.75</v>
      </c>
      <c r="D4">
        <v>0.0034215000924</v>
      </c>
      <c r="E4">
        <f aca="true" t="shared" si="0" ref="E4:E36">AVERAGE(B4,D4)</f>
        <v>0.0035868000705</v>
      </c>
    </row>
    <row r="5" spans="1:5" ht="12.75">
      <c r="A5" s="4">
        <f aca="true" t="shared" si="1" ref="A5:C36">A4+0.15</f>
        <v>2439.9</v>
      </c>
      <c r="B5">
        <v>0.0043179998174</v>
      </c>
      <c r="C5" s="4">
        <f t="shared" si="1"/>
        <v>2439.9</v>
      </c>
      <c r="D5">
        <v>0.004754900001</v>
      </c>
      <c r="E5">
        <f t="shared" si="0"/>
        <v>0.0045364499092</v>
      </c>
    </row>
    <row r="6" spans="1:5" ht="12.75">
      <c r="A6" s="4">
        <f t="shared" si="1"/>
        <v>2440.05</v>
      </c>
      <c r="B6">
        <v>0.004274699837</v>
      </c>
      <c r="C6" s="4">
        <f t="shared" si="1"/>
        <v>2440.05</v>
      </c>
      <c r="D6">
        <v>0.0044455002062</v>
      </c>
      <c r="E6">
        <f t="shared" si="0"/>
        <v>0.0043601000216</v>
      </c>
    </row>
    <row r="7" spans="1:5" ht="12.75">
      <c r="A7" s="4">
        <f t="shared" si="1"/>
        <v>2440.2000000000003</v>
      </c>
      <c r="B7">
        <v>0.0039881998673</v>
      </c>
      <c r="C7" s="4">
        <f t="shared" si="1"/>
        <v>2440.2000000000003</v>
      </c>
      <c r="D7">
        <v>0.0049463999458</v>
      </c>
      <c r="E7">
        <f t="shared" si="0"/>
        <v>0.004467299906549999</v>
      </c>
    </row>
    <row r="8" spans="1:5" ht="12.75">
      <c r="A8" s="4">
        <f t="shared" si="1"/>
        <v>2440.3500000000004</v>
      </c>
      <c r="B8">
        <v>0.0037130999845</v>
      </c>
      <c r="C8" s="4">
        <f t="shared" si="1"/>
        <v>2440.3500000000004</v>
      </c>
      <c r="D8">
        <v>0.0047686002217</v>
      </c>
      <c r="E8">
        <f t="shared" si="0"/>
        <v>0.0042408501031</v>
      </c>
    </row>
    <row r="9" spans="1:5" ht="12.75">
      <c r="A9" s="4">
        <f t="shared" si="1"/>
        <v>2440.5000000000005</v>
      </c>
      <c r="B9">
        <v>0.0037322000135</v>
      </c>
      <c r="C9" s="4">
        <f t="shared" si="1"/>
        <v>2440.5000000000005</v>
      </c>
      <c r="D9">
        <v>0.0033605999779</v>
      </c>
      <c r="E9">
        <f t="shared" si="0"/>
        <v>0.0035463999957</v>
      </c>
    </row>
    <row r="10" spans="1:5" ht="12.75">
      <c r="A10" s="4">
        <f t="shared" si="1"/>
        <v>2440.6500000000005</v>
      </c>
      <c r="B10">
        <v>0.0037936000153</v>
      </c>
      <c r="C10" s="4">
        <f t="shared" si="1"/>
        <v>2440.6500000000005</v>
      </c>
      <c r="D10">
        <v>0.003245000029</v>
      </c>
      <c r="E10">
        <f t="shared" si="0"/>
        <v>0.00351930002215</v>
      </c>
    </row>
    <row r="11" spans="1:5" ht="12.75">
      <c r="A11" s="4">
        <f t="shared" si="1"/>
        <v>2440.8000000000006</v>
      </c>
      <c r="B11">
        <v>0.0045231999829</v>
      </c>
      <c r="C11" s="4">
        <f t="shared" si="1"/>
        <v>2440.8000000000006</v>
      </c>
      <c r="D11">
        <v>0.0035939000081</v>
      </c>
      <c r="E11">
        <f t="shared" si="0"/>
        <v>0.0040585499955</v>
      </c>
    </row>
    <row r="12" spans="1:5" ht="12.75">
      <c r="A12" s="4">
        <f t="shared" si="1"/>
        <v>2440.9500000000007</v>
      </c>
      <c r="B12">
        <v>0.0048182997853</v>
      </c>
      <c r="C12" s="4">
        <f t="shared" si="1"/>
        <v>2440.9500000000007</v>
      </c>
      <c r="D12">
        <v>0.0041963998228</v>
      </c>
      <c r="E12">
        <f t="shared" si="0"/>
        <v>0.00450734980405</v>
      </c>
    </row>
    <row r="13" spans="1:5" ht="12.75">
      <c r="A13" s="4">
        <f t="shared" si="1"/>
        <v>2441.100000000001</v>
      </c>
      <c r="B13">
        <v>0.0048349001445</v>
      </c>
      <c r="C13" s="4">
        <f t="shared" si="1"/>
        <v>2441.100000000001</v>
      </c>
      <c r="D13">
        <v>0.0040656002238</v>
      </c>
      <c r="E13">
        <f t="shared" si="0"/>
        <v>0.00445025018415</v>
      </c>
    </row>
    <row r="14" spans="1:5" ht="12.75">
      <c r="A14" s="4">
        <f t="shared" si="1"/>
        <v>2441.250000000001</v>
      </c>
      <c r="B14">
        <v>0.0044606998563</v>
      </c>
      <c r="C14" s="4">
        <f t="shared" si="1"/>
        <v>2441.250000000001</v>
      </c>
      <c r="D14">
        <v>0.0036267000251</v>
      </c>
      <c r="E14">
        <f t="shared" si="0"/>
        <v>0.0040436999407</v>
      </c>
    </row>
    <row r="15" spans="1:5" ht="12.75">
      <c r="A15" s="4">
        <f t="shared" si="1"/>
        <v>2441.400000000001</v>
      </c>
      <c r="B15">
        <v>0.00407239981</v>
      </c>
      <c r="C15" s="4">
        <f t="shared" si="1"/>
        <v>2441.400000000001</v>
      </c>
      <c r="D15">
        <v>0.0037984999362</v>
      </c>
      <c r="E15">
        <f t="shared" si="0"/>
        <v>0.0039354498731</v>
      </c>
    </row>
    <row r="16" spans="1:5" ht="12.75">
      <c r="A16" s="4">
        <f t="shared" si="1"/>
        <v>2441.550000000001</v>
      </c>
      <c r="B16">
        <v>0.0037295001093</v>
      </c>
      <c r="C16" s="4">
        <f t="shared" si="1"/>
        <v>2441.550000000001</v>
      </c>
      <c r="D16">
        <v>0.0035075999331</v>
      </c>
      <c r="E16">
        <f t="shared" si="0"/>
        <v>0.0036185500212</v>
      </c>
    </row>
    <row r="17" spans="1:5" ht="12.75">
      <c r="A17" s="4">
        <f t="shared" si="1"/>
        <v>2441.700000000001</v>
      </c>
      <c r="B17">
        <v>0.0040821000002</v>
      </c>
      <c r="C17" s="4">
        <f t="shared" si="1"/>
        <v>2441.700000000001</v>
      </c>
      <c r="D17">
        <v>0.0054338998161</v>
      </c>
      <c r="E17">
        <f t="shared" si="0"/>
        <v>0.00475799990815</v>
      </c>
    </row>
    <row r="18" spans="1:5" ht="12.75">
      <c r="A18" s="4">
        <f t="shared" si="1"/>
        <v>2441.8500000000013</v>
      </c>
      <c r="B18">
        <v>0.0048142001033</v>
      </c>
      <c r="C18" s="4">
        <f t="shared" si="1"/>
        <v>2441.8500000000013</v>
      </c>
      <c r="D18">
        <v>0.0075904000551</v>
      </c>
      <c r="E18">
        <f t="shared" si="0"/>
        <v>0.0062023000792</v>
      </c>
    </row>
    <row r="19" spans="1:5" ht="12.75">
      <c r="A19" s="6">
        <f t="shared" si="1"/>
        <v>2442.0000000000014</v>
      </c>
      <c r="B19">
        <v>0.004333499819</v>
      </c>
      <c r="C19" s="6">
        <f t="shared" si="1"/>
        <v>2442.0000000000014</v>
      </c>
      <c r="D19">
        <v>0.0068973000161</v>
      </c>
      <c r="E19">
        <f t="shared" si="0"/>
        <v>0.00561539991755</v>
      </c>
    </row>
    <row r="20" spans="1:5" ht="12.75">
      <c r="A20" s="4">
        <f t="shared" si="1"/>
        <v>2442.1500000000015</v>
      </c>
      <c r="B20">
        <v>0.0035314999986</v>
      </c>
      <c r="C20" s="4">
        <f t="shared" si="1"/>
        <v>2442.1500000000015</v>
      </c>
      <c r="D20">
        <v>0.0048825000413</v>
      </c>
      <c r="E20">
        <f t="shared" si="0"/>
        <v>0.004207000019950001</v>
      </c>
    </row>
    <row r="21" spans="1:5" ht="12.75">
      <c r="A21" s="4">
        <f t="shared" si="1"/>
        <v>2442.3000000000015</v>
      </c>
      <c r="B21">
        <v>0.0033350000158</v>
      </c>
      <c r="C21" s="4">
        <f t="shared" si="1"/>
        <v>2442.3000000000015</v>
      </c>
      <c r="D21">
        <v>0.003425099887</v>
      </c>
      <c r="E21">
        <f t="shared" si="0"/>
        <v>0.0033800499514</v>
      </c>
    </row>
    <row r="22" spans="1:5" ht="12.75">
      <c r="A22" s="4">
        <f t="shared" si="1"/>
        <v>2442.4500000000016</v>
      </c>
      <c r="B22">
        <v>0.0035033999011</v>
      </c>
      <c r="C22" s="4">
        <f t="shared" si="1"/>
        <v>2442.4500000000016</v>
      </c>
      <c r="D22">
        <v>0.0037096000742</v>
      </c>
      <c r="E22">
        <f t="shared" si="0"/>
        <v>0.00360649998765</v>
      </c>
    </row>
    <row r="23" spans="1:5" ht="12.75">
      <c r="A23" s="4">
        <f t="shared" si="1"/>
        <v>2442.6000000000017</v>
      </c>
      <c r="B23">
        <v>0.0032824999653</v>
      </c>
      <c r="C23" s="4">
        <f t="shared" si="1"/>
        <v>2442.6000000000017</v>
      </c>
      <c r="D23">
        <v>0.0049382997677</v>
      </c>
      <c r="E23">
        <f t="shared" si="0"/>
        <v>0.0041103998665</v>
      </c>
    </row>
    <row r="24" spans="1:5" ht="12.75">
      <c r="A24" s="4">
        <f t="shared" si="1"/>
        <v>2442.750000000002</v>
      </c>
      <c r="B24">
        <v>0.0034322999418</v>
      </c>
      <c r="C24" s="4">
        <f t="shared" si="1"/>
        <v>2442.750000000002</v>
      </c>
      <c r="D24">
        <v>0.0069511998445</v>
      </c>
      <c r="E24">
        <f t="shared" si="0"/>
        <v>0.00519174989315</v>
      </c>
    </row>
    <row r="25" spans="1:5" ht="12.75">
      <c r="A25" s="4">
        <f t="shared" si="1"/>
        <v>2442.900000000002</v>
      </c>
      <c r="B25">
        <v>0.0033619001042</v>
      </c>
      <c r="C25" s="4">
        <f t="shared" si="1"/>
        <v>2442.900000000002</v>
      </c>
      <c r="D25">
        <v>0.0060558998957</v>
      </c>
      <c r="E25">
        <f t="shared" si="0"/>
        <v>0.00470889999995</v>
      </c>
    </row>
    <row r="26" spans="1:5" ht="12.75">
      <c r="A26" s="4">
        <f t="shared" si="1"/>
        <v>2443.050000000002</v>
      </c>
      <c r="B26">
        <v>0.0031953998841</v>
      </c>
      <c r="C26" s="4">
        <f t="shared" si="1"/>
        <v>2443.050000000002</v>
      </c>
      <c r="D26">
        <v>0.0035977999214</v>
      </c>
      <c r="E26">
        <f t="shared" si="0"/>
        <v>0.00339659990275</v>
      </c>
    </row>
    <row r="27" spans="1:5" ht="12.75">
      <c r="A27" s="4">
        <f t="shared" si="1"/>
        <v>2443.200000000002</v>
      </c>
      <c r="B27">
        <v>0.0031546000391</v>
      </c>
      <c r="C27" s="4">
        <f t="shared" si="1"/>
        <v>2443.200000000002</v>
      </c>
      <c r="D27">
        <v>0.003505300032</v>
      </c>
      <c r="E27">
        <f t="shared" si="0"/>
        <v>0.0033299500355500004</v>
      </c>
    </row>
    <row r="28" spans="1:5" ht="12.75">
      <c r="A28" s="4">
        <f t="shared" si="1"/>
        <v>2443.350000000002</v>
      </c>
      <c r="B28">
        <v>0.0037197000347</v>
      </c>
      <c r="C28" s="4">
        <f t="shared" si="1"/>
        <v>2443.350000000002</v>
      </c>
      <c r="D28">
        <v>0.0035753000993</v>
      </c>
      <c r="E28">
        <f t="shared" si="0"/>
        <v>0.003647500067</v>
      </c>
    </row>
    <row r="29" spans="1:5" ht="12.75">
      <c r="A29" s="4">
        <f t="shared" si="1"/>
        <v>2443.5000000000023</v>
      </c>
      <c r="B29">
        <v>0.0037636999041</v>
      </c>
      <c r="C29" s="4">
        <f t="shared" si="1"/>
        <v>2443.5000000000023</v>
      </c>
      <c r="D29">
        <v>0.0049371998757</v>
      </c>
      <c r="E29">
        <f t="shared" si="0"/>
        <v>0.0043504498899</v>
      </c>
    </row>
    <row r="30" spans="1:5" ht="12.75">
      <c r="A30" s="4">
        <f t="shared" si="1"/>
        <v>2443.6500000000024</v>
      </c>
      <c r="B30">
        <v>0.0033491000067</v>
      </c>
      <c r="C30" s="4">
        <f t="shared" si="1"/>
        <v>2443.6500000000024</v>
      </c>
      <c r="D30">
        <v>0.0047309999354</v>
      </c>
      <c r="E30">
        <f t="shared" si="0"/>
        <v>0.00404004997105</v>
      </c>
    </row>
    <row r="31" spans="1:5" ht="12.75">
      <c r="A31" s="4">
        <f t="shared" si="1"/>
        <v>2443.8000000000025</v>
      </c>
      <c r="B31">
        <v>0.0034119999036</v>
      </c>
      <c r="C31" s="4">
        <f t="shared" si="1"/>
        <v>2443.8000000000025</v>
      </c>
      <c r="D31">
        <v>0.0036981999874</v>
      </c>
      <c r="E31">
        <f t="shared" si="0"/>
        <v>0.0035550999455000003</v>
      </c>
    </row>
    <row r="32" spans="1:5" ht="12.75">
      <c r="A32" s="4">
        <f t="shared" si="1"/>
        <v>2443.9500000000025</v>
      </c>
      <c r="B32">
        <v>0.003670200007</v>
      </c>
      <c r="C32" s="4">
        <f t="shared" si="1"/>
        <v>2443.9500000000025</v>
      </c>
      <c r="D32">
        <v>0.0035675999243</v>
      </c>
      <c r="E32">
        <f t="shared" si="0"/>
        <v>0.00361889996565</v>
      </c>
    </row>
    <row r="33" spans="1:5" ht="12.75">
      <c r="A33" s="4">
        <f t="shared" si="1"/>
        <v>2444.1000000000026</v>
      </c>
      <c r="B33">
        <v>0.0034626999404</v>
      </c>
      <c r="C33" s="4">
        <f t="shared" si="1"/>
        <v>2444.1000000000026</v>
      </c>
      <c r="D33">
        <v>0.0037507000379</v>
      </c>
      <c r="E33">
        <f t="shared" si="0"/>
        <v>0.0036066999891500003</v>
      </c>
    </row>
    <row r="34" spans="1:5" ht="12.75">
      <c r="A34" s="4">
        <f t="shared" si="1"/>
        <v>2444.2500000000027</v>
      </c>
      <c r="B34">
        <v>0.0037010000087</v>
      </c>
      <c r="C34" s="4">
        <f t="shared" si="1"/>
        <v>2444.2500000000027</v>
      </c>
      <c r="D34">
        <v>0.003962600138</v>
      </c>
      <c r="E34">
        <f t="shared" si="0"/>
        <v>0.0038318000733499995</v>
      </c>
    </row>
    <row r="35" spans="1:5" ht="12.75">
      <c r="A35" s="4">
        <f t="shared" si="1"/>
        <v>2444.400000000003</v>
      </c>
      <c r="B35">
        <v>0.003690399928</v>
      </c>
      <c r="C35" s="4">
        <f t="shared" si="1"/>
        <v>2444.400000000003</v>
      </c>
      <c r="D35">
        <v>0.0040776999667</v>
      </c>
      <c r="E35">
        <f t="shared" si="0"/>
        <v>0.00388404994735</v>
      </c>
    </row>
    <row r="36" spans="1:5" ht="12.75">
      <c r="A36" s="4">
        <f t="shared" si="1"/>
        <v>2444.550000000003</v>
      </c>
      <c r="B36">
        <v>0.0034316999372</v>
      </c>
      <c r="C36" s="4">
        <f t="shared" si="1"/>
        <v>2444.550000000003</v>
      </c>
      <c r="D36">
        <v>0.0038352000993</v>
      </c>
      <c r="E36">
        <f t="shared" si="0"/>
        <v>0.0036334500182500003</v>
      </c>
    </row>
    <row r="37" spans="4:5" ht="12.75">
      <c r="D37" s="3" t="s">
        <v>4</v>
      </c>
      <c r="E37">
        <f>MEDIAN(E3:E36)</f>
        <v>0.004041874955875</v>
      </c>
    </row>
    <row r="38" spans="4:5" ht="12.75">
      <c r="D38" s="3" t="s">
        <v>5</v>
      </c>
      <c r="E38">
        <f>DEVSQ(E3:E36)</f>
        <v>1.4020681040031091E-05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36" sqref="D36:D37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2444.7</v>
      </c>
      <c r="B3">
        <v>0.00349500007</v>
      </c>
      <c r="C3" s="4">
        <v>2444.7</v>
      </c>
      <c r="D3">
        <v>0.0036023000721</v>
      </c>
      <c r="E3">
        <f>AVERAGE(B3,D3)</f>
        <v>0.00354865007105</v>
      </c>
    </row>
    <row r="4" spans="1:5" ht="12.75">
      <c r="A4" s="4">
        <f>A3+0.15</f>
        <v>2444.85</v>
      </c>
      <c r="B4">
        <v>0.0034660999663</v>
      </c>
      <c r="C4" s="4">
        <f>C3+0.15</f>
        <v>2444.85</v>
      </c>
      <c r="D4">
        <v>0.0032862001099</v>
      </c>
      <c r="E4">
        <f aca="true" t="shared" si="0" ref="E4:E35">AVERAGE(B4,D4)</f>
        <v>0.0033761500381000002</v>
      </c>
    </row>
    <row r="5" spans="1:5" ht="12.75">
      <c r="A5" s="4">
        <f aca="true" t="shared" si="1" ref="A5:C35">A4+0.15</f>
        <v>2445</v>
      </c>
      <c r="B5">
        <v>0.003502199892</v>
      </c>
      <c r="C5" s="4">
        <f t="shared" si="1"/>
        <v>2445</v>
      </c>
      <c r="D5">
        <v>0.0033549999353</v>
      </c>
      <c r="E5">
        <f t="shared" si="0"/>
        <v>0.0034285999136500003</v>
      </c>
    </row>
    <row r="6" spans="1:5" ht="12.75">
      <c r="A6" s="4">
        <f t="shared" si="1"/>
        <v>2445.15</v>
      </c>
      <c r="B6">
        <v>0.0034465000499</v>
      </c>
      <c r="C6" s="4">
        <f t="shared" si="1"/>
        <v>2445.15</v>
      </c>
      <c r="D6">
        <v>0.0034340999555</v>
      </c>
      <c r="E6">
        <f t="shared" si="0"/>
        <v>0.0034403000027</v>
      </c>
    </row>
    <row r="7" spans="1:5" ht="12.75">
      <c r="A7" s="4">
        <f t="shared" si="1"/>
        <v>2445.3</v>
      </c>
      <c r="B7">
        <v>0.0032208999619</v>
      </c>
      <c r="C7" s="4">
        <f t="shared" si="1"/>
        <v>2445.3</v>
      </c>
      <c r="D7">
        <v>0.0037233000621</v>
      </c>
      <c r="E7">
        <f t="shared" si="0"/>
        <v>0.003472100012</v>
      </c>
    </row>
    <row r="8" spans="1:5" ht="12.75">
      <c r="A8" s="4">
        <f t="shared" si="1"/>
        <v>2445.4500000000003</v>
      </c>
      <c r="B8">
        <v>0.0032079000957</v>
      </c>
      <c r="C8" s="4">
        <f t="shared" si="1"/>
        <v>2445.4500000000003</v>
      </c>
      <c r="D8">
        <v>0.0049295998178</v>
      </c>
      <c r="E8">
        <f t="shared" si="0"/>
        <v>0.00406874995675</v>
      </c>
    </row>
    <row r="9" spans="1:5" ht="12.75">
      <c r="A9" s="4">
        <f t="shared" si="1"/>
        <v>2445.6000000000004</v>
      </c>
      <c r="B9">
        <v>0.0033229999244</v>
      </c>
      <c r="C9" s="4">
        <f t="shared" si="1"/>
        <v>2445.6000000000004</v>
      </c>
      <c r="D9">
        <v>0.0043060998432</v>
      </c>
      <c r="E9">
        <f t="shared" si="0"/>
        <v>0.0038145498838</v>
      </c>
    </row>
    <row r="10" spans="1:5" ht="12.75">
      <c r="A10" s="4">
        <f t="shared" si="1"/>
        <v>2445.7500000000005</v>
      </c>
      <c r="B10">
        <v>0.0032510000747</v>
      </c>
      <c r="C10" s="4">
        <f t="shared" si="1"/>
        <v>2445.7500000000005</v>
      </c>
      <c r="D10">
        <v>0.0044750999659</v>
      </c>
      <c r="E10">
        <f t="shared" si="0"/>
        <v>0.0038630500203</v>
      </c>
    </row>
    <row r="11" spans="1:5" ht="12.75">
      <c r="A11" s="4">
        <f t="shared" si="1"/>
        <v>2445.9000000000005</v>
      </c>
      <c r="B11">
        <v>0.0035447999835</v>
      </c>
      <c r="C11" s="4">
        <f t="shared" si="1"/>
        <v>2445.9000000000005</v>
      </c>
      <c r="D11">
        <v>0.0034604000393</v>
      </c>
      <c r="E11">
        <f t="shared" si="0"/>
        <v>0.0035026000114</v>
      </c>
    </row>
    <row r="12" spans="1:5" ht="12.75">
      <c r="A12" s="4">
        <f t="shared" si="1"/>
        <v>2446.0500000000006</v>
      </c>
      <c r="B12">
        <v>0.003372099949</v>
      </c>
      <c r="C12" s="4">
        <f t="shared" si="1"/>
        <v>2446.0500000000006</v>
      </c>
      <c r="D12">
        <v>0.0039702001959</v>
      </c>
      <c r="E12">
        <f t="shared" si="0"/>
        <v>0.00367115007245</v>
      </c>
    </row>
    <row r="13" spans="1:5" ht="12.75">
      <c r="A13" s="4">
        <f t="shared" si="1"/>
        <v>2446.2000000000007</v>
      </c>
      <c r="B13">
        <v>0.0036716000177</v>
      </c>
      <c r="C13" s="4">
        <f t="shared" si="1"/>
        <v>2446.2000000000007</v>
      </c>
      <c r="D13">
        <v>0.0056528002024</v>
      </c>
      <c r="E13">
        <f t="shared" si="0"/>
        <v>0.00466220011005</v>
      </c>
    </row>
    <row r="14" spans="1:5" ht="12.75">
      <c r="A14" s="4">
        <f t="shared" si="1"/>
        <v>2446.350000000001</v>
      </c>
      <c r="B14">
        <v>0.0038707000203</v>
      </c>
      <c r="C14" s="4">
        <f t="shared" si="1"/>
        <v>2446.350000000001</v>
      </c>
      <c r="D14">
        <v>0.0054195998237</v>
      </c>
      <c r="E14">
        <f t="shared" si="0"/>
        <v>0.004645149922</v>
      </c>
    </row>
    <row r="15" spans="1:5" ht="12.75">
      <c r="A15" s="4">
        <f t="shared" si="1"/>
        <v>2446.500000000001</v>
      </c>
      <c r="B15">
        <v>0.0034608999267</v>
      </c>
      <c r="C15" s="4">
        <f t="shared" si="1"/>
        <v>2446.500000000001</v>
      </c>
      <c r="D15">
        <v>0.0055332998745</v>
      </c>
      <c r="E15">
        <f t="shared" si="0"/>
        <v>0.0044970999006</v>
      </c>
    </row>
    <row r="16" spans="1:5" ht="12.75">
      <c r="A16" s="4">
        <f t="shared" si="1"/>
        <v>2446.650000000001</v>
      </c>
      <c r="B16">
        <v>0.0035955000203</v>
      </c>
      <c r="C16" s="4">
        <f t="shared" si="1"/>
        <v>2446.650000000001</v>
      </c>
      <c r="D16">
        <v>0.0040222997777</v>
      </c>
      <c r="E16">
        <f t="shared" si="0"/>
        <v>0.003808899899</v>
      </c>
    </row>
    <row r="17" spans="1:5" ht="12.75">
      <c r="A17" s="4">
        <f t="shared" si="1"/>
        <v>2446.800000000001</v>
      </c>
      <c r="B17">
        <v>0.0033809999004</v>
      </c>
      <c r="C17" s="4">
        <f t="shared" si="1"/>
        <v>2446.800000000001</v>
      </c>
      <c r="D17">
        <v>0.0035620001145</v>
      </c>
      <c r="E17">
        <f t="shared" si="0"/>
        <v>0.00347150000745</v>
      </c>
    </row>
    <row r="18" spans="1:5" ht="12.75">
      <c r="A18" s="4">
        <f t="shared" si="1"/>
        <v>2446.950000000001</v>
      </c>
      <c r="B18">
        <v>0.0035286999773</v>
      </c>
      <c r="C18" s="4">
        <f t="shared" si="1"/>
        <v>2446.950000000001</v>
      </c>
      <c r="D18">
        <v>0.0037142001092</v>
      </c>
      <c r="E18">
        <f t="shared" si="0"/>
        <v>0.00362145004325</v>
      </c>
    </row>
    <row r="19" spans="1:5" ht="12.75">
      <c r="A19" s="6">
        <f t="shared" si="1"/>
        <v>2447.1000000000013</v>
      </c>
      <c r="B19">
        <v>0.0034688999876</v>
      </c>
      <c r="C19" s="6">
        <f t="shared" si="1"/>
        <v>2447.1000000000013</v>
      </c>
      <c r="D19">
        <v>0.0047992998734</v>
      </c>
      <c r="E19">
        <f t="shared" si="0"/>
        <v>0.0041340999305</v>
      </c>
    </row>
    <row r="20" spans="1:5" ht="12.75">
      <c r="A20" s="4">
        <f t="shared" si="1"/>
        <v>2447.2500000000014</v>
      </c>
      <c r="B20">
        <v>0.0033625999931</v>
      </c>
      <c r="C20" s="4">
        <f t="shared" si="1"/>
        <v>2447.2500000000014</v>
      </c>
      <c r="D20">
        <v>0.0057906000875</v>
      </c>
      <c r="E20">
        <f t="shared" si="0"/>
        <v>0.0045766000403</v>
      </c>
    </row>
    <row r="21" spans="1:5" ht="12.75">
      <c r="A21" s="4">
        <f t="shared" si="1"/>
        <v>2447.4000000000015</v>
      </c>
      <c r="B21">
        <v>0.0033682000358</v>
      </c>
      <c r="C21" s="4">
        <f t="shared" si="1"/>
        <v>2447.4000000000015</v>
      </c>
      <c r="D21">
        <v>0.0050627999008</v>
      </c>
      <c r="E21">
        <f t="shared" si="0"/>
        <v>0.0042154999683</v>
      </c>
    </row>
    <row r="22" spans="1:5" ht="12.75">
      <c r="A22" s="4">
        <f t="shared" si="1"/>
        <v>2447.5500000000015</v>
      </c>
      <c r="B22">
        <v>0.0032699001022</v>
      </c>
      <c r="C22" s="4">
        <f t="shared" si="1"/>
        <v>2447.5500000000015</v>
      </c>
      <c r="D22">
        <v>0.003755700076</v>
      </c>
      <c r="E22">
        <f t="shared" si="0"/>
        <v>0.0035128000891</v>
      </c>
    </row>
    <row r="23" spans="1:5" ht="12.75">
      <c r="A23" s="4">
        <f t="shared" si="1"/>
        <v>2447.7000000000016</v>
      </c>
      <c r="B23">
        <v>0.0033825000282</v>
      </c>
      <c r="C23" s="4">
        <f t="shared" si="1"/>
        <v>2447.7000000000016</v>
      </c>
      <c r="D23">
        <v>0.003726700088</v>
      </c>
      <c r="E23">
        <f t="shared" si="0"/>
        <v>0.0035546000581000003</v>
      </c>
    </row>
    <row r="24" spans="1:5" ht="12.75">
      <c r="A24" s="4">
        <f t="shared" si="1"/>
        <v>2447.8500000000017</v>
      </c>
      <c r="B24">
        <v>0.0034115999006</v>
      </c>
      <c r="C24" s="4">
        <f t="shared" si="1"/>
        <v>2447.8500000000017</v>
      </c>
      <c r="D24">
        <v>0.0060217999853</v>
      </c>
      <c r="E24">
        <f t="shared" si="0"/>
        <v>0.00471669994295</v>
      </c>
    </row>
    <row r="25" spans="1:5" ht="12.75">
      <c r="A25" s="4">
        <f t="shared" si="1"/>
        <v>2448.000000000002</v>
      </c>
      <c r="B25">
        <v>0.0033619999886</v>
      </c>
      <c r="C25" s="4">
        <f t="shared" si="1"/>
        <v>2448.000000000002</v>
      </c>
      <c r="D25">
        <v>0.0065016001463</v>
      </c>
      <c r="E25">
        <f t="shared" si="0"/>
        <v>0.00493180006745</v>
      </c>
    </row>
    <row r="26" spans="1:5" ht="12.75">
      <c r="A26" s="4">
        <f t="shared" si="1"/>
        <v>2448.150000000002</v>
      </c>
      <c r="B26">
        <v>0.0032611999195</v>
      </c>
      <c r="C26" s="4">
        <f t="shared" si="1"/>
        <v>2448.150000000002</v>
      </c>
      <c r="D26">
        <v>0.0040088999085</v>
      </c>
      <c r="E26">
        <f t="shared" si="0"/>
        <v>0.003635049914</v>
      </c>
    </row>
    <row r="27" spans="1:5" ht="12.75">
      <c r="A27" s="4">
        <f t="shared" si="1"/>
        <v>2448.300000000002</v>
      </c>
      <c r="B27">
        <v>0.0033587999642</v>
      </c>
      <c r="C27" s="4">
        <f t="shared" si="1"/>
        <v>2448.300000000002</v>
      </c>
      <c r="D27">
        <v>0.0034749999177</v>
      </c>
      <c r="E27">
        <f t="shared" si="0"/>
        <v>0.0034168999409500004</v>
      </c>
    </row>
    <row r="28" spans="1:5" ht="12.75">
      <c r="A28" s="4">
        <f t="shared" si="1"/>
        <v>2448.450000000002</v>
      </c>
      <c r="B28">
        <v>0.0034409000073</v>
      </c>
      <c r="C28" s="4">
        <f t="shared" si="1"/>
        <v>2448.450000000002</v>
      </c>
      <c r="D28">
        <v>0.0035407000687</v>
      </c>
      <c r="E28">
        <f t="shared" si="0"/>
        <v>0.003490800038</v>
      </c>
    </row>
    <row r="29" spans="1:5" ht="12.75">
      <c r="A29" s="4">
        <f t="shared" si="1"/>
        <v>2448.600000000002</v>
      </c>
      <c r="B29">
        <v>0.0034582999069</v>
      </c>
      <c r="C29" s="4">
        <f t="shared" si="1"/>
        <v>2448.600000000002</v>
      </c>
      <c r="D29">
        <v>0.0037853999529</v>
      </c>
      <c r="E29">
        <f t="shared" si="0"/>
        <v>0.0036218499299</v>
      </c>
    </row>
    <row r="30" spans="1:5" ht="12.75">
      <c r="A30" s="4">
        <f t="shared" si="1"/>
        <v>2448.7500000000023</v>
      </c>
      <c r="B30">
        <v>0.0036943999585</v>
      </c>
      <c r="C30" s="4">
        <f t="shared" si="1"/>
        <v>2448.7500000000023</v>
      </c>
      <c r="D30">
        <v>0.0051878998056</v>
      </c>
      <c r="E30">
        <f t="shared" si="0"/>
        <v>0.00444114988205</v>
      </c>
    </row>
    <row r="31" spans="1:5" ht="12.75">
      <c r="A31" s="4">
        <f t="shared" si="1"/>
        <v>2448.9000000000024</v>
      </c>
      <c r="B31">
        <v>0.0035649999045</v>
      </c>
      <c r="C31" s="4">
        <f t="shared" si="1"/>
        <v>2448.9000000000024</v>
      </c>
      <c r="D31">
        <v>0.0055468999781</v>
      </c>
      <c r="E31">
        <f t="shared" si="0"/>
        <v>0.0045559499413</v>
      </c>
    </row>
    <row r="32" spans="1:5" ht="12.75">
      <c r="A32" s="4">
        <f t="shared" si="1"/>
        <v>2449.0500000000025</v>
      </c>
      <c r="B32">
        <v>0.0034471000545</v>
      </c>
      <c r="C32" s="4">
        <f t="shared" si="1"/>
        <v>2449.0500000000025</v>
      </c>
      <c r="D32">
        <v>0.003741200082</v>
      </c>
      <c r="E32">
        <f t="shared" si="0"/>
        <v>0.0035941500682500002</v>
      </c>
    </row>
    <row r="33" spans="1:5" ht="12.75">
      <c r="A33" s="4">
        <f t="shared" si="1"/>
        <v>2449.2000000000025</v>
      </c>
      <c r="B33">
        <v>0.0035820999183</v>
      </c>
      <c r="C33" s="4">
        <f t="shared" si="1"/>
        <v>2449.2000000000025</v>
      </c>
      <c r="D33">
        <v>0.0037489000242</v>
      </c>
      <c r="E33">
        <f t="shared" si="0"/>
        <v>0.0036654999712499997</v>
      </c>
    </row>
    <row r="34" spans="1:5" ht="12.75">
      <c r="A34" s="4">
        <f t="shared" si="1"/>
        <v>2449.3500000000026</v>
      </c>
      <c r="B34">
        <v>0.0035377999302</v>
      </c>
      <c r="C34" s="4">
        <f t="shared" si="1"/>
        <v>2449.3500000000026</v>
      </c>
      <c r="D34">
        <v>0.0037938999012</v>
      </c>
      <c r="E34">
        <f t="shared" si="0"/>
        <v>0.0036658499157</v>
      </c>
    </row>
    <row r="35" spans="1:5" ht="12.75">
      <c r="A35" s="4">
        <f t="shared" si="1"/>
        <v>2449.5000000000027</v>
      </c>
      <c r="B35">
        <v>0.0035675000399</v>
      </c>
      <c r="C35" s="4">
        <f t="shared" si="1"/>
        <v>2449.5000000000027</v>
      </c>
      <c r="D35">
        <v>0.0039066998288</v>
      </c>
      <c r="E35">
        <f t="shared" si="0"/>
        <v>0.00373709993435</v>
      </c>
    </row>
    <row r="36" spans="4:5" ht="12.75">
      <c r="D36" s="3" t="s">
        <v>4</v>
      </c>
      <c r="E36">
        <f>MEDIAN(E3:E35)</f>
        <v>0.0036658499157</v>
      </c>
    </row>
    <row r="37" spans="4:5" ht="12.75">
      <c r="D37" s="3" t="s">
        <v>5</v>
      </c>
      <c r="E37">
        <f>DEVSQ(E3:E35)</f>
        <v>7.13501663482216E-06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37" sqref="D37:D38"/>
    </sheetView>
  </sheetViews>
  <sheetFormatPr defaultColWidth="11.421875" defaultRowHeight="12.75"/>
  <cols>
    <col min="1" max="1" width="16.28125" style="0" bestFit="1" customWidth="1"/>
    <col min="3" max="3" width="16.28125" style="0" bestFit="1" customWidth="1"/>
  </cols>
  <sheetData>
    <row r="1" spans="1:4" ht="12.75">
      <c r="A1" s="10" t="s">
        <v>0</v>
      </c>
      <c r="B1" s="10"/>
      <c r="C1" s="10" t="s">
        <v>1</v>
      </c>
      <c r="D1" s="10"/>
    </row>
    <row r="2" spans="1:4" ht="12.75">
      <c r="A2" s="1" t="s">
        <v>6</v>
      </c>
      <c r="B2" s="1" t="s">
        <v>3</v>
      </c>
      <c r="C2" s="1" t="s">
        <v>6</v>
      </c>
      <c r="D2" s="1" t="s">
        <v>3</v>
      </c>
    </row>
    <row r="3" spans="1:5" ht="12.75">
      <c r="A3" s="4">
        <v>2449.5</v>
      </c>
      <c r="B3">
        <v>0.0035675000399</v>
      </c>
      <c r="C3" s="4">
        <v>2449.5</v>
      </c>
      <c r="D3">
        <v>0.0039066998288</v>
      </c>
      <c r="E3">
        <f>AVERAGE(B3,D3)</f>
        <v>0.00373709993435</v>
      </c>
    </row>
    <row r="4" spans="1:5" ht="12.75">
      <c r="A4" s="4">
        <f>A3+0.15</f>
        <v>2449.65</v>
      </c>
      <c r="B4">
        <v>0.0036313999444</v>
      </c>
      <c r="C4" s="4">
        <f>C3+0.15</f>
        <v>2449.65</v>
      </c>
      <c r="D4">
        <v>0.0033547000494</v>
      </c>
      <c r="E4">
        <f aca="true" t="shared" si="0" ref="E4:E36">AVERAGE(B4,D4)</f>
        <v>0.0034930499969</v>
      </c>
    </row>
    <row r="5" spans="1:5" ht="12.75">
      <c r="A5" s="4">
        <f aca="true" t="shared" si="1" ref="A5:C36">A4+0.15</f>
        <v>2449.8</v>
      </c>
      <c r="B5">
        <v>0.0034316999372</v>
      </c>
      <c r="C5" s="4">
        <f t="shared" si="1"/>
        <v>2449.8</v>
      </c>
      <c r="D5">
        <v>0.0033487000037</v>
      </c>
      <c r="E5">
        <f t="shared" si="0"/>
        <v>0.00339019997045</v>
      </c>
    </row>
    <row r="6" spans="1:5" ht="12.75">
      <c r="A6" s="4">
        <f t="shared" si="1"/>
        <v>2449.9500000000003</v>
      </c>
      <c r="B6">
        <v>0.0034368999768</v>
      </c>
      <c r="C6" s="4">
        <f t="shared" si="1"/>
        <v>2449.9500000000003</v>
      </c>
      <c r="D6">
        <v>0.0034455999266</v>
      </c>
      <c r="E6">
        <f t="shared" si="0"/>
        <v>0.0034412499517</v>
      </c>
    </row>
    <row r="7" spans="1:5" ht="12.75">
      <c r="A7" s="4">
        <f t="shared" si="1"/>
        <v>2450.1000000000004</v>
      </c>
      <c r="B7">
        <v>0.0035091000609</v>
      </c>
      <c r="C7" s="4">
        <f t="shared" si="1"/>
        <v>2450.1000000000004</v>
      </c>
      <c r="D7">
        <v>0.0033750999719</v>
      </c>
      <c r="E7">
        <f t="shared" si="0"/>
        <v>0.0034421000164000003</v>
      </c>
    </row>
    <row r="8" spans="1:5" ht="12.75">
      <c r="A8" s="4">
        <f t="shared" si="1"/>
        <v>2450.2500000000005</v>
      </c>
      <c r="B8">
        <v>0.0034304999281</v>
      </c>
      <c r="C8" s="4">
        <f t="shared" si="1"/>
        <v>2450.2500000000005</v>
      </c>
      <c r="D8">
        <v>0.0038081000093</v>
      </c>
      <c r="E8">
        <f t="shared" si="0"/>
        <v>0.0036192999687</v>
      </c>
    </row>
    <row r="9" spans="1:5" ht="12.75">
      <c r="A9" s="4">
        <f t="shared" si="1"/>
        <v>2450.4000000000005</v>
      </c>
      <c r="B9">
        <v>0.0033418000676</v>
      </c>
      <c r="C9" s="4">
        <f t="shared" si="1"/>
        <v>2450.4000000000005</v>
      </c>
      <c r="D9">
        <v>0.003395000007</v>
      </c>
      <c r="E9">
        <f t="shared" si="0"/>
        <v>0.0033684000373</v>
      </c>
    </row>
    <row r="10" spans="1:5" ht="12.75">
      <c r="A10" s="4">
        <f t="shared" si="1"/>
        <v>2450.5500000000006</v>
      </c>
      <c r="B10">
        <v>0.0032699001022</v>
      </c>
      <c r="C10" s="4">
        <f t="shared" si="1"/>
        <v>2450.5500000000006</v>
      </c>
      <c r="D10">
        <v>0.0032303999178</v>
      </c>
      <c r="E10">
        <f t="shared" si="0"/>
        <v>0.0032501500100000002</v>
      </c>
    </row>
    <row r="11" spans="1:5" ht="12.75">
      <c r="A11" s="4">
        <f t="shared" si="1"/>
        <v>2450.7000000000007</v>
      </c>
      <c r="B11">
        <v>0.0033032000065</v>
      </c>
      <c r="C11" s="4">
        <f t="shared" si="1"/>
        <v>2450.7000000000007</v>
      </c>
      <c r="D11">
        <v>0.0031973998994</v>
      </c>
      <c r="E11">
        <f t="shared" si="0"/>
        <v>0.00325029995295</v>
      </c>
    </row>
    <row r="12" spans="1:5" ht="12.75">
      <c r="A12" s="4">
        <f t="shared" si="1"/>
        <v>2450.850000000001</v>
      </c>
      <c r="B12">
        <v>0.0033442999702</v>
      </c>
      <c r="C12" s="4">
        <f t="shared" si="1"/>
        <v>2450.850000000001</v>
      </c>
      <c r="D12">
        <v>0.0032283000182</v>
      </c>
      <c r="E12">
        <f t="shared" si="0"/>
        <v>0.0032862999942</v>
      </c>
    </row>
    <row r="13" spans="1:5" ht="12.75">
      <c r="A13" s="4">
        <f t="shared" si="1"/>
        <v>2451.000000000001</v>
      </c>
      <c r="B13">
        <v>0.0034539001063</v>
      </c>
      <c r="C13" s="4">
        <f t="shared" si="1"/>
        <v>2451.000000000001</v>
      </c>
      <c r="D13">
        <v>0.003486600006</v>
      </c>
      <c r="E13">
        <f t="shared" si="0"/>
        <v>0.00347025005615</v>
      </c>
    </row>
    <row r="14" spans="1:5" ht="12.75">
      <c r="A14" s="4">
        <f t="shared" si="1"/>
        <v>2451.150000000001</v>
      </c>
      <c r="B14">
        <v>0.0034280999098</v>
      </c>
      <c r="C14" s="4">
        <f t="shared" si="1"/>
        <v>2451.150000000001</v>
      </c>
      <c r="D14">
        <v>0.0036482999567</v>
      </c>
      <c r="E14">
        <f t="shared" si="0"/>
        <v>0.00353819993325</v>
      </c>
    </row>
    <row r="15" spans="1:5" ht="12.75">
      <c r="A15" s="4">
        <f t="shared" si="1"/>
        <v>2451.300000000001</v>
      </c>
      <c r="B15">
        <v>0.003538900055</v>
      </c>
      <c r="C15" s="4">
        <f t="shared" si="1"/>
        <v>2451.300000000001</v>
      </c>
      <c r="D15">
        <v>0.0035773999989</v>
      </c>
      <c r="E15">
        <f t="shared" si="0"/>
        <v>0.00355815002695</v>
      </c>
    </row>
    <row r="16" spans="1:5" ht="12.75">
      <c r="A16" s="4">
        <f t="shared" si="1"/>
        <v>2451.450000000001</v>
      </c>
      <c r="B16">
        <v>0.0034739000257</v>
      </c>
      <c r="C16" s="4">
        <f t="shared" si="1"/>
        <v>2451.450000000001</v>
      </c>
      <c r="D16">
        <v>0.0035584999714</v>
      </c>
      <c r="E16">
        <f t="shared" si="0"/>
        <v>0.00351619999855</v>
      </c>
    </row>
    <row r="17" spans="1:5" ht="12.75">
      <c r="A17" s="4">
        <f t="shared" si="1"/>
        <v>2451.6000000000013</v>
      </c>
      <c r="B17">
        <v>0.0033869000617</v>
      </c>
      <c r="C17" s="4">
        <f t="shared" si="1"/>
        <v>2451.6000000000013</v>
      </c>
      <c r="D17">
        <v>0.0036383001134</v>
      </c>
      <c r="E17">
        <f t="shared" si="0"/>
        <v>0.00351260008755</v>
      </c>
    </row>
    <row r="18" spans="1:5" ht="12.75">
      <c r="A18" s="4">
        <f t="shared" si="1"/>
        <v>2451.7500000000014</v>
      </c>
      <c r="B18">
        <v>0.0035538999364</v>
      </c>
      <c r="C18" s="4">
        <f t="shared" si="1"/>
        <v>2451.7500000000014</v>
      </c>
      <c r="D18">
        <v>0.0039574000984</v>
      </c>
      <c r="E18">
        <f t="shared" si="0"/>
        <v>0.0037556500174</v>
      </c>
    </row>
    <row r="19" spans="1:5" ht="12.75">
      <c r="A19" s="4">
        <f t="shared" si="1"/>
        <v>2451.9000000000015</v>
      </c>
      <c r="B19">
        <v>0.0034209999721</v>
      </c>
      <c r="C19" s="4">
        <f t="shared" si="1"/>
        <v>2451.9000000000015</v>
      </c>
      <c r="D19">
        <v>0.003774400102</v>
      </c>
      <c r="E19">
        <f t="shared" si="0"/>
        <v>0.00359770003705</v>
      </c>
    </row>
    <row r="20" spans="1:5" ht="12.75">
      <c r="A20" s="6">
        <f t="shared" si="1"/>
        <v>2452.0500000000015</v>
      </c>
      <c r="B20">
        <v>0.0034711000044</v>
      </c>
      <c r="C20" s="6">
        <f t="shared" si="1"/>
        <v>2452.0500000000015</v>
      </c>
      <c r="D20">
        <v>0.0034815999679</v>
      </c>
      <c r="E20">
        <f t="shared" si="0"/>
        <v>0.00347634998615</v>
      </c>
    </row>
    <row r="21" spans="1:5" ht="12.75">
      <c r="A21" s="4">
        <f t="shared" si="1"/>
        <v>2452.2000000000016</v>
      </c>
      <c r="B21">
        <v>0.0035306001082</v>
      </c>
      <c r="C21" s="4">
        <f t="shared" si="1"/>
        <v>2452.2000000000016</v>
      </c>
      <c r="D21">
        <v>0.0034451000392</v>
      </c>
      <c r="E21">
        <f t="shared" si="0"/>
        <v>0.0034878500737</v>
      </c>
    </row>
    <row r="22" spans="1:5" ht="12.75">
      <c r="A22" s="4">
        <f t="shared" si="1"/>
        <v>2452.3500000000017</v>
      </c>
      <c r="B22">
        <v>0.0035125999711</v>
      </c>
      <c r="C22" s="4">
        <f t="shared" si="1"/>
        <v>2452.3500000000017</v>
      </c>
      <c r="D22">
        <v>0.0035375000443</v>
      </c>
      <c r="E22">
        <f t="shared" si="0"/>
        <v>0.0035250500077</v>
      </c>
    </row>
    <row r="23" spans="1:5" ht="12.75">
      <c r="A23" s="4">
        <f t="shared" si="1"/>
        <v>2452.500000000002</v>
      </c>
      <c r="B23">
        <v>0.0033382999245</v>
      </c>
      <c r="C23" s="4">
        <f t="shared" si="1"/>
        <v>2452.500000000002</v>
      </c>
      <c r="D23">
        <v>0.0035359000321</v>
      </c>
      <c r="E23">
        <f t="shared" si="0"/>
        <v>0.0034370999783</v>
      </c>
    </row>
    <row r="24" spans="1:5" ht="12.75">
      <c r="A24" s="4">
        <f t="shared" si="1"/>
        <v>2452.650000000002</v>
      </c>
      <c r="B24">
        <v>0.0033456000965</v>
      </c>
      <c r="C24" s="4">
        <f t="shared" si="1"/>
        <v>2452.650000000002</v>
      </c>
      <c r="D24">
        <v>0.0039717000909</v>
      </c>
      <c r="E24">
        <f t="shared" si="0"/>
        <v>0.0036586500937000003</v>
      </c>
    </row>
    <row r="25" spans="1:5" ht="12.75">
      <c r="A25" s="4">
        <f t="shared" si="1"/>
        <v>2452.800000000002</v>
      </c>
      <c r="B25">
        <v>0.0032834999729</v>
      </c>
      <c r="C25" s="4">
        <f t="shared" si="1"/>
        <v>2452.800000000002</v>
      </c>
      <c r="D25">
        <v>0.0033466999885</v>
      </c>
      <c r="E25">
        <f t="shared" si="0"/>
        <v>0.0033150999807</v>
      </c>
    </row>
    <row r="26" spans="1:5" ht="12.75">
      <c r="A26" s="4">
        <f t="shared" si="1"/>
        <v>2452.950000000002</v>
      </c>
      <c r="B26">
        <v>0.0031910000835</v>
      </c>
      <c r="C26" s="4">
        <f t="shared" si="1"/>
        <v>2452.950000000002</v>
      </c>
      <c r="D26">
        <v>0.0032949000597</v>
      </c>
      <c r="E26">
        <f t="shared" si="0"/>
        <v>0.0032429500716</v>
      </c>
    </row>
    <row r="27" spans="1:5" ht="12.75">
      <c r="A27" s="4">
        <f t="shared" si="1"/>
        <v>2453.100000000002</v>
      </c>
      <c r="B27">
        <v>0.003386599943</v>
      </c>
      <c r="C27" s="4">
        <f t="shared" si="1"/>
        <v>2453.100000000002</v>
      </c>
      <c r="D27">
        <v>0.0033927001059</v>
      </c>
      <c r="E27">
        <f t="shared" si="0"/>
        <v>0.00338965002445</v>
      </c>
    </row>
    <row r="28" spans="1:5" ht="12.75">
      <c r="A28" s="4">
        <f t="shared" si="1"/>
        <v>2453.2500000000023</v>
      </c>
      <c r="B28">
        <v>0.0031530000269</v>
      </c>
      <c r="C28" s="4">
        <f t="shared" si="1"/>
        <v>2453.2500000000023</v>
      </c>
      <c r="D28">
        <v>0.0032756999135</v>
      </c>
      <c r="E28">
        <f t="shared" si="0"/>
        <v>0.0032143499702000002</v>
      </c>
    </row>
    <row r="29" spans="1:5" ht="12.75">
      <c r="A29" s="4">
        <f t="shared" si="1"/>
        <v>2453.4000000000024</v>
      </c>
      <c r="B29">
        <v>0.0031820998993</v>
      </c>
      <c r="C29" s="4">
        <f t="shared" si="1"/>
        <v>2453.4000000000024</v>
      </c>
      <c r="D29">
        <v>0.0032289999072</v>
      </c>
      <c r="E29">
        <f t="shared" si="0"/>
        <v>0.00320554990325</v>
      </c>
    </row>
    <row r="30" spans="1:5" ht="12.75">
      <c r="A30" s="4">
        <f t="shared" si="1"/>
        <v>2453.5500000000025</v>
      </c>
      <c r="B30">
        <v>0.0035568000749</v>
      </c>
      <c r="C30" s="4">
        <f t="shared" si="1"/>
        <v>2453.5500000000025</v>
      </c>
      <c r="D30">
        <v>0.003511399962</v>
      </c>
      <c r="E30">
        <f t="shared" si="0"/>
        <v>0.0035341000184500003</v>
      </c>
    </row>
    <row r="31" spans="1:5" ht="12.75">
      <c r="A31" s="4">
        <f t="shared" si="1"/>
        <v>2453.7000000000025</v>
      </c>
      <c r="B31">
        <v>0.0035252999514</v>
      </c>
      <c r="C31" s="4">
        <f t="shared" si="1"/>
        <v>2453.7000000000025</v>
      </c>
      <c r="D31">
        <v>0.0034670999739</v>
      </c>
      <c r="E31">
        <f t="shared" si="0"/>
        <v>0.00349619996265</v>
      </c>
    </row>
    <row r="32" spans="1:5" ht="12.75">
      <c r="A32" s="4">
        <f t="shared" si="1"/>
        <v>2453.8500000000026</v>
      </c>
      <c r="B32">
        <v>0.0039181998</v>
      </c>
      <c r="C32" s="4">
        <f t="shared" si="1"/>
        <v>2453.8500000000026</v>
      </c>
      <c r="D32">
        <v>0.0038447999395</v>
      </c>
      <c r="E32">
        <f t="shared" si="0"/>
        <v>0.00388149986975</v>
      </c>
    </row>
    <row r="33" spans="1:5" ht="12.75">
      <c r="A33" s="4">
        <f t="shared" si="1"/>
        <v>2454.0000000000027</v>
      </c>
      <c r="B33">
        <v>0.0037241999526</v>
      </c>
      <c r="C33" s="4">
        <f t="shared" si="1"/>
        <v>2454.0000000000027</v>
      </c>
      <c r="D33">
        <v>0.0036838999949</v>
      </c>
      <c r="E33">
        <f t="shared" si="0"/>
        <v>0.00370404997375</v>
      </c>
    </row>
    <row r="34" spans="1:5" ht="12.75">
      <c r="A34" s="4">
        <f t="shared" si="1"/>
        <v>2454.150000000003</v>
      </c>
      <c r="B34">
        <v>0.0034153999295</v>
      </c>
      <c r="C34" s="4">
        <f t="shared" si="1"/>
        <v>2454.150000000003</v>
      </c>
      <c r="D34">
        <v>0.0033897999674</v>
      </c>
      <c r="E34">
        <f t="shared" si="0"/>
        <v>0.00340259994845</v>
      </c>
    </row>
    <row r="35" spans="1:5" ht="12.75">
      <c r="A35" s="4">
        <f t="shared" si="1"/>
        <v>2454.300000000003</v>
      </c>
      <c r="B35">
        <v>0.0036174000707</v>
      </c>
      <c r="C35" s="4">
        <f t="shared" si="1"/>
        <v>2454.300000000003</v>
      </c>
      <c r="D35">
        <v>0.0036208999809</v>
      </c>
      <c r="E35">
        <f t="shared" si="0"/>
        <v>0.0036191500258</v>
      </c>
    </row>
    <row r="36" spans="1:5" ht="12.75">
      <c r="A36" s="4">
        <f t="shared" si="1"/>
        <v>2454.450000000003</v>
      </c>
      <c r="B36">
        <v>0.0035522000398</v>
      </c>
      <c r="C36" s="4">
        <f t="shared" si="1"/>
        <v>2454.450000000003</v>
      </c>
      <c r="D36">
        <v>0.00354039995</v>
      </c>
      <c r="E36">
        <f t="shared" si="0"/>
        <v>0.0035462999949</v>
      </c>
    </row>
    <row r="37" spans="4:5" ht="12.75">
      <c r="D37" s="3" t="s">
        <v>4</v>
      </c>
      <c r="E37">
        <f>MEDIAN(E3:E36)</f>
        <v>0.0034904500353</v>
      </c>
    </row>
    <row r="38" spans="4:5" ht="12.75">
      <c r="D38" s="3" t="s">
        <v>5</v>
      </c>
      <c r="E38">
        <f>DEVSQ(E3:E36)</f>
        <v>8.716286001030439E-07</v>
      </c>
    </row>
  </sheetData>
  <sheetProtection/>
  <mergeCells count="2">
    <mergeCell ref="A1:B1"/>
    <mergeCell ref="C1:D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Yuling</dc:creator>
  <cp:keywords/>
  <dc:description/>
  <cp:lastModifiedBy>Dayse</cp:lastModifiedBy>
  <dcterms:created xsi:type="dcterms:W3CDTF">2008-02-08T00:56:55Z</dcterms:created>
  <dcterms:modified xsi:type="dcterms:W3CDTF">2009-10-07T00:27:55Z</dcterms:modified>
  <cp:category/>
  <cp:version/>
  <cp:contentType/>
  <cp:contentStatus/>
</cp:coreProperties>
</file>