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0" yWindow="-435" windowWidth="9570" windowHeight="9240" tabRatio="822"/>
  </bookViews>
  <sheets>
    <sheet name="PROCESOS" sheetId="12" r:id="rId1"/>
    <sheet name="Graf. #Siniestros" sheetId="17" r:id="rId2"/>
    <sheet name="Graf.Flota Vehicular" sheetId="21" r:id="rId3"/>
    <sheet name="Graf. Procesos y Procedimientos" sheetId="18" r:id="rId4"/>
    <sheet name="Graf.Nueva Sucursal" sheetId="19" r:id="rId5"/>
  </sheets>
  <calcPr calcId="125725"/>
</workbook>
</file>

<file path=xl/calcChain.xml><?xml version="1.0" encoding="utf-8"?>
<calcChain xmlns="http://schemas.openxmlformats.org/spreadsheetml/2006/main">
  <c r="D7" i="19"/>
  <c r="E7"/>
  <c r="F7"/>
  <c r="D8"/>
  <c r="E8"/>
  <c r="F8"/>
  <c r="D9"/>
  <c r="E9"/>
  <c r="F9"/>
  <c r="C9"/>
  <c r="C8"/>
  <c r="C7"/>
  <c r="F10"/>
  <c r="E10"/>
  <c r="D10"/>
  <c r="C10"/>
  <c r="F6"/>
  <c r="E6"/>
  <c r="D6"/>
  <c r="C6"/>
  <c r="B4"/>
  <c r="D8" i="18"/>
  <c r="E8"/>
  <c r="F8"/>
  <c r="D9"/>
  <c r="E9"/>
  <c r="F9"/>
  <c r="D10"/>
  <c r="E10"/>
  <c r="F10"/>
  <c r="F11"/>
  <c r="E11"/>
  <c r="D11"/>
  <c r="C11"/>
  <c r="C10"/>
  <c r="C9"/>
  <c r="C8"/>
  <c r="F7"/>
  <c r="E7"/>
  <c r="D7"/>
  <c r="C7"/>
  <c r="B5"/>
  <c r="C10" i="21"/>
  <c r="C9"/>
  <c r="C8"/>
  <c r="C7"/>
  <c r="B4"/>
  <c r="D8" i="17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N9"/>
  <c r="D10"/>
  <c r="E10"/>
  <c r="F10"/>
  <c r="G10"/>
  <c r="H10"/>
  <c r="I10"/>
  <c r="J10"/>
  <c r="K10"/>
  <c r="L10"/>
  <c r="M10"/>
  <c r="N10"/>
  <c r="D11"/>
  <c r="E11"/>
  <c r="F11"/>
  <c r="G11"/>
  <c r="H11"/>
  <c r="I11"/>
  <c r="J11"/>
  <c r="K11"/>
  <c r="L11"/>
  <c r="M11"/>
  <c r="N11"/>
  <c r="C10"/>
  <c r="C9"/>
  <c r="C8"/>
  <c r="C11"/>
  <c r="D7"/>
  <c r="E7"/>
  <c r="F7"/>
  <c r="G7"/>
  <c r="H7"/>
  <c r="I7"/>
  <c r="J7"/>
  <c r="K7"/>
  <c r="L7"/>
  <c r="M7"/>
  <c r="N7"/>
  <c r="C7"/>
  <c r="B5"/>
  <c r="C14" i="12"/>
  <c r="C11"/>
</calcChain>
</file>

<file path=xl/sharedStrings.xml><?xml version="1.0" encoding="utf-8"?>
<sst xmlns="http://schemas.openxmlformats.org/spreadsheetml/2006/main" count="159" uniqueCount="70">
  <si>
    <t xml:space="preserve">INDICADORES  </t>
  </si>
  <si>
    <t xml:space="preserve">FECHA VIGENCIA </t>
  </si>
  <si>
    <t>Unidad</t>
  </si>
  <si>
    <t>Meta</t>
  </si>
  <si>
    <t>PERIOCIDAD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</si>
  <si>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</si>
  <si>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</si>
  <si>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</si>
  <si>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</si>
  <si>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</si>
  <si>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</si>
  <si>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</si>
  <si>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</si>
  <si>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</si>
  <si>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</si>
  <si>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-</t>
  </si>
  <si>
    <t>Gráficos del Sistema de Manejo de Indicadores</t>
  </si>
  <si>
    <t>Logro Actual</t>
  </si>
  <si>
    <t>FECHA DE ACTUALIZACIÓN:</t>
  </si>
  <si>
    <t>PERSPECTIVA</t>
  </si>
  <si>
    <t>OBJETIVO ESTRATEGICO</t>
  </si>
  <si>
    <t>%</t>
  </si>
  <si>
    <t>Mensual</t>
  </si>
  <si>
    <t>Trimestral</t>
  </si>
  <si>
    <t>#</t>
  </si>
  <si>
    <t>Anual</t>
  </si>
  <si>
    <t>PROCESOS</t>
  </si>
  <si>
    <t>Mantener en cero el nivel de siniestralidad</t>
  </si>
  <si>
    <t>Renovar la flota vehicular en un 100% hasta finales del 2010</t>
  </si>
  <si>
    <t>Documentar el 100% de los procesos y procedimientos de la Cia.</t>
  </si>
  <si>
    <t>Σ( de siniestros)</t>
  </si>
  <si>
    <t xml:space="preserve">TABLERO DE CONTROL </t>
  </si>
  <si>
    <t>TIPO DE INDICADOR</t>
  </si>
  <si>
    <t>MÉTRICA</t>
  </si>
  <si>
    <t>Min</t>
  </si>
  <si>
    <t>Max</t>
  </si>
  <si>
    <t>NOV</t>
  </si>
  <si>
    <t>DIC</t>
  </si>
  <si>
    <t>(+)</t>
  </si>
  <si>
    <t>(# de vehículos adquiridos  / Total de vehículos programados adquirir) *100%</t>
  </si>
  <si>
    <t>Nivel de procesos y procedimientos documentados</t>
  </si>
  <si>
    <t>4 Trim. 2010</t>
  </si>
  <si>
    <t>Cumplir con el plan de implementación de la sucursal operacional, hasta Junio del 2011.</t>
  </si>
  <si>
    <t>Nivel de cumplimiento del plan de implementación de nueva sucursal</t>
  </si>
  <si>
    <t>(Numero de actividades realizadas/ Total de actividades proyectadas) * 100%</t>
  </si>
  <si>
    <t>Máximo</t>
  </si>
  <si>
    <t>Mínimo</t>
  </si>
  <si>
    <t>Flota vehicular adquirida</t>
  </si>
  <si>
    <t xml:space="preserve">      ( # de procesos y procedimientos documentados / Total de procesos y procedimientos planificados) *100 %</t>
  </si>
  <si>
    <t>I TRIM</t>
  </si>
  <si>
    <t>II TRIM</t>
  </si>
  <si>
    <t>III TRIM</t>
  </si>
  <si>
    <t>IV TRIM</t>
  </si>
  <si>
    <t>I SEMESTRE</t>
  </si>
  <si>
    <t>II SEMESTRE</t>
  </si>
  <si>
    <t>NO CONFORME :</t>
  </si>
  <si>
    <t>CONFORME :</t>
  </si>
  <si>
    <t>EXCEPCIONAL :</t>
  </si>
  <si>
    <t>EXCEPCIONAL:</t>
  </si>
  <si>
    <t>&gt; 0</t>
  </si>
  <si>
    <t>n/a</t>
  </si>
  <si>
    <t>=0</t>
  </si>
  <si>
    <t>NO CONFORME : &lt; 100%</t>
  </si>
  <si>
    <t>CONFORME :    n/a</t>
  </si>
  <si>
    <t>NO CONFORME :  &lt; 95%</t>
  </si>
  <si>
    <t>CONFORME :    95% - 100%</t>
  </si>
  <si>
    <t>NO CONFORME : &lt; 90%</t>
  </si>
  <si>
    <t>CONFORME :    90% - 95%</t>
  </si>
  <si>
    <t>=100%</t>
  </si>
  <si>
    <t>Número de siniestros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</si>
</sst>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000000"/>
      <name val="Calibri"/>
      <family val="2"/>
      <scheme val="minor"/>
    </font>
    <font>
      <sz val="12"/>
      <color rgb="FFFF0000"/>
      <name val="Arial"/>
      <family val="2"/>
    </font>
    <font>
      <sz val="12"/>
      <color rgb="FF002060"/>
      <name val="Arial"/>
      <family val="2"/>
    </font>
    <font>
      <sz val="12"/>
      <color rgb="FF00800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sz val="11"/>
      <color rgb="FF00206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6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1" fillId="0" borderId="0" xfId="0" applyFont="1"/>
    <xf numFmtId="0" fontId="3" fillId="0" borderId="0" xfId="0" applyFont="1"/>
    <xf numFmtId="49" fontId="1" fillId="2" borderId="0" xfId="0" applyNumberFormat="1" applyFont="1" applyFill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17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14" fontId="7" fillId="0" borderId="0" xfId="0" applyNumberFormat="1" applyFont="1" applyAlignment="1">
      <alignment vertical="center"/>
    </xf>
    <xf numFmtId="0" fontId="7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9" fontId="9" fillId="0" borderId="10" xfId="2" applyFont="1" applyBorder="1" applyAlignment="1">
      <alignment horizontal="center" vertical="center" wrapText="1"/>
    </xf>
    <xf numFmtId="17" fontId="8" fillId="0" borderId="10" xfId="0" applyNumberFormat="1" applyFont="1" applyBorder="1" applyAlignment="1">
      <alignment horizontal="center" vertical="center" wrapText="1"/>
    </xf>
    <xf numFmtId="9" fontId="8" fillId="0" borderId="10" xfId="2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textRotation="90"/>
    </xf>
    <xf numFmtId="0" fontId="8" fillId="0" borderId="10" xfId="1" applyFont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1" fontId="8" fillId="0" borderId="10" xfId="2" applyNumberFormat="1" applyFont="1" applyBorder="1" applyAlignment="1">
      <alignment horizontal="center" vertical="center" wrapText="1"/>
    </xf>
    <xf numFmtId="17" fontId="8" fillId="0" borderId="10" xfId="1" applyNumberFormat="1" applyFont="1" applyBorder="1" applyAlignment="1" applyProtection="1">
      <alignment horizontal="center" vertical="center" wrapText="1"/>
    </xf>
    <xf numFmtId="1" fontId="10" fillId="0" borderId="10" xfId="2" applyNumberFormat="1" applyFont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/>
    </xf>
    <xf numFmtId="0" fontId="17" fillId="8" borderId="8" xfId="0" applyFont="1" applyFill="1" applyBorder="1"/>
    <xf numFmtId="0" fontId="3" fillId="0" borderId="17" xfId="0" applyFont="1" applyBorder="1" applyAlignment="1">
      <alignment horizontal="center"/>
    </xf>
    <xf numFmtId="0" fontId="1" fillId="0" borderId="0" xfId="0" applyFont="1" applyBorder="1"/>
    <xf numFmtId="0" fontId="1" fillId="9" borderId="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2" fillId="8" borderId="6" xfId="0" applyFont="1" applyFill="1" applyBorder="1" applyAlignment="1"/>
    <xf numFmtId="0" fontId="23" fillId="7" borderId="6" xfId="0" applyFont="1" applyFill="1" applyBorder="1"/>
    <xf numFmtId="0" fontId="18" fillId="7" borderId="8" xfId="0" quotePrefix="1" applyFont="1" applyFill="1" applyBorder="1"/>
    <xf numFmtId="1" fontId="19" fillId="0" borderId="19" xfId="2" applyNumberFormat="1" applyFont="1" applyBorder="1" applyAlignment="1">
      <alignment horizontal="center"/>
    </xf>
    <xf numFmtId="1" fontId="20" fillId="11" borderId="4" xfId="2" applyNumberFormat="1" applyFont="1" applyFill="1" applyBorder="1" applyAlignment="1">
      <alignment horizontal="center"/>
    </xf>
    <xf numFmtId="1" fontId="21" fillId="0" borderId="1" xfId="2" applyNumberFormat="1" applyFont="1" applyBorder="1" applyAlignment="1">
      <alignment horizontal="center"/>
    </xf>
    <xf numFmtId="1" fontId="1" fillId="8" borderId="20" xfId="2" applyNumberFormat="1" applyFont="1" applyFill="1" applyBorder="1" applyAlignment="1">
      <alignment horizontal="center"/>
    </xf>
    <xf numFmtId="9" fontId="23" fillId="7" borderId="8" xfId="0" applyNumberFormat="1" applyFont="1" applyFill="1" applyBorder="1" applyAlignment="1">
      <alignment horizontal="left"/>
    </xf>
    <xf numFmtId="9" fontId="23" fillId="7" borderId="8" xfId="2" quotePrefix="1" applyFont="1" applyFill="1" applyBorder="1"/>
    <xf numFmtId="0" fontId="7" fillId="0" borderId="0" xfId="0" applyFont="1" applyAlignment="1">
      <alignment vertical="center" wrapText="1"/>
    </xf>
    <xf numFmtId="0" fontId="24" fillId="0" borderId="10" xfId="1" applyFont="1" applyBorder="1" applyAlignment="1" applyProtection="1">
      <alignment horizontal="left" vertical="center" wrapText="1"/>
    </xf>
    <xf numFmtId="0" fontId="25" fillId="0" borderId="0" xfId="1" applyFont="1" applyFill="1" applyAlignment="1" applyProtection="1">
      <alignment horizontal="left" vertical="center"/>
    </xf>
    <xf numFmtId="0" fontId="26" fillId="0" borderId="0" xfId="0" applyFont="1" applyFill="1" applyAlignment="1">
      <alignment vertical="center"/>
    </xf>
    <xf numFmtId="0" fontId="27" fillId="0" borderId="0" xfId="0" applyFont="1"/>
    <xf numFmtId="0" fontId="27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/>
    <xf numFmtId="9" fontId="29" fillId="0" borderId="7" xfId="2" applyFont="1" applyBorder="1" applyAlignment="1">
      <alignment horizontal="center"/>
    </xf>
    <xf numFmtId="0" fontId="28" fillId="0" borderId="4" xfId="0" applyFont="1" applyBorder="1"/>
    <xf numFmtId="9" fontId="30" fillId="0" borderId="21" xfId="2" applyFont="1" applyBorder="1" applyAlignment="1">
      <alignment horizontal="center"/>
    </xf>
    <xf numFmtId="9" fontId="31" fillId="11" borderId="1" xfId="2" applyFont="1" applyFill="1" applyBorder="1" applyAlignment="1">
      <alignment horizontal="center"/>
    </xf>
    <xf numFmtId="0" fontId="2" fillId="0" borderId="0" xfId="0" applyFont="1"/>
    <xf numFmtId="0" fontId="32" fillId="8" borderId="6" xfId="0" applyFont="1" applyFill="1" applyBorder="1" applyAlignment="1"/>
    <xf numFmtId="0" fontId="33" fillId="7" borderId="6" xfId="0" applyFont="1" applyFill="1" applyBorder="1"/>
    <xf numFmtId="9" fontId="33" fillId="7" borderId="8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3" xfId="0" applyFont="1" applyBorder="1"/>
    <xf numFmtId="9" fontId="34" fillId="0" borderId="7" xfId="2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4" xfId="0" applyFont="1" applyBorder="1"/>
    <xf numFmtId="9" fontId="35" fillId="0" borderId="21" xfId="2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9" fontId="36" fillId="11" borderId="1" xfId="2" applyFont="1" applyFill="1" applyBorder="1" applyAlignment="1">
      <alignment horizontal="center"/>
    </xf>
    <xf numFmtId="9" fontId="2" fillId="7" borderId="0" xfId="2" applyFont="1" applyFill="1" applyAlignment="1">
      <alignment horizontal="center"/>
    </xf>
    <xf numFmtId="9" fontId="27" fillId="8" borderId="4" xfId="2" applyFont="1" applyFill="1" applyBorder="1" applyAlignment="1">
      <alignment horizontal="center"/>
    </xf>
    <xf numFmtId="1" fontId="27" fillId="8" borderId="4" xfId="2" applyNumberFormat="1" applyFont="1" applyFill="1" applyBorder="1" applyAlignment="1">
      <alignment horizontal="center"/>
    </xf>
    <xf numFmtId="9" fontId="2" fillId="8" borderId="4" xfId="2" applyFont="1" applyFill="1" applyBorder="1" applyAlignment="1">
      <alignment horizont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9" fontId="10" fillId="0" borderId="11" xfId="2" applyFont="1" applyBorder="1" applyAlignment="1">
      <alignment horizontal="center" vertical="center" wrapText="1"/>
    </xf>
    <xf numFmtId="9" fontId="10" fillId="0" borderId="12" xfId="2" applyFont="1" applyBorder="1" applyAlignment="1">
      <alignment horizontal="center" vertical="center" wrapText="1"/>
    </xf>
    <xf numFmtId="9" fontId="10" fillId="0" borderId="13" xfId="2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9" fontId="10" fillId="0" borderId="11" xfId="2" applyNumberFormat="1" applyFont="1" applyFill="1" applyBorder="1" applyAlignment="1">
      <alignment horizontal="center" vertical="center" wrapText="1"/>
    </xf>
    <xf numFmtId="9" fontId="10" fillId="0" borderId="12" xfId="2" applyNumberFormat="1" applyFont="1" applyFill="1" applyBorder="1" applyAlignment="1">
      <alignment horizontal="center" vertical="center" wrapText="1"/>
    </xf>
    <xf numFmtId="9" fontId="10" fillId="0" borderId="13" xfId="2" applyNumberFormat="1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textRotation="90"/>
    </xf>
    <xf numFmtId="0" fontId="13" fillId="4" borderId="16" xfId="0" applyFont="1" applyFill="1" applyBorder="1" applyAlignment="1">
      <alignment horizontal="center" vertical="center" textRotation="90"/>
    </xf>
    <xf numFmtId="0" fontId="13" fillId="4" borderId="14" xfId="0" applyFont="1" applyFill="1" applyBorder="1" applyAlignment="1">
      <alignment horizontal="center" vertical="center" textRotation="9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textRotation="90"/>
    </xf>
    <xf numFmtId="0" fontId="7" fillId="6" borderId="16" xfId="0" applyFont="1" applyFill="1" applyBorder="1" applyAlignment="1">
      <alignment horizontal="center" vertical="center" textRotation="90"/>
    </xf>
    <xf numFmtId="0" fontId="7" fillId="6" borderId="14" xfId="0" applyFont="1" applyFill="1" applyBorder="1" applyAlignment="1">
      <alignment horizontal="center" vertical="center" textRotation="90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3" fillId="9" borderId="6" xfId="0" applyFont="1" applyFill="1" applyBorder="1" applyAlignment="1">
      <alignment horizontal="left"/>
    </xf>
    <xf numFmtId="0" fontId="33" fillId="9" borderId="9" xfId="0" applyFont="1" applyFill="1" applyBorder="1" applyAlignment="1">
      <alignment horizontal="left"/>
    </xf>
    <xf numFmtId="0" fontId="37" fillId="0" borderId="0" xfId="0" applyFont="1" applyAlignment="1">
      <alignment horizontal="center" wrapText="1"/>
    </xf>
    <xf numFmtId="0" fontId="23" fillId="9" borderId="6" xfId="0" applyFont="1" applyFill="1" applyBorder="1" applyAlignment="1">
      <alignment horizontal="left"/>
    </xf>
    <xf numFmtId="0" fontId="23" fillId="9" borderId="9" xfId="0" applyFont="1" applyFill="1" applyBorder="1" applyAlignment="1">
      <alignment horizontal="left"/>
    </xf>
    <xf numFmtId="0" fontId="38" fillId="0" borderId="13" xfId="0" applyNumberFormat="1" applyFont="1" applyBorder="1" applyAlignment="1">
      <alignment horizontal="center" vertical="center" wrapText="1"/>
    </xf>
    <xf numFmtId="1" fontId="39" fillId="0" borderId="10" xfId="2" applyNumberFormat="1" applyFont="1" applyBorder="1" applyAlignment="1">
      <alignment horizontal="center" vertical="center" wrapText="1"/>
    </xf>
    <xf numFmtId="9" fontId="38" fillId="0" borderId="10" xfId="1" applyNumberFormat="1" applyFont="1" applyBorder="1" applyAlignment="1" applyProtection="1">
      <alignment horizontal="center" vertical="center" wrapText="1"/>
    </xf>
    <xf numFmtId="9" fontId="40" fillId="7" borderId="11" xfId="2" applyNumberFormat="1" applyFont="1" applyFill="1" applyBorder="1" applyAlignment="1">
      <alignment horizontal="center" vertical="center" wrapText="1"/>
    </xf>
    <xf numFmtId="9" fontId="40" fillId="7" borderId="12" xfId="2" applyNumberFormat="1" applyFont="1" applyFill="1" applyBorder="1" applyAlignment="1">
      <alignment horizontal="center" vertical="center" wrapText="1"/>
    </xf>
    <xf numFmtId="9" fontId="40" fillId="7" borderId="13" xfId="2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9" fontId="16" fillId="8" borderId="4" xfId="2" applyFont="1" applyFill="1" applyBorder="1" applyAlignment="1">
      <alignment horizontal="center"/>
    </xf>
    <xf numFmtId="9" fontId="41" fillId="8" borderId="4" xfId="2" applyFont="1" applyFill="1" applyBorder="1" applyAlignment="1">
      <alignment horizontal="center"/>
    </xf>
    <xf numFmtId="9" fontId="42" fillId="0" borderId="11" xfId="2" applyFont="1" applyBorder="1" applyAlignment="1">
      <alignment horizontal="center" vertical="center" wrapText="1"/>
    </xf>
    <xf numFmtId="9" fontId="42" fillId="0" borderId="12" xfId="2" applyFont="1" applyBorder="1" applyAlignment="1">
      <alignment horizontal="center" vertical="center" wrapText="1"/>
    </xf>
    <xf numFmtId="9" fontId="42" fillId="0" borderId="13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ual" xfId="2" builtinId="5"/>
  </cellStyles>
  <dxfs count="37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47840640"/>
        <c:axId val="47924352"/>
      </c:lineChart>
      <c:catAx>
        <c:axId val="47840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7924352"/>
        <c:crosses val="autoZero"/>
        <c:auto val="1"/>
        <c:lblAlgn val="ctr"/>
        <c:lblOffset val="100"/>
        <c:tickLblSkip val="1"/>
        <c:tickMarkSkip val="1"/>
      </c:catAx>
      <c:valAx>
        <c:axId val="479243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7840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48041984"/>
        <c:axId val="48043520"/>
      </c:lineChart>
      <c:catAx>
        <c:axId val="48041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8043520"/>
        <c:crosses val="autoZero"/>
        <c:auto val="1"/>
        <c:lblAlgn val="ctr"/>
        <c:lblOffset val="100"/>
        <c:tickLblSkip val="1"/>
        <c:tickMarkSkip val="1"/>
      </c:catAx>
      <c:valAx>
        <c:axId val="480435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8041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48103808"/>
        <c:axId val="48105344"/>
      </c:lineChart>
      <c:catAx>
        <c:axId val="48103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8105344"/>
        <c:crosses val="autoZero"/>
        <c:auto val="1"/>
        <c:lblAlgn val="ctr"/>
        <c:lblOffset val="100"/>
        <c:tickLblSkip val="1"/>
        <c:tickMarkSkip val="1"/>
      </c:catAx>
      <c:valAx>
        <c:axId val="481053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8103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33" r="0.75000000000000333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48149248"/>
        <c:axId val="48150784"/>
      </c:lineChart>
      <c:catAx>
        <c:axId val="481492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8150784"/>
        <c:crosses val="autoZero"/>
        <c:auto val="1"/>
        <c:lblAlgn val="ctr"/>
        <c:lblOffset val="100"/>
        <c:tickLblSkip val="1"/>
        <c:tickMarkSkip val="1"/>
      </c:catAx>
      <c:valAx>
        <c:axId val="481507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8149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33" r="0.75000000000000333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'Graf. #Siniestros'!$B$8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dLblPos val="t"/>
            <c:showVal val="1"/>
          </c:dLbls>
          <c:cat>
            <c:strRef>
              <c:f>'Graf. #Siniestros'!$C$7:$N$7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'Graf. #Siniestros'!$C$8:$N$8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'Graf. #Siniestros'!$B$9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Pos val="b"/>
            <c:showVal val="1"/>
          </c:dLbls>
          <c:cat>
            <c:strRef>
              <c:f>'Graf. #Siniestros'!$C$7:$N$7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'Graf. #Siniestros'!$C$9:$N$9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'Graf. #Siniestros'!$B$11</c:f>
              <c:strCache>
                <c:ptCount val="1"/>
                <c:pt idx="0">
                  <c:v>Logro Actual</c:v>
                </c:pt>
              </c:strCache>
            </c:strRef>
          </c:tx>
          <c:cat>
            <c:strRef>
              <c:f>'Graf. #Siniestros'!$C$7:$N$7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'Graf. #Siniestros'!$C$11:$N$11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8204416"/>
        <c:axId val="48210304"/>
      </c:lineChart>
      <c:catAx>
        <c:axId val="48204416"/>
        <c:scaling>
          <c:orientation val="minMax"/>
        </c:scaling>
        <c:axPos val="b"/>
        <c:tickLblPos val="nextTo"/>
        <c:crossAx val="48210304"/>
        <c:crosses val="autoZero"/>
        <c:auto val="1"/>
        <c:lblAlgn val="ctr"/>
        <c:lblOffset val="100"/>
      </c:catAx>
      <c:valAx>
        <c:axId val="48210304"/>
        <c:scaling>
          <c:orientation val="minMax"/>
        </c:scaling>
        <c:axPos val="l"/>
        <c:numFmt formatCode="0" sourceLinked="1"/>
        <c:tickLblPos val="nextTo"/>
        <c:crossAx val="48204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64451328"/>
        <c:axId val="64452864"/>
      </c:lineChart>
      <c:catAx>
        <c:axId val="64451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452864"/>
        <c:crosses val="autoZero"/>
        <c:auto val="1"/>
        <c:lblAlgn val="ctr"/>
        <c:lblOffset val="100"/>
        <c:tickLblSkip val="1"/>
        <c:tickMarkSkip val="1"/>
      </c:catAx>
      <c:valAx>
        <c:axId val="644528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45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64369792"/>
        <c:axId val="64371328"/>
      </c:lineChart>
      <c:catAx>
        <c:axId val="64369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371328"/>
        <c:crosses val="autoZero"/>
        <c:auto val="1"/>
        <c:lblAlgn val="ctr"/>
        <c:lblOffset val="100"/>
        <c:tickLblSkip val="1"/>
        <c:tickMarkSkip val="1"/>
      </c:catAx>
      <c:valAx>
        <c:axId val="643713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369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barChart>
        <c:barDir val="col"/>
        <c:grouping val="clustered"/>
        <c:ser>
          <c:idx val="3"/>
          <c:order val="2"/>
          <c:tx>
            <c:strRef>
              <c:f>'Graf.Flota Vehicular'!$B$10</c:f>
              <c:strCache>
                <c:ptCount val="1"/>
                <c:pt idx="0">
                  <c:v>Logro Actual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'Graf.Flota Vehicular'!$C$6</c:f>
              <c:numCache>
                <c:formatCode>General</c:formatCode>
                <c:ptCount val="1"/>
                <c:pt idx="0">
                  <c:v>2010</c:v>
                </c:pt>
              </c:numCache>
            </c:numRef>
          </c:cat>
          <c:val>
            <c:numRef>
              <c:f>'Graf.Flota Vehicular'!$C$10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axId val="64400768"/>
        <c:axId val="76022912"/>
      </c:barChart>
      <c:lineChart>
        <c:grouping val="standard"/>
        <c:ser>
          <c:idx val="0"/>
          <c:order val="0"/>
          <c:tx>
            <c:strRef>
              <c:f>'Graf.Flota Vehicular'!$B$7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dLblPos val="t"/>
            <c:showVal val="1"/>
          </c:dLbls>
          <c:cat>
            <c:numRef>
              <c:f>'Graf.Flota Vehicular'!$C$6</c:f>
              <c:numCache>
                <c:formatCode>General</c:formatCode>
                <c:ptCount val="1"/>
                <c:pt idx="0">
                  <c:v>2010</c:v>
                </c:pt>
              </c:numCache>
            </c:numRef>
          </c:cat>
          <c:val>
            <c:numRef>
              <c:f>'Graf.Flota Vehicular'!$C$7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'Graf.Flota Vehicular'!$B$8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Pos val="b"/>
            <c:showVal val="1"/>
          </c:dLbls>
          <c:cat>
            <c:numRef>
              <c:f>'Graf.Flota Vehicular'!$C$6</c:f>
              <c:numCache>
                <c:formatCode>General</c:formatCode>
                <c:ptCount val="1"/>
                <c:pt idx="0">
                  <c:v>2010</c:v>
                </c:pt>
              </c:numCache>
            </c:numRef>
          </c:cat>
          <c:val>
            <c:numRef>
              <c:f>'Graf.Flota Vehicular'!$C$8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marker val="1"/>
        <c:axId val="64400768"/>
        <c:axId val="76022912"/>
      </c:lineChart>
      <c:catAx>
        <c:axId val="64400768"/>
        <c:scaling>
          <c:orientation val="minMax"/>
        </c:scaling>
        <c:axPos val="b"/>
        <c:numFmt formatCode="General" sourceLinked="1"/>
        <c:tickLblPos val="nextTo"/>
        <c:crossAx val="76022912"/>
        <c:crosses val="autoZero"/>
        <c:auto val="1"/>
        <c:lblAlgn val="ctr"/>
        <c:lblOffset val="100"/>
      </c:catAx>
      <c:valAx>
        <c:axId val="76022912"/>
        <c:scaling>
          <c:orientation val="minMax"/>
        </c:scaling>
        <c:axPos val="l"/>
        <c:numFmt formatCode="0%" sourceLinked="1"/>
        <c:tickLblPos val="nextTo"/>
        <c:crossAx val="64400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</c:legend>
    <c:plotVisOnly val="1"/>
    <c:dispBlanksAs val="gap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6158464"/>
        <c:axId val="76160000"/>
      </c:lineChart>
      <c:catAx>
        <c:axId val="761584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160000"/>
        <c:crosses val="autoZero"/>
        <c:auto val="1"/>
        <c:lblAlgn val="ctr"/>
        <c:lblOffset val="100"/>
        <c:tickLblSkip val="1"/>
        <c:tickMarkSkip val="1"/>
      </c:catAx>
      <c:valAx>
        <c:axId val="761600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158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6220288"/>
        <c:axId val="76221824"/>
      </c:lineChart>
      <c:catAx>
        <c:axId val="76220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221824"/>
        <c:crosses val="autoZero"/>
        <c:auto val="1"/>
        <c:lblAlgn val="ctr"/>
        <c:lblOffset val="100"/>
        <c:tickLblSkip val="1"/>
        <c:tickMarkSkip val="1"/>
      </c:catAx>
      <c:valAx>
        <c:axId val="762218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220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'Graf. Procesos y Procedimientos'!$B$8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dLblPos val="t"/>
            <c:showVal val="1"/>
          </c:dLbls>
          <c:cat>
            <c:strRef>
              <c:f>'Graf. Procesos y Procedimientos'!$C$7:$F$7</c:f>
              <c:strCache>
                <c:ptCount val="4"/>
                <c:pt idx="0">
                  <c:v>I TRIM</c:v>
                </c:pt>
                <c:pt idx="1">
                  <c:v>II TRIM</c:v>
                </c:pt>
                <c:pt idx="2">
                  <c:v>III TRIM</c:v>
                </c:pt>
                <c:pt idx="3">
                  <c:v>IV TRIM</c:v>
                </c:pt>
              </c:strCache>
            </c:strRef>
          </c:cat>
          <c:val>
            <c:numRef>
              <c:f>'Graf. Procesos y Procedimientos'!$C$8:$F$8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'Graf. Procesos y Procedimientos'!$B$9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Pos val="b"/>
            <c:showVal val="1"/>
          </c:dLbls>
          <c:cat>
            <c:strRef>
              <c:f>'Graf. Procesos y Procedimientos'!$C$7:$F$7</c:f>
              <c:strCache>
                <c:ptCount val="4"/>
                <c:pt idx="0">
                  <c:v>I TRIM</c:v>
                </c:pt>
                <c:pt idx="1">
                  <c:v>II TRIM</c:v>
                </c:pt>
                <c:pt idx="2">
                  <c:v>III TRIM</c:v>
                </c:pt>
                <c:pt idx="3">
                  <c:v>IV TRIM</c:v>
                </c:pt>
              </c:strCache>
            </c:strRef>
          </c:cat>
          <c:val>
            <c:numRef>
              <c:f>'Graf. Procesos y Procedimientos'!$C$9:$F$9</c:f>
              <c:numCache>
                <c:formatCode>0%</c:formatCode>
                <c:ptCount val="4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</c:numCache>
            </c:numRef>
          </c:val>
        </c:ser>
        <c:ser>
          <c:idx val="2"/>
          <c:order val="2"/>
          <c:tx>
            <c:strRef>
              <c:f>'Graf. Procesos y Procedimientos'!$B$11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Pos val="t"/>
            <c:showVal val="1"/>
          </c:dLbls>
          <c:trendline>
            <c:name>Tendencia</c:name>
            <c:spPr>
              <a:ln>
                <a:solidFill>
                  <a:schemeClr val="accent6">
                    <a:lumMod val="75000"/>
                  </a:schemeClr>
                </a:solidFill>
                <a:prstDash val="dashDot"/>
              </a:ln>
            </c:spPr>
            <c:trendlineType val="linear"/>
          </c:trendline>
          <c:cat>
            <c:strRef>
              <c:f>'Graf. Procesos y Procedimientos'!$C$7:$F$7</c:f>
              <c:strCache>
                <c:ptCount val="4"/>
                <c:pt idx="0">
                  <c:v>I TRIM</c:v>
                </c:pt>
                <c:pt idx="1">
                  <c:v>II TRIM</c:v>
                </c:pt>
                <c:pt idx="2">
                  <c:v>III TRIM</c:v>
                </c:pt>
                <c:pt idx="3">
                  <c:v>IV TRIM</c:v>
                </c:pt>
              </c:strCache>
            </c:strRef>
          </c:cat>
          <c:val>
            <c:numRef>
              <c:f>'Graf. Procesos y Procedimientos'!$C$11:$F$11</c:f>
              <c:numCache>
                <c:formatCode>0</c:formatCode>
                <c:ptCount val="4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0.2</c:v>
                </c:pt>
              </c:numCache>
            </c:numRef>
          </c:val>
        </c:ser>
        <c:marker val="1"/>
        <c:axId val="76280960"/>
        <c:axId val="76282496"/>
      </c:lineChart>
      <c:catAx>
        <c:axId val="76280960"/>
        <c:scaling>
          <c:orientation val="minMax"/>
        </c:scaling>
        <c:axPos val="b"/>
        <c:tickLblPos val="nextTo"/>
        <c:crossAx val="76282496"/>
        <c:crosses val="autoZero"/>
        <c:auto val="1"/>
        <c:lblAlgn val="ctr"/>
        <c:lblOffset val="100"/>
      </c:catAx>
      <c:valAx>
        <c:axId val="76282496"/>
        <c:scaling>
          <c:orientation val="minMax"/>
        </c:scaling>
        <c:axPos val="l"/>
        <c:numFmt formatCode="0%" sourceLinked="1"/>
        <c:tickLblPos val="nextTo"/>
        <c:crossAx val="7628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8810112"/>
        <c:axId val="78832384"/>
      </c:lineChart>
      <c:catAx>
        <c:axId val="78810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832384"/>
        <c:crosses val="autoZero"/>
        <c:auto val="1"/>
        <c:lblAlgn val="ctr"/>
        <c:lblOffset val="100"/>
        <c:tickLblSkip val="1"/>
        <c:tickMarkSkip val="1"/>
      </c:catAx>
      <c:valAx>
        <c:axId val="788323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810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8863744"/>
        <c:axId val="78873728"/>
      </c:lineChart>
      <c:catAx>
        <c:axId val="78863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873728"/>
        <c:crosses val="autoZero"/>
        <c:auto val="1"/>
        <c:lblAlgn val="ctr"/>
        <c:lblOffset val="100"/>
        <c:tickLblSkip val="1"/>
        <c:tickMarkSkip val="1"/>
      </c:catAx>
      <c:valAx>
        <c:axId val="788737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8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'Graf.Nueva Sucursal'!$B$7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dLblPos val="t"/>
            <c:showVal val="1"/>
          </c:dLbls>
          <c:cat>
            <c:strRef>
              <c:f>'Graf.Nueva Sucursal'!$C$6:$F$6</c:f>
              <c:strCache>
                <c:ptCount val="4"/>
                <c:pt idx="0">
                  <c:v>I TRIM</c:v>
                </c:pt>
                <c:pt idx="1">
                  <c:v>II TRIM</c:v>
                </c:pt>
                <c:pt idx="2">
                  <c:v>III TRIM</c:v>
                </c:pt>
                <c:pt idx="3">
                  <c:v>IV TRIM</c:v>
                </c:pt>
              </c:strCache>
            </c:strRef>
          </c:cat>
          <c:val>
            <c:numRef>
              <c:f>'Graf.Nueva Sucursal'!$C$7:$F$7</c:f>
              <c:numCache>
                <c:formatCode>0%</c:formatCode>
                <c:ptCount val="4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</c:numCache>
            </c:numRef>
          </c:val>
        </c:ser>
        <c:ser>
          <c:idx val="1"/>
          <c:order val="1"/>
          <c:tx>
            <c:strRef>
              <c:f>'Graf.Nueva Sucursal'!$B$8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Pos val="b"/>
            <c:showVal val="1"/>
          </c:dLbls>
          <c:cat>
            <c:strRef>
              <c:f>'Graf.Nueva Sucursal'!$C$6:$F$6</c:f>
              <c:strCache>
                <c:ptCount val="4"/>
                <c:pt idx="0">
                  <c:v>I TRIM</c:v>
                </c:pt>
                <c:pt idx="1">
                  <c:v>II TRIM</c:v>
                </c:pt>
                <c:pt idx="2">
                  <c:v>III TRIM</c:v>
                </c:pt>
                <c:pt idx="3">
                  <c:v>IV TRIM</c:v>
                </c:pt>
              </c:strCache>
            </c:strRef>
          </c:cat>
          <c:val>
            <c:numRef>
              <c:f>'Graf.Nueva Sucursal'!$C$8:$F$8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</c:ser>
        <c:ser>
          <c:idx val="3"/>
          <c:order val="2"/>
          <c:tx>
            <c:strRef>
              <c:f>'Graf.Nueva Sucursal'!$B$10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tx2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dLbls>
            <c:dLblPos val="r"/>
            <c:showVal val="1"/>
          </c:dLbls>
          <c:trendline>
            <c:name>Tendencia</c:name>
            <c:spPr>
              <a:ln>
                <a:solidFill>
                  <a:schemeClr val="accent6">
                    <a:lumMod val="75000"/>
                  </a:schemeClr>
                </a:solidFill>
                <a:prstDash val="dashDot"/>
              </a:ln>
            </c:spPr>
            <c:trendlineType val="linear"/>
          </c:trendline>
          <c:cat>
            <c:strRef>
              <c:f>'Graf.Nueva Sucursal'!$C$6:$F$6</c:f>
              <c:strCache>
                <c:ptCount val="4"/>
                <c:pt idx="0">
                  <c:v>I TRIM</c:v>
                </c:pt>
                <c:pt idx="1">
                  <c:v>II TRIM</c:v>
                </c:pt>
                <c:pt idx="2">
                  <c:v>III TRIM</c:v>
                </c:pt>
                <c:pt idx="3">
                  <c:v>IV TRIM</c:v>
                </c:pt>
              </c:strCache>
            </c:strRef>
          </c:cat>
          <c:val>
            <c:numRef>
              <c:f>'Graf.Nueva Sucursal'!$C$10:$F$10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0.71040000000000003</c:v>
                </c:pt>
              </c:numCache>
            </c:numRef>
          </c:val>
        </c:ser>
        <c:marker val="1"/>
        <c:axId val="78912128"/>
        <c:axId val="78934400"/>
      </c:lineChart>
      <c:catAx>
        <c:axId val="78912128"/>
        <c:scaling>
          <c:orientation val="minMax"/>
        </c:scaling>
        <c:axPos val="b"/>
        <c:tickLblPos val="nextTo"/>
        <c:crossAx val="78934400"/>
        <c:crosses val="autoZero"/>
        <c:auto val="1"/>
        <c:lblAlgn val="ctr"/>
        <c:lblOffset val="100"/>
      </c:catAx>
      <c:valAx>
        <c:axId val="78934400"/>
        <c:scaling>
          <c:orientation val="minMax"/>
        </c:scaling>
        <c:axPos val="l"/>
        <c:numFmt formatCode="0%" sourceLinked="1"/>
        <c:tickLblPos val="nextTo"/>
        <c:crossAx val="78912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PROCESOS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hyperlink" Target="#PROCES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hyperlink" Target="#PROCES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hyperlink" Target="#PROCES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172085</xdr:colOff>
      <xdr:row>14</xdr:row>
      <xdr:rowOff>66842</xdr:rowOff>
    </xdr:from>
    <xdr:to>
      <xdr:col>13</xdr:col>
      <xdr:colOff>61762</xdr:colOff>
      <xdr:row>16</xdr:row>
      <xdr:rowOff>59117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0014585" y="6784474"/>
          <a:ext cx="2162309" cy="32648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Palatino Linotype" pitchFamily="18" charset="0"/>
              <a:cs typeface="Arial"/>
            </a:rPr>
            <a:t>CONFORME</a:t>
          </a:r>
        </a:p>
      </xdr:txBody>
    </xdr:sp>
    <xdr:clientData/>
  </xdr:twoCellAnchor>
  <xdr:twoCellAnchor>
    <xdr:from>
      <xdr:col>13</xdr:col>
      <xdr:colOff>173737</xdr:colOff>
      <xdr:row>14</xdr:row>
      <xdr:rowOff>76899</xdr:rowOff>
    </xdr:from>
    <xdr:to>
      <xdr:col>23</xdr:col>
      <xdr:colOff>80210</xdr:colOff>
      <xdr:row>16</xdr:row>
      <xdr:rowOff>23674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12288869" y="6794531"/>
          <a:ext cx="2078841" cy="28098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FFFFFF"/>
              </a:solidFill>
              <a:latin typeface="Palatino Linotype" pitchFamily="18" charset="0"/>
              <a:cs typeface="Arial"/>
            </a:rPr>
            <a:t>NO CONFORME</a:t>
          </a:r>
        </a:p>
      </xdr:txBody>
    </xdr:sp>
    <xdr:clientData/>
  </xdr:twoCellAnchor>
  <xdr:twoCellAnchor>
    <xdr:from>
      <xdr:col>4</xdr:col>
      <xdr:colOff>2092594</xdr:colOff>
      <xdr:row>14</xdr:row>
      <xdr:rowOff>76526</xdr:rowOff>
    </xdr:from>
    <xdr:to>
      <xdr:col>8</xdr:col>
      <xdr:colOff>118244</xdr:colOff>
      <xdr:row>16</xdr:row>
      <xdr:rowOff>57182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8008120" y="6794158"/>
          <a:ext cx="1952624" cy="314866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Palatino Linotype" pitchFamily="18" charset="0"/>
              <a:cs typeface="Arial"/>
            </a:rPr>
            <a:t>EXCEPCIONAL</a:t>
          </a:r>
        </a:p>
      </xdr:txBody>
    </xdr:sp>
    <xdr:clientData/>
  </xdr:twoCellAnchor>
  <xdr:twoCellAnchor>
    <xdr:from>
      <xdr:col>3</xdr:col>
      <xdr:colOff>1804737</xdr:colOff>
      <xdr:row>14</xdr:row>
      <xdr:rowOff>84512</xdr:rowOff>
    </xdr:from>
    <xdr:to>
      <xdr:col>4</xdr:col>
      <xdr:colOff>2025918</xdr:colOff>
      <xdr:row>16</xdr:row>
      <xdr:rowOff>102370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5731711" y="6802144"/>
          <a:ext cx="2209733" cy="3520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Palatino Linotype" pitchFamily="18" charset="0"/>
              <a:cs typeface="Arial"/>
            </a:rPr>
            <a:t>NIVEL DE CONFORMIDAD: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30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30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3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4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11</xdr:row>
      <xdr:rowOff>17972</xdr:rowOff>
    </xdr:from>
    <xdr:to>
      <xdr:col>14</xdr:col>
      <xdr:colOff>1</xdr:colOff>
      <xdr:row>27</xdr:row>
      <xdr:rowOff>-1</xdr:rowOff>
    </xdr:to>
    <xdr:graphicFrame macro="">
      <xdr:nvGraphicFramePr>
        <xdr:cNvPr id="55" name="5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0</xdr:row>
      <xdr:rowOff>85725</xdr:rowOff>
    </xdr:from>
    <xdr:to>
      <xdr:col>1</xdr:col>
      <xdr:colOff>1247775</xdr:colOff>
      <xdr:row>3</xdr:row>
      <xdr:rowOff>76200</xdr:rowOff>
    </xdr:to>
    <xdr:sp macro="" textlink="">
      <xdr:nvSpPr>
        <xdr:cNvPr id="56" name="55 Flecha izquierda">
          <a:hlinkClick xmlns:r="http://schemas.openxmlformats.org/officeDocument/2006/relationships" r:id="rId6"/>
        </xdr:cNvPr>
        <xdr:cNvSpPr/>
      </xdr:nvSpPr>
      <xdr:spPr>
        <a:xfrm>
          <a:off x="238125" y="276225"/>
          <a:ext cx="1323975" cy="733425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26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26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10</xdr:row>
      <xdr:rowOff>17973</xdr:rowOff>
    </xdr:from>
    <xdr:to>
      <xdr:col>5</xdr:col>
      <xdr:colOff>876300</xdr:colOff>
      <xdr:row>23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104776</xdr:colOff>
      <xdr:row>0</xdr:row>
      <xdr:rowOff>400051</xdr:rowOff>
    </xdr:from>
    <xdr:to>
      <xdr:col>1</xdr:col>
      <xdr:colOff>819151</xdr:colOff>
      <xdr:row>3</xdr:row>
      <xdr:rowOff>0</xdr:rowOff>
    </xdr:to>
    <xdr:sp macro="" textlink="">
      <xdr:nvSpPr>
        <xdr:cNvPr id="18" name="17 Flecha izquierda">
          <a:hlinkClick xmlns:r="http://schemas.openxmlformats.org/officeDocument/2006/relationships" r:id="rId4"/>
        </xdr:cNvPr>
        <xdr:cNvSpPr/>
      </xdr:nvSpPr>
      <xdr:spPr>
        <a:xfrm>
          <a:off x="104776" y="590551"/>
          <a:ext cx="1028700" cy="666750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27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27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11</xdr:row>
      <xdr:rowOff>17972</xdr:rowOff>
    </xdr:from>
    <xdr:to>
      <xdr:col>6</xdr:col>
      <xdr:colOff>1</xdr:colOff>
      <xdr:row>23</xdr:row>
      <xdr:rowOff>85725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95251</xdr:colOff>
      <xdr:row>0</xdr:row>
      <xdr:rowOff>485775</xdr:rowOff>
    </xdr:from>
    <xdr:to>
      <xdr:col>1</xdr:col>
      <xdr:colOff>828676</xdr:colOff>
      <xdr:row>3</xdr:row>
      <xdr:rowOff>95250</xdr:rowOff>
    </xdr:to>
    <xdr:sp macro="" textlink="">
      <xdr:nvSpPr>
        <xdr:cNvPr id="18" name="17 Flecha izquierda">
          <a:hlinkClick xmlns:r="http://schemas.openxmlformats.org/officeDocument/2006/relationships" r:id="rId4"/>
        </xdr:cNvPr>
        <xdr:cNvSpPr/>
      </xdr:nvSpPr>
      <xdr:spPr>
        <a:xfrm>
          <a:off x="95251" y="676275"/>
          <a:ext cx="1047750" cy="628650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27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27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10</xdr:row>
      <xdr:rowOff>17972</xdr:rowOff>
    </xdr:from>
    <xdr:to>
      <xdr:col>6</xdr:col>
      <xdr:colOff>0</xdr:colOff>
      <xdr:row>24</xdr:row>
      <xdr:rowOff>104775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285750</xdr:colOff>
      <xdr:row>0</xdr:row>
      <xdr:rowOff>276225</xdr:rowOff>
    </xdr:from>
    <xdr:to>
      <xdr:col>1</xdr:col>
      <xdr:colOff>876300</xdr:colOff>
      <xdr:row>3</xdr:row>
      <xdr:rowOff>0</xdr:rowOff>
    </xdr:to>
    <xdr:sp macro="" textlink="">
      <xdr:nvSpPr>
        <xdr:cNvPr id="18" name="17 Flecha izquierda">
          <a:hlinkClick xmlns:r="http://schemas.openxmlformats.org/officeDocument/2006/relationships" r:id="rId4"/>
        </xdr:cNvPr>
        <xdr:cNvSpPr/>
      </xdr:nvSpPr>
      <xdr:spPr>
        <a:xfrm>
          <a:off x="285750" y="276225"/>
          <a:ext cx="904875" cy="485775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/>
            <a:t>SMI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65523"/>
  <sheetViews>
    <sheetView showGridLines="0" tabSelected="1" zoomScaleNormal="100" zoomScaleSheetLayoutView="1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baseColWidth="10" defaultColWidth="11.42578125" defaultRowHeight="12.75"/>
  <cols>
    <col min="1" max="1" width="13.42578125" style="12" customWidth="1"/>
    <col min="2" max="2" width="25" style="12" customWidth="1"/>
    <col min="3" max="3" width="9.7109375" style="12" customWidth="1"/>
    <col min="4" max="4" width="27.140625" style="12" customWidth="1"/>
    <col min="5" max="5" width="20.5703125" style="12" customWidth="1"/>
    <col min="6" max="6" width="5" style="12" customWidth="1"/>
    <col min="7" max="7" width="6.85546875" style="12" customWidth="1"/>
    <col min="8" max="8" width="6.28515625" style="12" customWidth="1"/>
    <col min="9" max="9" width="5.7109375" style="12" customWidth="1"/>
    <col min="10" max="10" width="8.28515625" style="12" customWidth="1"/>
    <col min="11" max="11" width="8.140625" style="12" customWidth="1"/>
    <col min="12" max="20" width="3.28515625" style="12" bestFit="1" customWidth="1"/>
    <col min="21" max="21" width="4.42578125" style="35" bestFit="1" customWidth="1"/>
    <col min="22" max="22" width="3.28515625" style="16" bestFit="1" customWidth="1"/>
    <col min="23" max="23" width="4.42578125" style="16" customWidth="1"/>
    <col min="24" max="35" width="3.28515625" style="16" bestFit="1" customWidth="1"/>
    <col min="36" max="16384" width="11.42578125" style="16"/>
  </cols>
  <sheetData>
    <row r="1" spans="1:35" ht="6.75" customHeight="1" thickBot="1"/>
    <row r="2" spans="1:35" s="9" customFormat="1" ht="17.25" customHeight="1" thickBot="1">
      <c r="B2" s="113" t="s">
        <v>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5"/>
    </row>
    <row r="3" spans="1:35" s="10" customFormat="1" ht="5.25" customHeight="1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35" s="10" customFormat="1" ht="27.75" customHeight="1">
      <c r="A4" s="69" t="s">
        <v>18</v>
      </c>
      <c r="B4" s="36">
        <v>40578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35" s="10" customFormat="1" ht="6.75" customHeight="1">
      <c r="A5" s="69"/>
      <c r="C5" s="13"/>
      <c r="E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</row>
    <row r="6" spans="1:35" ht="6" customHeight="1" thickBot="1">
      <c r="D6" s="15"/>
      <c r="F6" s="16"/>
      <c r="G6" s="16"/>
      <c r="H6" s="16"/>
      <c r="I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35" ht="16.5" customHeight="1" thickTop="1" thickBot="1">
      <c r="D7" s="15"/>
      <c r="F7" s="16"/>
      <c r="G7" s="16"/>
      <c r="H7" s="16"/>
      <c r="I7" s="16"/>
      <c r="J7" s="9"/>
      <c r="L7" s="107">
        <v>2010</v>
      </c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  <c r="X7" s="107">
        <v>2011</v>
      </c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9"/>
    </row>
    <row r="8" spans="1:35" s="17" customFormat="1" ht="56.25" customHeight="1" thickTop="1" thickBot="1">
      <c r="A8" s="116" t="s">
        <v>19</v>
      </c>
      <c r="B8" s="119" t="s">
        <v>20</v>
      </c>
      <c r="C8" s="119" t="s">
        <v>32</v>
      </c>
      <c r="D8" s="116" t="s">
        <v>0</v>
      </c>
      <c r="E8" s="116" t="s">
        <v>33</v>
      </c>
      <c r="F8" s="122" t="s">
        <v>2</v>
      </c>
      <c r="G8" s="125" t="s">
        <v>3</v>
      </c>
      <c r="H8" s="125" t="s">
        <v>34</v>
      </c>
      <c r="I8" s="128" t="s">
        <v>35</v>
      </c>
      <c r="J8" s="131" t="s">
        <v>4</v>
      </c>
      <c r="K8" s="134" t="s">
        <v>1</v>
      </c>
      <c r="L8" s="42" t="s">
        <v>5</v>
      </c>
      <c r="M8" s="42" t="s">
        <v>6</v>
      </c>
      <c r="N8" s="42" t="s">
        <v>7</v>
      </c>
      <c r="O8" s="42" t="s">
        <v>8</v>
      </c>
      <c r="P8" s="42" t="s">
        <v>9</v>
      </c>
      <c r="Q8" s="42" t="s">
        <v>10</v>
      </c>
      <c r="R8" s="42" t="s">
        <v>11</v>
      </c>
      <c r="S8" s="42" t="s">
        <v>12</v>
      </c>
      <c r="T8" s="42" t="s">
        <v>13</v>
      </c>
      <c r="U8" s="42" t="s">
        <v>14</v>
      </c>
      <c r="V8" s="42" t="s">
        <v>36</v>
      </c>
      <c r="W8" s="42" t="s">
        <v>37</v>
      </c>
      <c r="X8" s="42" t="s">
        <v>5</v>
      </c>
      <c r="Y8" s="42" t="s">
        <v>6</v>
      </c>
      <c r="Z8" s="42" t="s">
        <v>7</v>
      </c>
      <c r="AA8" s="42" t="s">
        <v>8</v>
      </c>
      <c r="AB8" s="42" t="s">
        <v>9</v>
      </c>
      <c r="AC8" s="42" t="s">
        <v>10</v>
      </c>
      <c r="AD8" s="42" t="s">
        <v>11</v>
      </c>
      <c r="AE8" s="42" t="s">
        <v>12</v>
      </c>
      <c r="AF8" s="42" t="s">
        <v>13</v>
      </c>
      <c r="AG8" s="42" t="s">
        <v>14</v>
      </c>
      <c r="AH8" s="42" t="s">
        <v>36</v>
      </c>
      <c r="AI8" s="42" t="s">
        <v>37</v>
      </c>
    </row>
    <row r="9" spans="1:35" s="17" customFormat="1" ht="16.5" customHeight="1" thickTop="1" thickBot="1">
      <c r="A9" s="117"/>
      <c r="B9" s="120"/>
      <c r="C9" s="120"/>
      <c r="D9" s="117"/>
      <c r="E9" s="117"/>
      <c r="F9" s="123"/>
      <c r="G9" s="126"/>
      <c r="H9" s="126"/>
      <c r="I9" s="129"/>
      <c r="J9" s="132"/>
      <c r="K9" s="135"/>
      <c r="L9" s="101" t="s">
        <v>49</v>
      </c>
      <c r="M9" s="102"/>
      <c r="N9" s="103"/>
      <c r="O9" s="101" t="s">
        <v>50</v>
      </c>
      <c r="P9" s="102"/>
      <c r="Q9" s="103"/>
      <c r="R9" s="101" t="s">
        <v>51</v>
      </c>
      <c r="S9" s="102"/>
      <c r="T9" s="103"/>
      <c r="U9" s="101" t="s">
        <v>52</v>
      </c>
      <c r="V9" s="102"/>
      <c r="W9" s="103"/>
      <c r="X9" s="101" t="s">
        <v>49</v>
      </c>
      <c r="Y9" s="102"/>
      <c r="Z9" s="103"/>
      <c r="AA9" s="101" t="s">
        <v>50</v>
      </c>
      <c r="AB9" s="102"/>
      <c r="AC9" s="103"/>
      <c r="AD9" s="101" t="s">
        <v>51</v>
      </c>
      <c r="AE9" s="102"/>
      <c r="AF9" s="103"/>
      <c r="AG9" s="101" t="s">
        <v>52</v>
      </c>
      <c r="AH9" s="102"/>
      <c r="AI9" s="103"/>
    </row>
    <row r="10" spans="1:35" s="17" customFormat="1" ht="16.5" customHeight="1" thickTop="1" thickBot="1">
      <c r="A10" s="118"/>
      <c r="B10" s="121"/>
      <c r="C10" s="121"/>
      <c r="D10" s="118"/>
      <c r="E10" s="118"/>
      <c r="F10" s="124"/>
      <c r="G10" s="127"/>
      <c r="H10" s="127"/>
      <c r="I10" s="130"/>
      <c r="J10" s="133"/>
      <c r="K10" s="136"/>
      <c r="L10" s="101" t="s">
        <v>53</v>
      </c>
      <c r="M10" s="102"/>
      <c r="N10" s="102"/>
      <c r="O10" s="102"/>
      <c r="P10" s="102"/>
      <c r="Q10" s="103"/>
      <c r="R10" s="101" t="s">
        <v>54</v>
      </c>
      <c r="S10" s="102"/>
      <c r="T10" s="102"/>
      <c r="U10" s="102"/>
      <c r="V10" s="102"/>
      <c r="W10" s="103"/>
      <c r="X10" s="101" t="s">
        <v>53</v>
      </c>
      <c r="Y10" s="102"/>
      <c r="Z10" s="102"/>
      <c r="AA10" s="102"/>
      <c r="AB10" s="102"/>
      <c r="AC10" s="103"/>
      <c r="AD10" s="101" t="s">
        <v>54</v>
      </c>
      <c r="AE10" s="102"/>
      <c r="AF10" s="102"/>
      <c r="AG10" s="102"/>
      <c r="AH10" s="102"/>
      <c r="AI10" s="103"/>
    </row>
    <row r="11" spans="1:35" s="19" customFormat="1" ht="56.25" customHeight="1" thickTop="1" thickBot="1">
      <c r="A11" s="98" t="s">
        <v>26</v>
      </c>
      <c r="B11" s="152" t="s">
        <v>27</v>
      </c>
      <c r="C11" s="37" t="str">
        <f>IF(G11&gt;I11, "(+)", "(-)")</f>
        <v>(-)</v>
      </c>
      <c r="D11" s="70" t="s">
        <v>69</v>
      </c>
      <c r="E11" s="45" t="s">
        <v>30</v>
      </c>
      <c r="F11" s="39" t="s">
        <v>24</v>
      </c>
      <c r="G11" s="153">
        <v>0</v>
      </c>
      <c r="H11" s="153">
        <v>0</v>
      </c>
      <c r="I11" s="153">
        <v>0</v>
      </c>
      <c r="J11" s="41" t="s">
        <v>22</v>
      </c>
      <c r="K11" s="40">
        <v>40391</v>
      </c>
      <c r="L11" s="41" t="s">
        <v>15</v>
      </c>
      <c r="M11" s="41" t="s">
        <v>15</v>
      </c>
      <c r="N11" s="41" t="s">
        <v>15</v>
      </c>
      <c r="O11" s="41" t="s">
        <v>15</v>
      </c>
      <c r="P11" s="41" t="s">
        <v>15</v>
      </c>
      <c r="Q11" s="41" t="s">
        <v>15</v>
      </c>
      <c r="R11" s="41" t="s">
        <v>15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1" t="s">
        <v>15</v>
      </c>
      <c r="Y11" s="41" t="s">
        <v>15</v>
      </c>
      <c r="Z11" s="41" t="s">
        <v>15</v>
      </c>
      <c r="AA11" s="41" t="s">
        <v>15</v>
      </c>
      <c r="AB11" s="41" t="s">
        <v>15</v>
      </c>
      <c r="AC11" s="41" t="s">
        <v>15</v>
      </c>
      <c r="AD11" s="41" t="s">
        <v>15</v>
      </c>
      <c r="AE11" s="41" t="s">
        <v>15</v>
      </c>
      <c r="AF11" s="41" t="s">
        <v>15</v>
      </c>
      <c r="AG11" s="41" t="s">
        <v>15</v>
      </c>
      <c r="AH11" s="41" t="s">
        <v>15</v>
      </c>
      <c r="AI11" s="41" t="s">
        <v>15</v>
      </c>
    </row>
    <row r="12" spans="1:35" s="19" customFormat="1" ht="54.75" customHeight="1" thickTop="1" thickBot="1">
      <c r="A12" s="99"/>
      <c r="B12" s="152" t="s">
        <v>28</v>
      </c>
      <c r="C12" s="37" t="s">
        <v>38</v>
      </c>
      <c r="D12" s="70" t="s">
        <v>47</v>
      </c>
      <c r="E12" s="45" t="s">
        <v>39</v>
      </c>
      <c r="F12" s="38" t="s">
        <v>21</v>
      </c>
      <c r="G12" s="154">
        <v>1</v>
      </c>
      <c r="H12" s="154">
        <v>1</v>
      </c>
      <c r="I12" s="154">
        <v>1</v>
      </c>
      <c r="J12" s="47" t="s">
        <v>25</v>
      </c>
      <c r="K12" s="40">
        <v>40513</v>
      </c>
      <c r="L12" s="155">
        <v>1</v>
      </c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110" t="s">
        <v>15</v>
      </c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</row>
    <row r="13" spans="1:35" s="17" customFormat="1" ht="54.75" customHeight="1" thickTop="1" thickBot="1">
      <c r="A13" s="99"/>
      <c r="B13" s="152" t="s">
        <v>29</v>
      </c>
      <c r="C13" s="37" t="s">
        <v>38</v>
      </c>
      <c r="D13" s="70" t="s">
        <v>40</v>
      </c>
      <c r="E13" s="46" t="s">
        <v>48</v>
      </c>
      <c r="F13" s="43" t="s">
        <v>21</v>
      </c>
      <c r="G13" s="154">
        <v>1</v>
      </c>
      <c r="H13" s="154">
        <v>0.95</v>
      </c>
      <c r="I13" s="154">
        <v>1</v>
      </c>
      <c r="J13" s="43" t="s">
        <v>23</v>
      </c>
      <c r="K13" s="43" t="s">
        <v>41</v>
      </c>
      <c r="L13" s="104" t="s">
        <v>15</v>
      </c>
      <c r="M13" s="105"/>
      <c r="N13" s="106"/>
      <c r="O13" s="104" t="s">
        <v>15</v>
      </c>
      <c r="P13" s="105"/>
      <c r="Q13" s="106"/>
      <c r="R13" s="104" t="s">
        <v>15</v>
      </c>
      <c r="S13" s="105"/>
      <c r="T13" s="106"/>
      <c r="U13" s="161">
        <v>0.2</v>
      </c>
      <c r="V13" s="162"/>
      <c r="W13" s="163"/>
      <c r="X13" s="104" t="s">
        <v>15</v>
      </c>
      <c r="Y13" s="105"/>
      <c r="Z13" s="106"/>
      <c r="AA13" s="104" t="s">
        <v>15</v>
      </c>
      <c r="AB13" s="105"/>
      <c r="AC13" s="106"/>
      <c r="AD13" s="104" t="s">
        <v>15</v>
      </c>
      <c r="AE13" s="105"/>
      <c r="AF13" s="106"/>
      <c r="AG13" s="104" t="s">
        <v>15</v>
      </c>
      <c r="AH13" s="105"/>
      <c r="AI13" s="106"/>
    </row>
    <row r="14" spans="1:35" s="17" customFormat="1" ht="51.75" customHeight="1" thickTop="1" thickBot="1">
      <c r="A14" s="100"/>
      <c r="B14" s="152" t="s">
        <v>42</v>
      </c>
      <c r="C14" s="44" t="str">
        <f>IF(G14&gt;I14, "(+)", "(-)")</f>
        <v>(+)</v>
      </c>
      <c r="D14" s="70" t="s">
        <v>43</v>
      </c>
      <c r="E14" s="46" t="s">
        <v>44</v>
      </c>
      <c r="F14" s="43" t="s">
        <v>21</v>
      </c>
      <c r="G14" s="154">
        <v>1</v>
      </c>
      <c r="H14" s="154">
        <v>0.9</v>
      </c>
      <c r="I14" s="154">
        <v>0.95</v>
      </c>
      <c r="J14" s="43" t="s">
        <v>23</v>
      </c>
      <c r="K14" s="48" t="s">
        <v>41</v>
      </c>
      <c r="L14" s="104" t="s">
        <v>15</v>
      </c>
      <c r="M14" s="105"/>
      <c r="N14" s="106"/>
      <c r="O14" s="104" t="s">
        <v>15</v>
      </c>
      <c r="P14" s="105"/>
      <c r="Q14" s="106"/>
      <c r="R14" s="104" t="s">
        <v>15</v>
      </c>
      <c r="S14" s="105"/>
      <c r="T14" s="106"/>
      <c r="U14" s="161">
        <v>0.71040000000000003</v>
      </c>
      <c r="V14" s="162"/>
      <c r="W14" s="163"/>
      <c r="X14" s="104" t="s">
        <v>15</v>
      </c>
      <c r="Y14" s="105"/>
      <c r="Z14" s="106"/>
      <c r="AA14" s="104" t="s">
        <v>15</v>
      </c>
      <c r="AB14" s="105"/>
      <c r="AC14" s="106"/>
      <c r="AD14" s="104" t="s">
        <v>15</v>
      </c>
      <c r="AE14" s="105"/>
      <c r="AF14" s="106"/>
      <c r="AG14" s="104" t="s">
        <v>15</v>
      </c>
      <c r="AH14" s="105"/>
      <c r="AI14" s="106"/>
    </row>
    <row r="15" spans="1:35" s="27" customFormat="1" ht="16.5" thickTop="1">
      <c r="A15" s="24"/>
      <c r="B15" s="24"/>
      <c r="C15" s="24"/>
      <c r="D15" s="71"/>
      <c r="E15" s="25"/>
      <c r="F15" s="26"/>
      <c r="J15" s="24"/>
      <c r="K15" s="25"/>
      <c r="M15" s="28"/>
      <c r="N15" s="28"/>
      <c r="O15" s="28"/>
      <c r="P15" s="28"/>
      <c r="Q15" s="28"/>
      <c r="R15" s="28"/>
      <c r="S15" s="28"/>
      <c r="T15" s="25"/>
      <c r="U15" s="28"/>
    </row>
    <row r="16" spans="1:35" s="17" customFormat="1" ht="15.75">
      <c r="A16" s="20"/>
      <c r="B16" s="20"/>
      <c r="C16" s="20"/>
      <c r="D16" s="72"/>
      <c r="E16" s="30"/>
      <c r="F16" s="31"/>
      <c r="I16" s="20"/>
      <c r="J16" s="20"/>
      <c r="K16" s="30"/>
      <c r="L16" s="20"/>
      <c r="M16" s="29"/>
      <c r="N16" s="29"/>
      <c r="O16" s="29"/>
      <c r="P16" s="29"/>
      <c r="Q16" s="29"/>
      <c r="R16" s="29"/>
      <c r="S16" s="29"/>
      <c r="T16" s="32"/>
      <c r="U16" s="29"/>
    </row>
    <row r="17" spans="1:21" s="17" customFormat="1">
      <c r="A17" s="20"/>
      <c r="B17" s="20"/>
      <c r="C17" s="20"/>
      <c r="D17" s="33"/>
      <c r="E17" s="30"/>
      <c r="F17" s="22"/>
      <c r="I17" s="20"/>
      <c r="J17" s="20"/>
      <c r="K17" s="30"/>
      <c r="L17" s="20"/>
      <c r="M17" s="30"/>
      <c r="N17" s="30"/>
      <c r="O17" s="30"/>
      <c r="P17" s="30"/>
      <c r="Q17" s="30"/>
      <c r="R17" s="30"/>
      <c r="S17" s="30"/>
      <c r="T17" s="30"/>
      <c r="U17" s="33"/>
    </row>
    <row r="18" spans="1:21" s="17" customFormat="1">
      <c r="A18" s="20"/>
      <c r="B18" s="20"/>
      <c r="C18" s="20"/>
      <c r="D18" s="23"/>
      <c r="E18" s="23"/>
      <c r="F18" s="20"/>
      <c r="G18" s="20"/>
      <c r="H18" s="20"/>
      <c r="I18" s="20"/>
      <c r="J18" s="20"/>
      <c r="K18" s="23"/>
      <c r="L18" s="20"/>
      <c r="M18" s="20"/>
      <c r="N18" s="20"/>
      <c r="O18" s="20"/>
      <c r="P18" s="20"/>
      <c r="Q18" s="20"/>
      <c r="R18" s="20"/>
      <c r="S18" s="20"/>
      <c r="T18" s="20"/>
      <c r="U18" s="21"/>
    </row>
    <row r="19" spans="1:21" s="17" customFormat="1">
      <c r="A19" s="20"/>
      <c r="B19" s="20"/>
      <c r="C19" s="20"/>
      <c r="D19" s="23"/>
      <c r="E19" s="23"/>
      <c r="F19" s="20"/>
      <c r="G19" s="20"/>
      <c r="H19" s="20"/>
      <c r="I19" s="20"/>
      <c r="J19" s="20"/>
      <c r="K19" s="23"/>
      <c r="L19" s="20"/>
      <c r="M19" s="20"/>
      <c r="N19" s="20"/>
      <c r="O19" s="20"/>
      <c r="P19" s="20"/>
      <c r="Q19" s="20"/>
      <c r="R19" s="20"/>
      <c r="S19" s="20"/>
      <c r="T19" s="20"/>
      <c r="U19" s="21"/>
    </row>
    <row r="20" spans="1:21" s="17" customFormat="1">
      <c r="A20" s="20"/>
      <c r="B20" s="20"/>
      <c r="C20" s="20"/>
      <c r="D20" s="23"/>
      <c r="E20" s="23"/>
      <c r="F20" s="20"/>
      <c r="G20" s="20"/>
      <c r="H20" s="20"/>
      <c r="I20" s="20"/>
      <c r="J20" s="20"/>
      <c r="K20" s="23"/>
      <c r="L20" s="20"/>
      <c r="M20" s="20"/>
      <c r="N20" s="20"/>
      <c r="O20" s="20"/>
      <c r="P20" s="20"/>
      <c r="Q20" s="20"/>
      <c r="R20" s="20"/>
      <c r="S20" s="20"/>
      <c r="T20" s="20"/>
      <c r="U20" s="21"/>
    </row>
    <row r="21" spans="1:21" s="17" customFormat="1">
      <c r="A21" s="20"/>
      <c r="B21" s="20"/>
      <c r="C21" s="20"/>
      <c r="D21" s="23"/>
      <c r="E21" s="23"/>
      <c r="F21" s="20"/>
      <c r="G21" s="20"/>
      <c r="H21" s="20"/>
      <c r="I21" s="20"/>
      <c r="J21" s="20"/>
      <c r="K21" s="23"/>
      <c r="L21" s="20"/>
      <c r="M21" s="20"/>
      <c r="N21" s="20"/>
      <c r="O21" s="20"/>
      <c r="P21" s="20"/>
      <c r="Q21" s="20"/>
      <c r="R21" s="20"/>
      <c r="S21" s="20"/>
      <c r="T21" s="20"/>
      <c r="U21" s="21"/>
    </row>
    <row r="22" spans="1:21" s="17" customFormat="1">
      <c r="A22" s="20"/>
      <c r="B22" s="20"/>
      <c r="C22" s="20"/>
      <c r="D22" s="23"/>
      <c r="E22" s="23"/>
      <c r="F22" s="20"/>
      <c r="G22" s="20"/>
      <c r="H22" s="20"/>
      <c r="I22" s="20"/>
      <c r="J22" s="20"/>
      <c r="K22" s="23"/>
      <c r="L22" s="20"/>
      <c r="M22" s="20"/>
      <c r="N22" s="20"/>
      <c r="O22" s="20"/>
      <c r="P22" s="20"/>
      <c r="Q22" s="20"/>
      <c r="R22" s="20"/>
      <c r="S22" s="20"/>
      <c r="T22" s="20"/>
      <c r="U22" s="21"/>
    </row>
    <row r="23" spans="1:21" s="17" customFormat="1">
      <c r="A23" s="20"/>
      <c r="B23" s="20"/>
      <c r="C23" s="20"/>
      <c r="D23" s="23"/>
      <c r="E23" s="23"/>
      <c r="F23" s="20"/>
      <c r="G23" s="20"/>
      <c r="H23" s="20"/>
      <c r="I23" s="20"/>
      <c r="J23" s="20"/>
      <c r="K23" s="23"/>
      <c r="L23" s="20"/>
      <c r="M23" s="20"/>
      <c r="N23" s="20"/>
      <c r="O23" s="20"/>
      <c r="P23" s="20"/>
      <c r="Q23" s="20"/>
      <c r="R23" s="20"/>
      <c r="S23" s="20"/>
      <c r="T23" s="20"/>
      <c r="U23" s="21"/>
    </row>
    <row r="24" spans="1:21" s="17" customFormat="1">
      <c r="A24" s="20"/>
      <c r="B24" s="20"/>
      <c r="C24" s="20"/>
      <c r="D24" s="23"/>
      <c r="E24" s="23"/>
      <c r="F24" s="20"/>
      <c r="G24" s="20"/>
      <c r="H24" s="20"/>
      <c r="I24" s="20"/>
      <c r="J24" s="20"/>
      <c r="K24" s="23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1" s="17" customFormat="1">
      <c r="A25" s="20"/>
      <c r="B25" s="20"/>
      <c r="C25" s="20"/>
      <c r="D25" s="23"/>
      <c r="E25" s="23"/>
      <c r="F25" s="20"/>
      <c r="G25" s="20"/>
      <c r="H25" s="20"/>
      <c r="I25" s="20"/>
      <c r="J25" s="20"/>
      <c r="K25" s="23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s="17" customFormat="1">
      <c r="A26" s="20"/>
      <c r="B26" s="20"/>
      <c r="C26" s="20"/>
      <c r="D26" s="23"/>
      <c r="E26" s="23"/>
      <c r="F26" s="20"/>
      <c r="G26" s="20"/>
      <c r="H26" s="20"/>
      <c r="I26" s="20"/>
      <c r="J26" s="20"/>
      <c r="K26" s="23"/>
      <c r="L26" s="20"/>
      <c r="M26" s="20"/>
      <c r="N26" s="20"/>
      <c r="O26" s="20"/>
      <c r="P26" s="20"/>
      <c r="Q26" s="20"/>
      <c r="R26" s="20"/>
      <c r="S26" s="20"/>
      <c r="T26" s="20"/>
      <c r="U26" s="21"/>
    </row>
    <row r="27" spans="1:21" s="17" customFormat="1">
      <c r="A27" s="20"/>
      <c r="B27" s="20"/>
      <c r="C27" s="20"/>
      <c r="D27" s="23"/>
      <c r="E27" s="23"/>
      <c r="F27" s="20"/>
      <c r="G27" s="20"/>
      <c r="H27" s="20"/>
      <c r="I27" s="20"/>
      <c r="J27" s="20"/>
      <c r="K27" s="23"/>
      <c r="L27" s="20"/>
      <c r="M27" s="20"/>
      <c r="N27" s="20"/>
      <c r="O27" s="20"/>
      <c r="P27" s="20"/>
      <c r="Q27" s="20"/>
      <c r="R27" s="20"/>
      <c r="S27" s="20"/>
      <c r="T27" s="20"/>
      <c r="U27" s="21"/>
    </row>
    <row r="28" spans="1:21" s="17" customFormat="1">
      <c r="A28" s="20"/>
      <c r="B28" s="20"/>
      <c r="C28" s="20"/>
      <c r="D28" s="23"/>
      <c r="E28" s="23"/>
      <c r="F28" s="20"/>
      <c r="G28" s="20"/>
      <c r="H28" s="20"/>
      <c r="I28" s="20"/>
      <c r="J28" s="20"/>
      <c r="K28" s="23"/>
      <c r="L28" s="20"/>
      <c r="M28" s="20"/>
      <c r="N28" s="20"/>
      <c r="O28" s="20"/>
      <c r="P28" s="20"/>
      <c r="Q28" s="20"/>
      <c r="R28" s="20"/>
      <c r="S28" s="20"/>
      <c r="T28" s="20"/>
      <c r="U28" s="21"/>
    </row>
    <row r="29" spans="1:21">
      <c r="D29" s="34"/>
      <c r="E29" s="34"/>
      <c r="K29" s="34"/>
    </row>
    <row r="30" spans="1:21">
      <c r="D30" s="34"/>
      <c r="E30" s="34"/>
      <c r="K30" s="34"/>
    </row>
    <row r="31" spans="1:21">
      <c r="D31" s="34"/>
      <c r="E31" s="34"/>
      <c r="K31" s="34"/>
    </row>
    <row r="32" spans="1:21">
      <c r="D32" s="34"/>
      <c r="E32" s="34"/>
      <c r="K32" s="34"/>
    </row>
    <row r="33" spans="4:21">
      <c r="D33" s="34"/>
      <c r="E33" s="34"/>
      <c r="K33" s="34"/>
    </row>
    <row r="34" spans="4:21">
      <c r="D34" s="34"/>
      <c r="E34" s="34"/>
      <c r="K34" s="34"/>
    </row>
    <row r="35" spans="4:21">
      <c r="D35" s="34"/>
      <c r="E35" s="34"/>
      <c r="K35" s="34"/>
    </row>
    <row r="36" spans="4:21">
      <c r="D36" s="34"/>
      <c r="E36" s="34"/>
      <c r="K36" s="34"/>
    </row>
    <row r="37" spans="4:21">
      <c r="D37" s="34"/>
      <c r="E37" s="34"/>
      <c r="K37" s="34"/>
    </row>
    <row r="38" spans="4:21">
      <c r="D38" s="34"/>
      <c r="E38" s="34"/>
      <c r="K38" s="34"/>
    </row>
    <row r="39" spans="4:21" s="12" customFormat="1">
      <c r="D39" s="34"/>
      <c r="E39" s="34"/>
      <c r="K39" s="34"/>
      <c r="U39" s="35"/>
    </row>
    <row r="40" spans="4:21" s="12" customFormat="1">
      <c r="D40" s="34"/>
      <c r="E40" s="34"/>
      <c r="K40" s="34"/>
      <c r="U40" s="35"/>
    </row>
    <row r="41" spans="4:21" s="12" customFormat="1">
      <c r="D41" s="34"/>
      <c r="E41" s="34"/>
      <c r="K41" s="34"/>
      <c r="U41" s="35"/>
    </row>
    <row r="42" spans="4:21" s="12" customFormat="1">
      <c r="D42" s="34"/>
      <c r="E42" s="34"/>
      <c r="K42" s="34"/>
      <c r="U42" s="35"/>
    </row>
    <row r="43" spans="4:21" s="12" customFormat="1">
      <c r="D43" s="34"/>
      <c r="E43" s="34"/>
      <c r="K43" s="34"/>
      <c r="U43" s="35"/>
    </row>
    <row r="44" spans="4:21" s="12" customFormat="1">
      <c r="D44" s="34"/>
      <c r="E44" s="34"/>
      <c r="K44" s="34"/>
      <c r="U44" s="35"/>
    </row>
    <row r="45" spans="4:21" s="12" customFormat="1">
      <c r="D45" s="34"/>
      <c r="E45" s="34"/>
      <c r="K45" s="34"/>
      <c r="U45" s="35"/>
    </row>
    <row r="46" spans="4:21" s="12" customFormat="1">
      <c r="D46" s="34"/>
      <c r="E46" s="34"/>
      <c r="K46" s="34"/>
      <c r="U46" s="35"/>
    </row>
    <row r="47" spans="4:21" s="12" customFormat="1">
      <c r="D47" s="34"/>
      <c r="E47" s="34"/>
      <c r="K47" s="34"/>
      <c r="U47" s="35"/>
    </row>
    <row r="48" spans="4:21" s="12" customFormat="1">
      <c r="D48" s="34"/>
      <c r="E48" s="34"/>
      <c r="K48" s="34"/>
      <c r="U48" s="35"/>
    </row>
    <row r="49" spans="4:21" s="12" customFormat="1">
      <c r="D49" s="34"/>
      <c r="E49" s="34"/>
      <c r="K49" s="34"/>
      <c r="U49" s="35"/>
    </row>
    <row r="50" spans="4:21" s="12" customFormat="1">
      <c r="D50" s="34"/>
      <c r="E50" s="34"/>
      <c r="K50" s="34"/>
      <c r="U50" s="35"/>
    </row>
    <row r="51" spans="4:21" s="12" customFormat="1">
      <c r="D51" s="34"/>
      <c r="E51" s="34"/>
      <c r="K51" s="34"/>
      <c r="U51" s="35"/>
    </row>
    <row r="52" spans="4:21" s="12" customFormat="1">
      <c r="D52" s="34"/>
      <c r="E52" s="34"/>
      <c r="K52" s="34"/>
      <c r="U52" s="35"/>
    </row>
    <row r="53" spans="4:21" s="12" customFormat="1">
      <c r="D53" s="34"/>
      <c r="E53" s="34"/>
      <c r="K53" s="34"/>
      <c r="U53" s="35"/>
    </row>
    <row r="54" spans="4:21" s="12" customFormat="1">
      <c r="D54" s="34"/>
      <c r="E54" s="34"/>
      <c r="K54" s="34"/>
      <c r="U54" s="35"/>
    </row>
    <row r="55" spans="4:21" s="12" customFormat="1">
      <c r="D55" s="34"/>
      <c r="E55" s="34"/>
      <c r="K55" s="34"/>
      <c r="U55" s="35"/>
    </row>
    <row r="56" spans="4:21" s="12" customFormat="1">
      <c r="D56" s="34"/>
      <c r="E56" s="34"/>
      <c r="K56" s="34"/>
      <c r="U56" s="35"/>
    </row>
    <row r="57" spans="4:21" s="12" customFormat="1">
      <c r="D57" s="34"/>
      <c r="E57" s="34"/>
      <c r="K57" s="34"/>
      <c r="U57" s="35"/>
    </row>
    <row r="58" spans="4:21" s="12" customFormat="1">
      <c r="D58" s="34"/>
      <c r="E58" s="34"/>
      <c r="K58" s="34"/>
      <c r="U58" s="35"/>
    </row>
    <row r="59" spans="4:21" s="12" customFormat="1">
      <c r="D59" s="34"/>
      <c r="E59" s="34"/>
      <c r="K59" s="34"/>
      <c r="U59" s="35"/>
    </row>
    <row r="60" spans="4:21" s="12" customFormat="1">
      <c r="D60" s="34"/>
      <c r="E60" s="34"/>
      <c r="K60" s="34"/>
      <c r="U60" s="35"/>
    </row>
    <row r="61" spans="4:21" s="12" customFormat="1">
      <c r="D61" s="34"/>
      <c r="E61" s="34"/>
      <c r="K61" s="34"/>
      <c r="U61" s="35"/>
    </row>
    <row r="62" spans="4:21" s="12" customFormat="1">
      <c r="D62" s="34"/>
      <c r="E62" s="34"/>
      <c r="K62" s="34"/>
      <c r="U62" s="35"/>
    </row>
    <row r="63" spans="4:21" s="12" customFormat="1">
      <c r="D63" s="34"/>
      <c r="E63" s="34"/>
      <c r="K63" s="34"/>
      <c r="U63" s="35"/>
    </row>
    <row r="64" spans="4:21" s="12" customFormat="1">
      <c r="D64" s="34"/>
      <c r="E64" s="34"/>
      <c r="K64" s="34"/>
      <c r="U64" s="35"/>
    </row>
    <row r="65519" spans="11:21" s="12" customFormat="1">
      <c r="K65519" s="18"/>
      <c r="U65519" s="35"/>
    </row>
    <row r="65523" spans="11:11">
      <c r="K65523" s="12">
        <v>40179</v>
      </c>
    </row>
  </sheetData>
  <mergeCells count="46">
    <mergeCell ref="B2:AI2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10:Q10"/>
    <mergeCell ref="R10:W10"/>
    <mergeCell ref="C3:U3"/>
    <mergeCell ref="L7:W7"/>
    <mergeCell ref="X14:Z14"/>
    <mergeCell ref="AA14:AC14"/>
    <mergeCell ref="AD14:AF14"/>
    <mergeCell ref="AG14:AI14"/>
    <mergeCell ref="X7:AI7"/>
    <mergeCell ref="X9:Z9"/>
    <mergeCell ref="AA9:AC9"/>
    <mergeCell ref="AD9:AF9"/>
    <mergeCell ref="AG9:AI9"/>
    <mergeCell ref="X10:AC10"/>
    <mergeCell ref="AD10:AI10"/>
    <mergeCell ref="X12:AI12"/>
    <mergeCell ref="X13:Z13"/>
    <mergeCell ref="AA13:AC13"/>
    <mergeCell ref="AD13:AF13"/>
    <mergeCell ref="AG13:AI13"/>
    <mergeCell ref="A11:A14"/>
    <mergeCell ref="L9:N9"/>
    <mergeCell ref="O9:Q9"/>
    <mergeCell ref="R9:T9"/>
    <mergeCell ref="U9:W9"/>
    <mergeCell ref="L14:N14"/>
    <mergeCell ref="O14:Q14"/>
    <mergeCell ref="R14:T14"/>
    <mergeCell ref="U14:W14"/>
    <mergeCell ref="L12:W12"/>
    <mergeCell ref="L13:N13"/>
    <mergeCell ref="O13:Q13"/>
    <mergeCell ref="R13:T13"/>
    <mergeCell ref="U13:W13"/>
  </mergeCells>
  <conditionalFormatting sqref="L13:AI14">
    <cfRule type="cellIs" dxfId="36" priority="87" stopIfTrue="1" operator="between">
      <formula>$G13</formula>
      <formula>$I13</formula>
    </cfRule>
    <cfRule type="expression" dxfId="35" priority="88" stopIfTrue="1">
      <formula>OR(AND($G13&lt;$I13,L13&lt;$G13),AND($G13&gt;$I13,L13&gt;$G13))</formula>
    </cfRule>
    <cfRule type="expression" dxfId="34" priority="89" stopIfTrue="1">
      <formula>OR(AND($G13&lt;$I13,L13&gt;$I13),AND($G13&gt;$I13,L13&lt;$I13),AND($G13=$I13,L13&lt;&gt;$I13))</formula>
    </cfRule>
  </conditionalFormatting>
  <conditionalFormatting sqref="S11:W11 L13:AI14">
    <cfRule type="cellIs" dxfId="33" priority="86" stopIfTrue="1" operator="equal">
      <formula>"-"</formula>
    </cfRule>
  </conditionalFormatting>
  <conditionalFormatting sqref="W14">
    <cfRule type="cellIs" dxfId="32" priority="75" stopIfTrue="1" operator="between">
      <formula>$G14</formula>
      <formula>$I14</formula>
    </cfRule>
    <cfRule type="expression" dxfId="31" priority="76" stopIfTrue="1">
      <formula>OR(AND($G14&lt;$I14,W14&lt;$G14),AND($G14&gt;$I14,W14&gt;$G14))</formula>
    </cfRule>
    <cfRule type="expression" dxfId="30" priority="77" stopIfTrue="1">
      <formula>OR(AND($G14&lt;$I14,W14&gt;$I14),AND($G14&gt;$I14,W14&lt;$I14),AND($G14=$I14,W14&lt;&gt;$I14))</formula>
    </cfRule>
  </conditionalFormatting>
  <conditionalFormatting sqref="U13:W13">
    <cfRule type="cellIs" dxfId="29" priority="47" stopIfTrue="1" operator="between">
      <formula>$H13</formula>
      <formula>$I13</formula>
    </cfRule>
    <cfRule type="expression" dxfId="28" priority="48" stopIfTrue="1">
      <formula>OR(AND($G13&lt;$H13,U13&lt;$G13),AND($G13&gt;$H13,U13&gt;$G13))</formula>
    </cfRule>
    <cfRule type="expression" dxfId="27" priority="49" stopIfTrue="1">
      <formula>OR(AND($G13&lt;$H13,U13&gt;$H13),AND($G13&gt;$H13,U13&lt;$H13),AND($G13=$H13,U13&lt;&gt;$H13))</formula>
    </cfRule>
  </conditionalFormatting>
  <conditionalFormatting sqref="U14:W14">
    <cfRule type="cellIs" dxfId="26" priority="43" stopIfTrue="1" operator="between">
      <formula>$H14</formula>
      <formula>$I14</formula>
    </cfRule>
    <cfRule type="expression" dxfId="25" priority="44" stopIfTrue="1">
      <formula>OR(AND($G14&lt;$H14,U14&lt;$G14),AND($G14&gt;$H14,U14&gt;$G14))</formula>
    </cfRule>
    <cfRule type="expression" dxfId="24" priority="45" stopIfTrue="1">
      <formula>OR(AND($G14&lt;$H14,U14&gt;$H14),AND($G14&gt;$H14,U14&lt;$H14),AND($G14=$H14,U14&lt;&gt;$H14))</formula>
    </cfRule>
  </conditionalFormatting>
  <conditionalFormatting sqref="S11:W11">
    <cfRule type="cellIs" dxfId="23" priority="16" stopIfTrue="1" operator="between">
      <formula>$G11</formula>
      <formula>$I11</formula>
    </cfRule>
    <cfRule type="expression" dxfId="22" priority="17" stopIfTrue="1">
      <formula>OR(AND($G11&lt;$I11,S11&lt;$G11),AND($G11&gt;$I11,S11&gt;$G11))</formula>
    </cfRule>
    <cfRule type="expression" dxfId="21" priority="18" stopIfTrue="1">
      <formula>OR(AND($G11&lt;$I11,S11&gt;$I11),AND($G11&gt;$I11,S11&lt;$I11),AND($G11=$I11,S11&lt;&gt;$I11))</formula>
    </cfRule>
  </conditionalFormatting>
  <hyperlinks>
    <hyperlink ref="D11" location="'Graf. #Siniestros'!A1" display="Número de siniestros"/>
    <hyperlink ref="D12" location="'Graf.Flota Vehicular'!A1" display="Flota vehicular adquirida"/>
    <hyperlink ref="D13" location="'Graf. Procesos y Procedimientos'!A1" display="Nivel de procesos y procedimientos documentados"/>
    <hyperlink ref="D14" location="'Graf.Nueva Sucursal'!A1" display="Nivel de cumplimiento del plan de implementación de nueva sucursal"/>
  </hyperlinks>
  <pageMargins left="0.7" right="0.7" top="0.75" bottom="0.75" header="0.3" footer="0.3"/>
  <pageSetup paperSize="9" scale="14" orientation="portrait" horizontalDpi="300" verticalDpi="300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6"/>
  <sheetViews>
    <sheetView showGridLines="0" zoomScale="87" zoomScaleNormal="87" workbookViewId="0">
      <selection activeCell="E10" sqref="E10"/>
    </sheetView>
  </sheetViews>
  <sheetFormatPr baseColWidth="10" defaultColWidth="11.42578125" defaultRowHeight="15"/>
  <cols>
    <col min="1" max="1" width="4.7109375" style="3" customWidth="1"/>
    <col min="2" max="2" width="27.140625" style="3" customWidth="1"/>
    <col min="3" max="14" width="10.28515625" style="3" customWidth="1"/>
    <col min="15" max="16384" width="11.42578125" style="3"/>
  </cols>
  <sheetData>
    <row r="1" spans="2:14" s="4" customFormat="1" ht="26.25">
      <c r="B1" s="138" t="s">
        <v>16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2:14" ht="17.25" customHeight="1"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4" spans="2:14" s="1" customFormat="1" ht="16.5" thickBot="1">
      <c r="B4" s="2"/>
      <c r="D4" s="5"/>
      <c r="I4" s="2"/>
    </row>
    <row r="5" spans="2:14" ht="16.5" thickBot="1">
      <c r="B5" s="140" t="str">
        <f>+PROCESOS!D11</f>
        <v>Número de siniestros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2:14" ht="16.5" thickBot="1">
      <c r="B6" s="50" t="s">
        <v>55</v>
      </c>
      <c r="C6" s="51" t="s">
        <v>59</v>
      </c>
      <c r="D6" s="52"/>
      <c r="E6" s="53"/>
      <c r="F6" s="143" t="s">
        <v>56</v>
      </c>
      <c r="G6" s="144"/>
      <c r="H6" s="54" t="s">
        <v>60</v>
      </c>
      <c r="I6" s="52"/>
      <c r="J6" s="53"/>
      <c r="K6" s="145" t="s">
        <v>57</v>
      </c>
      <c r="L6" s="146"/>
      <c r="M6" s="62" t="s">
        <v>61</v>
      </c>
      <c r="N6" s="55"/>
    </row>
    <row r="7" spans="2:14" ht="16.5" thickBot="1">
      <c r="B7" s="56"/>
      <c r="C7" s="57" t="str">
        <f>+PROCESOS!L8</f>
        <v>ENE</v>
      </c>
      <c r="D7" s="57" t="str">
        <f>+PROCESOS!M8</f>
        <v>FEB</v>
      </c>
      <c r="E7" s="57" t="str">
        <f>+PROCESOS!N8</f>
        <v>MAR</v>
      </c>
      <c r="F7" s="57" t="str">
        <f>+PROCESOS!O8</f>
        <v>ABR</v>
      </c>
      <c r="G7" s="57" t="str">
        <f>+PROCESOS!P8</f>
        <v>MAY</v>
      </c>
      <c r="H7" s="57" t="str">
        <f>+PROCESOS!Q8</f>
        <v>JUN</v>
      </c>
      <c r="I7" s="57" t="str">
        <f>+PROCESOS!R8</f>
        <v>JUL</v>
      </c>
      <c r="J7" s="57" t="str">
        <f>+PROCESOS!S8</f>
        <v>AGO</v>
      </c>
      <c r="K7" s="57" t="str">
        <f>+PROCESOS!T8</f>
        <v>SEPT</v>
      </c>
      <c r="L7" s="57" t="str">
        <f>+PROCESOS!U8</f>
        <v>OCT</v>
      </c>
      <c r="M7" s="57" t="str">
        <f>+PROCESOS!V8</f>
        <v>NOV</v>
      </c>
      <c r="N7" s="57" t="str">
        <f>+PROCESOS!W8</f>
        <v>DIC</v>
      </c>
    </row>
    <row r="8" spans="2:14" ht="15.75">
      <c r="B8" s="58" t="s">
        <v>45</v>
      </c>
      <c r="C8" s="63">
        <f>+PROCESOS!$I$11</f>
        <v>0</v>
      </c>
      <c r="D8" s="63">
        <f>+PROCESOS!$I$11</f>
        <v>0</v>
      </c>
      <c r="E8" s="63">
        <f>+PROCESOS!$I$11</f>
        <v>0</v>
      </c>
      <c r="F8" s="63">
        <f>+PROCESOS!$I$11</f>
        <v>0</v>
      </c>
      <c r="G8" s="63">
        <f>+PROCESOS!$I$11</f>
        <v>0</v>
      </c>
      <c r="H8" s="63">
        <f>+PROCESOS!$I$11</f>
        <v>0</v>
      </c>
      <c r="I8" s="63">
        <f>+PROCESOS!$I$11</f>
        <v>0</v>
      </c>
      <c r="J8" s="63">
        <f>+PROCESOS!$I$11</f>
        <v>0</v>
      </c>
      <c r="K8" s="63">
        <f>+PROCESOS!$I$11</f>
        <v>0</v>
      </c>
      <c r="L8" s="63">
        <f>+PROCESOS!$I$11</f>
        <v>0</v>
      </c>
      <c r="M8" s="63">
        <f>+PROCESOS!$I$11</f>
        <v>0</v>
      </c>
      <c r="N8" s="63">
        <f>+PROCESOS!$I$11</f>
        <v>0</v>
      </c>
    </row>
    <row r="9" spans="2:14" ht="16.5" thickBot="1">
      <c r="B9" s="59" t="s">
        <v>46</v>
      </c>
      <c r="C9" s="64">
        <f>+PROCESOS!$H$11</f>
        <v>0</v>
      </c>
      <c r="D9" s="64">
        <f>+PROCESOS!$H$11</f>
        <v>0</v>
      </c>
      <c r="E9" s="64">
        <f>+PROCESOS!$H$11</f>
        <v>0</v>
      </c>
      <c r="F9" s="64">
        <f>+PROCESOS!$H$11</f>
        <v>0</v>
      </c>
      <c r="G9" s="64">
        <f>+PROCESOS!$H$11</f>
        <v>0</v>
      </c>
      <c r="H9" s="64">
        <f>+PROCESOS!$H$11</f>
        <v>0</v>
      </c>
      <c r="I9" s="64">
        <f>+PROCESOS!$H$11</f>
        <v>0</v>
      </c>
      <c r="J9" s="64">
        <f>+PROCESOS!$H$11</f>
        <v>0</v>
      </c>
      <c r="K9" s="64">
        <f>+PROCESOS!$H$11</f>
        <v>0</v>
      </c>
      <c r="L9" s="64">
        <f>+PROCESOS!$H$11</f>
        <v>0</v>
      </c>
      <c r="M9" s="64">
        <f>+PROCESOS!$H$11</f>
        <v>0</v>
      </c>
      <c r="N9" s="64">
        <f>+PROCESOS!$H$11</f>
        <v>0</v>
      </c>
    </row>
    <row r="10" spans="2:14" ht="16.5" thickBot="1">
      <c r="B10" s="59" t="s">
        <v>3</v>
      </c>
      <c r="C10" s="65">
        <f>+PROCESOS!$G$11</f>
        <v>0</v>
      </c>
      <c r="D10" s="65">
        <f>+PROCESOS!$G$11</f>
        <v>0</v>
      </c>
      <c r="E10" s="65">
        <f>+PROCESOS!$G$11</f>
        <v>0</v>
      </c>
      <c r="F10" s="65">
        <f>+PROCESOS!$G$11</f>
        <v>0</v>
      </c>
      <c r="G10" s="65">
        <f>+PROCESOS!$G$11</f>
        <v>0</v>
      </c>
      <c r="H10" s="65">
        <f>+PROCESOS!$G$11</f>
        <v>0</v>
      </c>
      <c r="I10" s="65">
        <f>+PROCESOS!$G$11</f>
        <v>0</v>
      </c>
      <c r="J10" s="65">
        <f>+PROCESOS!$G$11</f>
        <v>0</v>
      </c>
      <c r="K10" s="65">
        <f>+PROCESOS!$G$11</f>
        <v>0</v>
      </c>
      <c r="L10" s="65">
        <f>+PROCESOS!$G$11</f>
        <v>0</v>
      </c>
      <c r="M10" s="65">
        <f>+PROCESOS!$G$11</f>
        <v>0</v>
      </c>
      <c r="N10" s="65">
        <f>+PROCESOS!$G$11</f>
        <v>0</v>
      </c>
    </row>
    <row r="11" spans="2:14" ht="16.5" thickBot="1">
      <c r="B11" s="59" t="s">
        <v>17</v>
      </c>
      <c r="C11" s="66" t="str">
        <f>+PROCESOS!L11</f>
        <v>-</v>
      </c>
      <c r="D11" s="66" t="str">
        <f>+PROCESOS!M11</f>
        <v>-</v>
      </c>
      <c r="E11" s="66" t="str">
        <f>+PROCESOS!N11</f>
        <v>-</v>
      </c>
      <c r="F11" s="66" t="str">
        <f>+PROCESOS!O11</f>
        <v>-</v>
      </c>
      <c r="G11" s="66" t="str">
        <f>+PROCESOS!P11</f>
        <v>-</v>
      </c>
      <c r="H11" s="66" t="str">
        <f>+PROCESOS!Q11</f>
        <v>-</v>
      </c>
      <c r="I11" s="66" t="str">
        <f>+PROCESOS!R11</f>
        <v>-</v>
      </c>
      <c r="J11" s="66">
        <f>+PROCESOS!S11</f>
        <v>0</v>
      </c>
      <c r="K11" s="66">
        <f>+PROCESOS!T11</f>
        <v>0</v>
      </c>
      <c r="L11" s="66">
        <f>+PROCESOS!U11</f>
        <v>0</v>
      </c>
      <c r="M11" s="66">
        <f>+PROCESOS!V11</f>
        <v>0</v>
      </c>
      <c r="N11" s="66">
        <f>+PROCESOS!W11</f>
        <v>0</v>
      </c>
    </row>
    <row r="12" spans="2:14" ht="15.75">
      <c r="B12" s="6"/>
      <c r="C12" s="7"/>
      <c r="D12" s="7"/>
      <c r="E12" s="7"/>
      <c r="F12" s="7"/>
      <c r="G12" s="7"/>
      <c r="H12" s="7"/>
      <c r="I12" s="7"/>
      <c r="J12" s="7"/>
      <c r="K12" s="7"/>
    </row>
    <row r="13" spans="2:14" ht="15.75">
      <c r="B13" s="6"/>
      <c r="C13" s="8"/>
      <c r="D13" s="8"/>
      <c r="E13" s="8"/>
      <c r="F13" s="8"/>
      <c r="G13" s="8"/>
      <c r="H13" s="8"/>
      <c r="I13" s="8"/>
      <c r="J13" s="8"/>
      <c r="K13" s="8"/>
    </row>
    <row r="15" spans="2:14" ht="15.7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4" ht="15.75"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5">
    <mergeCell ref="B1:N1"/>
    <mergeCell ref="B2:K2"/>
    <mergeCell ref="B5:N5"/>
    <mergeCell ref="F6:G6"/>
    <mergeCell ref="K6:L6"/>
  </mergeCells>
  <conditionalFormatting sqref="D11">
    <cfRule type="cellIs" dxfId="20" priority="2" stopIfTrue="1" operator="between">
      <formula>$C8</formula>
      <formula>#REF!</formula>
    </cfRule>
    <cfRule type="expression" dxfId="19" priority="3" stopIfTrue="1">
      <formula>OR(AND($C8&lt;#REF!,D11&lt;$C8),AND($C8&gt;#REF!,D11&gt;$C8))</formula>
    </cfRule>
    <cfRule type="expression" dxfId="18" priority="4" stopIfTrue="1">
      <formula>OR(AND($C8&lt;#REF!,D11&gt;#REF!),AND($C8&gt;#REF!,D11&lt;#REF!),AND($C8=#REF!,D11&lt;&gt;#REF!))</formula>
    </cfRule>
  </conditionalFormatting>
  <conditionalFormatting sqref="C11:N11">
    <cfRule type="cellIs" dxfId="17" priority="1" stopIfTrue="1" operator="equal">
      <formula>"-"</formula>
    </cfRule>
  </conditionalFormatting>
  <conditionalFormatting sqref="C11:N11">
    <cfRule type="cellIs" dxfId="16" priority="8" stopIfTrue="1" operator="between">
      <formula>$C8</formula>
      <formula>$C$9</formula>
    </cfRule>
    <cfRule type="expression" dxfId="15" priority="9" stopIfTrue="1">
      <formula>OR(AND($C8&lt;$C9,C11&lt;$C8),AND($C8&gt;$C9,C11&gt;$C8))</formula>
    </cfRule>
    <cfRule type="expression" dxfId="14" priority="10" stopIfTrue="1">
      <formula>OR(AND($C8&lt;$C9,C11&gt;$C9),AND($C8&gt;$C2,C11&lt;$C9),AND($C8=$C9,C11&lt;&gt;$C9))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5"/>
  <sheetViews>
    <sheetView showGridLines="0" workbookViewId="0">
      <selection activeCell="I14" sqref="I14"/>
    </sheetView>
  </sheetViews>
  <sheetFormatPr baseColWidth="10" defaultColWidth="11.42578125" defaultRowHeight="15"/>
  <cols>
    <col min="1" max="1" width="4.7109375" style="3" customWidth="1"/>
    <col min="2" max="2" width="24.28515625" style="3" customWidth="1"/>
    <col min="3" max="6" width="13.28515625" style="3" customWidth="1"/>
    <col min="7" max="16384" width="11.42578125" style="3"/>
  </cols>
  <sheetData>
    <row r="1" spans="2:6" s="4" customFormat="1" ht="26.25" customHeight="1">
      <c r="B1" s="158" t="s">
        <v>16</v>
      </c>
      <c r="C1" s="158"/>
      <c r="D1" s="158"/>
      <c r="E1" s="158"/>
      <c r="F1" s="158"/>
    </row>
    <row r="2" spans="2:6" ht="17.25" customHeight="1">
      <c r="B2" s="139"/>
      <c r="C2" s="139"/>
      <c r="D2" s="139"/>
      <c r="E2" s="139"/>
      <c r="F2" s="139"/>
    </row>
    <row r="3" spans="2:6" ht="15.75" thickBot="1"/>
    <row r="4" spans="2:6" ht="16.5" thickBot="1">
      <c r="B4" s="140" t="str">
        <f>+PROCESOS!D12</f>
        <v>Flota vehicular adquirida</v>
      </c>
      <c r="C4" s="141"/>
      <c r="D4" s="141"/>
      <c r="E4" s="141"/>
      <c r="F4" s="142"/>
    </row>
    <row r="5" spans="2:6" s="81" customFormat="1" ht="13.5" thickBot="1">
      <c r="B5" s="82" t="s">
        <v>62</v>
      </c>
      <c r="C5" s="147" t="s">
        <v>63</v>
      </c>
      <c r="D5" s="148"/>
      <c r="E5" s="83" t="s">
        <v>58</v>
      </c>
      <c r="F5" s="84">
        <v>1</v>
      </c>
    </row>
    <row r="6" spans="2:6" s="81" customFormat="1" ht="13.5" thickBot="1">
      <c r="B6" s="85"/>
      <c r="C6" s="86">
        <v>2010</v>
      </c>
      <c r="D6" s="86" t="s">
        <v>15</v>
      </c>
      <c r="E6" s="86" t="s">
        <v>15</v>
      </c>
      <c r="F6" s="86" t="s">
        <v>15</v>
      </c>
    </row>
    <row r="7" spans="2:6" s="81" customFormat="1" ht="12.75">
      <c r="B7" s="87" t="s">
        <v>45</v>
      </c>
      <c r="C7" s="88">
        <f>+PROCESOS!I12</f>
        <v>1</v>
      </c>
      <c r="D7" s="89" t="s">
        <v>15</v>
      </c>
      <c r="E7" s="89" t="s">
        <v>15</v>
      </c>
      <c r="F7" s="89" t="s">
        <v>15</v>
      </c>
    </row>
    <row r="8" spans="2:6" s="81" customFormat="1" ht="13.5" thickBot="1">
      <c r="B8" s="90" t="s">
        <v>46</v>
      </c>
      <c r="C8" s="91">
        <f>+PROCESOS!H12</f>
        <v>1</v>
      </c>
      <c r="D8" s="92" t="s">
        <v>15</v>
      </c>
      <c r="E8" s="92" t="s">
        <v>15</v>
      </c>
      <c r="F8" s="92" t="s">
        <v>15</v>
      </c>
    </row>
    <row r="9" spans="2:6" s="81" customFormat="1" ht="13.5" thickBot="1">
      <c r="B9" s="90" t="s">
        <v>3</v>
      </c>
      <c r="C9" s="93">
        <f>+PROCESOS!G12</f>
        <v>1</v>
      </c>
      <c r="D9" s="86" t="s">
        <v>15</v>
      </c>
      <c r="E9" s="86" t="s">
        <v>15</v>
      </c>
      <c r="F9" s="86" t="s">
        <v>15</v>
      </c>
    </row>
    <row r="10" spans="2:6" s="81" customFormat="1" ht="13.5" thickBot="1">
      <c r="B10" s="90" t="s">
        <v>17</v>
      </c>
      <c r="C10" s="94">
        <f>+PROCESOS!L12</f>
        <v>1</v>
      </c>
      <c r="D10" s="86" t="s">
        <v>15</v>
      </c>
      <c r="E10" s="86" t="s">
        <v>15</v>
      </c>
      <c r="F10" s="86" t="s">
        <v>15</v>
      </c>
    </row>
    <row r="11" spans="2:6" ht="15.75">
      <c r="B11" s="6"/>
      <c r="C11" s="7"/>
      <c r="D11" s="7"/>
      <c r="E11" s="7"/>
      <c r="F11" s="7"/>
    </row>
    <row r="12" spans="2:6" ht="15.75">
      <c r="B12" s="6"/>
      <c r="C12" s="8"/>
      <c r="D12" s="8"/>
      <c r="E12" s="8"/>
      <c r="F12" s="8"/>
    </row>
    <row r="14" spans="2:6" ht="15.75">
      <c r="B14" s="4"/>
      <c r="C14" s="4"/>
      <c r="D14" s="4"/>
      <c r="E14" s="4"/>
      <c r="F14" s="4"/>
    </row>
    <row r="15" spans="2:6" ht="15.75">
      <c r="B15" s="4"/>
      <c r="C15" s="4"/>
      <c r="D15" s="4"/>
      <c r="E15" s="4"/>
      <c r="F15" s="4"/>
    </row>
  </sheetData>
  <mergeCells count="4">
    <mergeCell ref="B1:F1"/>
    <mergeCell ref="B2:F2"/>
    <mergeCell ref="B4:F4"/>
    <mergeCell ref="C5:D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6"/>
  <sheetViews>
    <sheetView showGridLines="0" workbookViewId="0">
      <selection activeCell="F11" sqref="F11"/>
    </sheetView>
  </sheetViews>
  <sheetFormatPr baseColWidth="10" defaultColWidth="11.42578125" defaultRowHeight="15"/>
  <cols>
    <col min="1" max="1" width="4.7109375" style="3" customWidth="1"/>
    <col min="2" max="2" width="24.28515625" style="3" customWidth="1"/>
    <col min="3" max="6" width="13.28515625" style="3" customWidth="1"/>
    <col min="7" max="16384" width="11.42578125" style="3"/>
  </cols>
  <sheetData>
    <row r="1" spans="2:6" s="4" customFormat="1" ht="23.25" customHeight="1">
      <c r="B1" s="149" t="s">
        <v>16</v>
      </c>
      <c r="C1" s="149"/>
      <c r="D1" s="149"/>
      <c r="E1" s="149"/>
      <c r="F1" s="149"/>
    </row>
    <row r="2" spans="2:6" ht="17.25" customHeight="1">
      <c r="B2" s="139"/>
      <c r="C2" s="139"/>
      <c r="D2" s="139"/>
      <c r="E2" s="139"/>
      <c r="F2" s="139"/>
    </row>
    <row r="4" spans="2:6" s="1" customFormat="1" ht="16.5" thickBot="1">
      <c r="B4" s="2"/>
      <c r="D4" s="5"/>
    </row>
    <row r="5" spans="2:6" ht="16.5" thickBot="1">
      <c r="B5" s="140" t="str">
        <f>+PROCESOS!D13</f>
        <v>Nivel de procesos y procedimientos documentados</v>
      </c>
      <c r="C5" s="141"/>
      <c r="D5" s="141"/>
      <c r="E5" s="141"/>
      <c r="F5" s="142"/>
    </row>
    <row r="6" spans="2:6" ht="15.75" thickBot="1">
      <c r="B6" s="60" t="s">
        <v>64</v>
      </c>
      <c r="C6" s="150" t="s">
        <v>65</v>
      </c>
      <c r="D6" s="151"/>
      <c r="E6" s="61" t="s">
        <v>58</v>
      </c>
      <c r="F6" s="67">
        <v>1</v>
      </c>
    </row>
    <row r="7" spans="2:6" s="73" customFormat="1" ht="15.75" thickBot="1">
      <c r="B7" s="74"/>
      <c r="C7" s="75" t="str">
        <f>+PROCESOS!L9</f>
        <v>I TRIM</v>
      </c>
      <c r="D7" s="75" t="str">
        <f>+PROCESOS!O9</f>
        <v>II TRIM</v>
      </c>
      <c r="E7" s="75" t="str">
        <f>+PROCESOS!R9</f>
        <v>III TRIM</v>
      </c>
      <c r="F7" s="75" t="str">
        <f>+PROCESOS!U9</f>
        <v>IV TRIM</v>
      </c>
    </row>
    <row r="8" spans="2:6" s="73" customFormat="1">
      <c r="B8" s="76" t="s">
        <v>45</v>
      </c>
      <c r="C8" s="77">
        <f>+PROCESOS!$I$13</f>
        <v>1</v>
      </c>
      <c r="D8" s="77">
        <f>+PROCESOS!$I$13</f>
        <v>1</v>
      </c>
      <c r="E8" s="77">
        <f>+PROCESOS!$I$13</f>
        <v>1</v>
      </c>
      <c r="F8" s="77">
        <f>+PROCESOS!$I$13</f>
        <v>1</v>
      </c>
    </row>
    <row r="9" spans="2:6" s="73" customFormat="1" ht="15.75" thickBot="1">
      <c r="B9" s="78" t="s">
        <v>46</v>
      </c>
      <c r="C9" s="79">
        <f>+PROCESOS!$H$13</f>
        <v>0.95</v>
      </c>
      <c r="D9" s="79">
        <f>+PROCESOS!$H$13</f>
        <v>0.95</v>
      </c>
      <c r="E9" s="79">
        <f>+PROCESOS!$H$13</f>
        <v>0.95</v>
      </c>
      <c r="F9" s="79">
        <f>+PROCESOS!$H$13</f>
        <v>0.95</v>
      </c>
    </row>
    <row r="10" spans="2:6" s="73" customFormat="1" ht="15.75" thickBot="1">
      <c r="B10" s="78" t="s">
        <v>3</v>
      </c>
      <c r="C10" s="80">
        <f>+PROCESOS!$G$13</f>
        <v>1</v>
      </c>
      <c r="D10" s="80">
        <f>+PROCESOS!$G$13</f>
        <v>1</v>
      </c>
      <c r="E10" s="80">
        <f>+PROCESOS!$G$13</f>
        <v>1</v>
      </c>
      <c r="F10" s="80">
        <f>+PROCESOS!$G$13</f>
        <v>1</v>
      </c>
    </row>
    <row r="11" spans="2:6" s="73" customFormat="1" ht="18.75" thickBot="1">
      <c r="B11" s="78" t="s">
        <v>17</v>
      </c>
      <c r="C11" s="95" t="str">
        <f>+PROCESOS!L13</f>
        <v>-</v>
      </c>
      <c r="D11" s="96" t="str">
        <f>+PROCESOS!O13</f>
        <v>-</v>
      </c>
      <c r="E11" s="96" t="str">
        <f>+PROCESOS!R13</f>
        <v>-</v>
      </c>
      <c r="F11" s="160">
        <f>+PROCESOS!U13</f>
        <v>0.2</v>
      </c>
    </row>
    <row r="12" spans="2:6" ht="15.75">
      <c r="B12" s="6"/>
      <c r="C12" s="7"/>
      <c r="D12" s="7"/>
      <c r="E12" s="7"/>
      <c r="F12" s="7"/>
    </row>
    <row r="13" spans="2:6" ht="15.75">
      <c r="B13" s="6"/>
      <c r="C13" s="8"/>
      <c r="D13" s="8"/>
      <c r="E13" s="8"/>
      <c r="F13" s="8"/>
    </row>
    <row r="15" spans="2:6" ht="15.75">
      <c r="B15" s="4"/>
      <c r="C15" s="4"/>
      <c r="D15" s="4"/>
      <c r="E15" s="4"/>
      <c r="F15" s="4"/>
    </row>
    <row r="16" spans="2:6" ht="15.75">
      <c r="B16" s="4"/>
      <c r="C16" s="4"/>
      <c r="D16" s="4"/>
      <c r="E16" s="4"/>
      <c r="F16" s="4"/>
    </row>
  </sheetData>
  <mergeCells count="4">
    <mergeCell ref="B1:F1"/>
    <mergeCell ref="B2:F2"/>
    <mergeCell ref="B5:F5"/>
    <mergeCell ref="C6:D6"/>
  </mergeCells>
  <conditionalFormatting sqref="D11">
    <cfRule type="cellIs" dxfId="13" priority="2" stopIfTrue="1" operator="between">
      <formula>$C8</formula>
      <formula>#REF!</formula>
    </cfRule>
    <cfRule type="expression" dxfId="12" priority="3" stopIfTrue="1">
      <formula>OR(AND($C8&lt;#REF!,D11&lt;$C8),AND($C8&gt;#REF!,D11&gt;$C8))</formula>
    </cfRule>
    <cfRule type="expression" dxfId="11" priority="4" stopIfTrue="1">
      <formula>OR(AND($C8&lt;#REF!,D11&gt;#REF!),AND($C8&gt;#REF!,D11&lt;#REF!),AND($C8=#REF!,D11&lt;&gt;#REF!))</formula>
    </cfRule>
  </conditionalFormatting>
  <conditionalFormatting sqref="C11:F11">
    <cfRule type="cellIs" dxfId="10" priority="1" stopIfTrue="1" operator="equal">
      <formula>"-"</formula>
    </cfRule>
  </conditionalFormatting>
  <conditionalFormatting sqref="C11:F11">
    <cfRule type="cellIs" dxfId="9" priority="9" stopIfTrue="1" operator="between">
      <formula>$C8</formula>
      <formula>$C$9</formula>
    </cfRule>
    <cfRule type="expression" dxfId="8" priority="10" stopIfTrue="1">
      <formula>OR(AND($C8&lt;$C9,C11&lt;$C8),AND($C8&gt;$C9,C11&gt;$C8))</formula>
    </cfRule>
    <cfRule type="expression" dxfId="7" priority="11" stopIfTrue="1">
      <formula>OR(AND($C8&lt;$C9,C11&gt;$C9),AND($C8&gt;$C2,C11&lt;$C9),AND($C8=$C9,C11&lt;&gt;$C9))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5"/>
  <sheetViews>
    <sheetView showGridLines="0" workbookViewId="0">
      <selection activeCell="F10" sqref="F10"/>
    </sheetView>
  </sheetViews>
  <sheetFormatPr baseColWidth="10" defaultColWidth="11.42578125" defaultRowHeight="15"/>
  <cols>
    <col min="1" max="1" width="4.7109375" style="3" customWidth="1"/>
    <col min="2" max="2" width="24.28515625" style="3" customWidth="1"/>
    <col min="3" max="6" width="13.28515625" style="3" customWidth="1"/>
    <col min="7" max="16384" width="11.42578125" style="3"/>
  </cols>
  <sheetData>
    <row r="1" spans="2:6" s="4" customFormat="1" ht="27.75" customHeight="1">
      <c r="B1" s="149" t="s">
        <v>16</v>
      </c>
      <c r="C1" s="149"/>
      <c r="D1" s="149"/>
      <c r="E1" s="149"/>
      <c r="F1" s="149"/>
    </row>
    <row r="2" spans="2:6" ht="17.25" customHeight="1">
      <c r="B2" s="139"/>
      <c r="C2" s="139"/>
      <c r="D2" s="139"/>
      <c r="E2" s="139"/>
      <c r="F2" s="139"/>
    </row>
    <row r="3" spans="2:6" ht="15.75" thickBot="1"/>
    <row r="4" spans="2:6" ht="16.5" thickBot="1">
      <c r="B4" s="140" t="str">
        <f>+PROCESOS!D14</f>
        <v>Nivel de cumplimiento del plan de implementación de nueva sucursal</v>
      </c>
      <c r="C4" s="141"/>
      <c r="D4" s="141"/>
      <c r="E4" s="141"/>
      <c r="F4" s="142"/>
    </row>
    <row r="5" spans="2:6" ht="15.75" thickBot="1">
      <c r="B5" s="60" t="s">
        <v>66</v>
      </c>
      <c r="C5" s="150" t="s">
        <v>67</v>
      </c>
      <c r="D5" s="151"/>
      <c r="E5" s="61" t="s">
        <v>58</v>
      </c>
      <c r="F5" s="68" t="s">
        <v>68</v>
      </c>
    </row>
    <row r="6" spans="2:6" s="81" customFormat="1" ht="13.5" thickBot="1">
      <c r="B6" s="85"/>
      <c r="C6" s="86" t="str">
        <f>+PROCESOS!L9</f>
        <v>I TRIM</v>
      </c>
      <c r="D6" s="86" t="str">
        <f>+PROCESOS!O9</f>
        <v>II TRIM</v>
      </c>
      <c r="E6" s="86" t="str">
        <f>+PROCESOS!R9</f>
        <v>III TRIM</v>
      </c>
      <c r="F6" s="86" t="str">
        <f>+PROCESOS!U9</f>
        <v>IV TRIM</v>
      </c>
    </row>
    <row r="7" spans="2:6" s="81" customFormat="1" ht="12.75">
      <c r="B7" s="87" t="s">
        <v>45</v>
      </c>
      <c r="C7" s="88">
        <f>+PROCESOS!$I$14</f>
        <v>0.95</v>
      </c>
      <c r="D7" s="88">
        <f>+PROCESOS!$I$14</f>
        <v>0.95</v>
      </c>
      <c r="E7" s="88">
        <f>+PROCESOS!$I$14</f>
        <v>0.95</v>
      </c>
      <c r="F7" s="88">
        <f>+PROCESOS!$I$14</f>
        <v>0.95</v>
      </c>
    </row>
    <row r="8" spans="2:6" s="81" customFormat="1" ht="13.5" thickBot="1">
      <c r="B8" s="90" t="s">
        <v>46</v>
      </c>
      <c r="C8" s="91">
        <f>+PROCESOS!$H$14</f>
        <v>0.9</v>
      </c>
      <c r="D8" s="91">
        <f>+PROCESOS!$H$14</f>
        <v>0.9</v>
      </c>
      <c r="E8" s="91">
        <f>+PROCESOS!$H$14</f>
        <v>0.9</v>
      </c>
      <c r="F8" s="91">
        <f>+PROCESOS!$H$14</f>
        <v>0.9</v>
      </c>
    </row>
    <row r="9" spans="2:6" s="81" customFormat="1" ht="13.5" thickBot="1">
      <c r="B9" s="90" t="s">
        <v>3</v>
      </c>
      <c r="C9" s="93">
        <f>+PROCESOS!$G$14</f>
        <v>1</v>
      </c>
      <c r="D9" s="93">
        <f>+PROCESOS!$G$14</f>
        <v>1</v>
      </c>
      <c r="E9" s="93">
        <f>+PROCESOS!$G$14</f>
        <v>1</v>
      </c>
      <c r="F9" s="93">
        <f>+PROCESOS!$G$14</f>
        <v>1</v>
      </c>
    </row>
    <row r="10" spans="2:6" s="81" customFormat="1" ht="16.5" thickBot="1">
      <c r="B10" s="90" t="s">
        <v>17</v>
      </c>
      <c r="C10" s="97" t="str">
        <f>+PROCESOS!L14</f>
        <v>-</v>
      </c>
      <c r="D10" s="97" t="str">
        <f>+PROCESOS!O14</f>
        <v>-</v>
      </c>
      <c r="E10" s="97" t="str">
        <f>+PROCESOS!R14</f>
        <v>-</v>
      </c>
      <c r="F10" s="159">
        <f>+PROCESOS!U14</f>
        <v>0.71040000000000003</v>
      </c>
    </row>
    <row r="11" spans="2:6" ht="15.75">
      <c r="B11" s="6"/>
      <c r="C11" s="7"/>
      <c r="D11" s="7"/>
      <c r="E11" s="7"/>
      <c r="F11" s="7"/>
    </row>
    <row r="12" spans="2:6" ht="15.75">
      <c r="B12" s="6"/>
      <c r="C12" s="8"/>
      <c r="D12" s="8"/>
      <c r="E12" s="8"/>
      <c r="F12" s="8"/>
    </row>
    <row r="14" spans="2:6" ht="15.75">
      <c r="B14" s="4"/>
      <c r="C14" s="4"/>
      <c r="D14" s="4"/>
      <c r="E14" s="4"/>
      <c r="F14" s="4"/>
    </row>
    <row r="15" spans="2:6" ht="15.75">
      <c r="B15" s="4"/>
      <c r="C15" s="4"/>
      <c r="D15" s="4"/>
      <c r="E15" s="4"/>
      <c r="F15" s="4"/>
    </row>
  </sheetData>
  <mergeCells count="4">
    <mergeCell ref="B1:F1"/>
    <mergeCell ref="B2:F2"/>
    <mergeCell ref="B4:F4"/>
    <mergeCell ref="C5:D5"/>
  </mergeCells>
  <conditionalFormatting sqref="D10">
    <cfRule type="cellIs" dxfId="6" priority="2" stopIfTrue="1" operator="between">
      <formula>$C7</formula>
      <formula>#REF!</formula>
    </cfRule>
    <cfRule type="expression" dxfId="5" priority="3" stopIfTrue="1">
      <formula>OR(AND($C7&lt;#REF!,D10&lt;$C7),AND($C7&gt;#REF!,D10&gt;$C7))</formula>
    </cfRule>
    <cfRule type="expression" dxfId="4" priority="4" stopIfTrue="1">
      <formula>OR(AND($C7&lt;#REF!,D10&gt;#REF!),AND($C7&gt;#REF!,D10&lt;#REF!),AND($C7=#REF!,D10&lt;&gt;#REF!))</formula>
    </cfRule>
  </conditionalFormatting>
  <conditionalFormatting sqref="C10:F10">
    <cfRule type="cellIs" dxfId="3" priority="1" stopIfTrue="1" operator="equal">
      <formula>"-"</formula>
    </cfRule>
  </conditionalFormatting>
  <conditionalFormatting sqref="C10:F10">
    <cfRule type="cellIs" dxfId="2" priority="12" stopIfTrue="1" operator="between">
      <formula>$C7</formula>
      <formula>$C$8</formula>
    </cfRule>
    <cfRule type="expression" dxfId="1" priority="13" stopIfTrue="1">
      <formula>OR(AND($C7&lt;$C8,C10&lt;$C7),AND($C7&gt;$C8,C10&gt;$C7))</formula>
    </cfRule>
    <cfRule type="expression" dxfId="0" priority="14" stopIfTrue="1">
      <formula>OR(AND($C7&lt;$C8,C10&gt;$C8),AND($C7&gt;$C2,C10&lt;$C8),AND($C7=$C8,C10&lt;&gt;$C8))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PROCESOS</vt:lpstr>
      <vt:lpstr>Graf. #Siniestros</vt:lpstr>
      <vt:lpstr>Graf.Flota Vehicular</vt:lpstr>
      <vt:lpstr>Graf. Procesos y Procedimientos</vt:lpstr>
      <vt:lpstr>Graf.Nueva Sucursal</vt:lpstr>
    </vt:vector>
  </TitlesOfParts>
  <Company>Fudanción Intellectus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Intellectus</dc:creator>
  <cp:lastModifiedBy>Jared</cp:lastModifiedBy>
  <cp:lastPrinted>2010-11-29T07:10:08Z</cp:lastPrinted>
  <dcterms:created xsi:type="dcterms:W3CDTF">2009-04-16T16:31:24Z</dcterms:created>
  <dcterms:modified xsi:type="dcterms:W3CDTF">2012-02-26T16:10:37Z</dcterms:modified>
</cp:coreProperties>
</file>