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980" windowHeight="5775" activeTab="0"/>
  </bookViews>
  <sheets>
    <sheet name="20%" sheetId="1" r:id="rId1"/>
    <sheet name="55%" sheetId="2" r:id="rId2"/>
    <sheet name="ORIGINAL" sheetId="3" r:id="rId3"/>
  </sheets>
  <definedNames/>
  <calcPr fullCalcOnLoad="1"/>
</workbook>
</file>

<file path=xl/sharedStrings.xml><?xml version="1.0" encoding="utf-8"?>
<sst xmlns="http://schemas.openxmlformats.org/spreadsheetml/2006/main" count="198" uniqueCount="24">
  <si>
    <t>30 años</t>
  </si>
  <si>
    <t>PERIODOS SEMESTRALES</t>
  </si>
  <si>
    <t>CAPITAL AL</t>
  </si>
  <si>
    <t>INICIO DEL PERIODO</t>
  </si>
  <si>
    <t>TASA DE</t>
  </si>
  <si>
    <t>INTERES</t>
  </si>
  <si>
    <t>DIVIDENDO</t>
  </si>
  <si>
    <t>SEGUNDO SEMESTRE</t>
  </si>
  <si>
    <t>PRIMER SEMESTRE</t>
  </si>
  <si>
    <t>TOTAL GENERAL</t>
  </si>
  <si>
    <t>BONOS BRADY CON DESCUENTO</t>
  </si>
  <si>
    <t>US $1.434,70 MM</t>
  </si>
  <si>
    <t>COMISION</t>
  </si>
  <si>
    <t>US $286,9 MM</t>
  </si>
  <si>
    <t>US $789,09 MM</t>
  </si>
  <si>
    <t>TOTAL</t>
  </si>
  <si>
    <t>(1) Valor nominal de 1.434,7 MM reducido al 20% por las condiciones del mercado</t>
  </si>
  <si>
    <t>(2) El vencimiento del capital se cubre con los colaterales</t>
  </si>
  <si>
    <t>SEGUNDO SEMESTRE (1)</t>
  </si>
  <si>
    <t>`(1) El vencimiento del capital se cubre con los colaterales</t>
  </si>
  <si>
    <t>SEGUNDO SEMESTRE   (2)</t>
  </si>
  <si>
    <t>PERIODO DE GRACIA:</t>
  </si>
  <si>
    <t>VALOR NOMINAL TOTAL (1):</t>
  </si>
  <si>
    <t>VALOR NOMINAL TOTAL: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</si>
</sst>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0_ ;\-#,##0.0000\ "/>
    <numFmt numFmtId="173" formatCode="_ * #,##0.0000_ ;_ * \-#,##0.0000_ ;_ * &quot;-&quot;????_ ;_ @_ "/>
    <numFmt numFmtId="174" formatCode="#,##0.00_ ;\-#,##0.00\ "/>
    <numFmt numFmtId="175" formatCode="0.0000"/>
    <numFmt numFmtId="176" formatCode="_ * #,##0.000_ ;_ * \-#,##0.000_ ;_ * &quot;-&quot;??_ ;_ @_ "/>
    <numFmt numFmtId="177" formatCode="_ * #,##0.0000_ ;_ * \-#,##0.0000_ ;_ * &quot;-&quot;??_ ;_ @_ "/>
    <numFmt numFmtId="178" formatCode="_ * #,##0.0_ ;_ * \-#,##0.0_ ;_ * &quot;-&quot;??_ ;_ @_ "/>
    <numFmt numFmtId="179" formatCode="0.000"/>
    <numFmt numFmtId="180" formatCode="#,##0.00000_ ;\-#,##0.00000\ "/>
    <numFmt numFmtId="181" formatCode="#,##0.000000_ ;\-#,##0.000000\ "/>
    <numFmt numFmtId="182" formatCode="#,##0.0000000_ ;\-#,##0.0000000\ "/>
    <numFmt numFmtId="183" formatCode="_ * #,##0.000000_ ;_ * \-#,##0.000000_ ;_ * &quot;-&quot;??????_ ;_ @_ "/>
  </numFmts>
  <fonts count="4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43" fontId="3" fillId="0" borderId="5" xfId="15" applyFont="1" applyBorder="1" applyAlignment="1">
      <alignment/>
    </xf>
    <xf numFmtId="172" fontId="3" fillId="0" borderId="5" xfId="15" applyNumberFormat="1" applyFont="1" applyBorder="1" applyAlignment="1">
      <alignment/>
    </xf>
    <xf numFmtId="181" fontId="3" fillId="0" borderId="5" xfId="15" applyNumberFormat="1" applyFont="1" applyBorder="1" applyAlignment="1">
      <alignment/>
    </xf>
    <xf numFmtId="174" fontId="3" fillId="0" borderId="5" xfId="0" applyNumberFormat="1" applyFont="1" applyBorder="1" applyAlignment="1">
      <alignment/>
    </xf>
    <xf numFmtId="177" fontId="3" fillId="0" borderId="5" xfId="15" applyNumberFormat="1" applyFont="1" applyBorder="1" applyAlignment="1">
      <alignment horizontal="center"/>
    </xf>
    <xf numFmtId="43" fontId="3" fillId="0" borderId="5" xfId="15" applyNumberFormat="1" applyFont="1" applyBorder="1" applyAlignment="1">
      <alignment/>
    </xf>
    <xf numFmtId="0" fontId="3" fillId="0" borderId="5" xfId="0" applyFont="1" applyBorder="1" applyAlignment="1">
      <alignment horizontal="right"/>
    </xf>
    <xf numFmtId="43" fontId="3" fillId="0" borderId="5" xfId="15" applyFont="1" applyBorder="1" applyAlignment="1">
      <alignment horizontal="right"/>
    </xf>
    <xf numFmtId="175" fontId="3" fillId="0" borderId="5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2" fillId="0" borderId="6" xfId="0" applyFont="1" applyBorder="1" applyAlignment="1">
      <alignment horizontal="center"/>
    </xf>
    <xf numFmtId="43" fontId="2" fillId="0" borderId="7" xfId="15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8" xfId="0" applyFon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9" fontId="1" fillId="0" borderId="8" xfId="19" applyFont="1" applyBorder="1" applyAlignment="1">
      <alignment horizontal="center"/>
    </xf>
    <xf numFmtId="9" fontId="1" fillId="0" borderId="6" xfId="19" applyFont="1" applyBorder="1" applyAlignment="1">
      <alignment horizontal="center"/>
    </xf>
    <xf numFmtId="9" fontId="1" fillId="0" borderId="9" xfId="19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workbookViewId="0" topLeftCell="A80">
      <selection activeCell="A1" sqref="A1:F87"/>
    </sheetView>
  </sheetViews>
  <sheetFormatPr defaultColWidth="11.421875" defaultRowHeight="12.75"/>
  <cols>
    <col min="1" max="1" width="25.421875" style="0" bestFit="1" customWidth="1"/>
    <col min="2" max="2" width="15.8515625" style="0" bestFit="1" customWidth="1"/>
    <col min="3" max="3" width="7.57421875" style="0" bestFit="1" customWidth="1"/>
    <col min="4" max="4" width="8.7109375" style="0" bestFit="1" customWidth="1"/>
    <col min="5" max="5" width="7.140625" style="0" bestFit="1" customWidth="1"/>
    <col min="6" max="6" width="9.00390625" style="0" bestFit="1" customWidth="1"/>
  </cols>
  <sheetData>
    <row r="1" spans="1:6" ht="18.75" thickBot="1">
      <c r="A1" s="34" t="s">
        <v>10</v>
      </c>
      <c r="B1" s="35"/>
      <c r="C1" s="35"/>
      <c r="D1" s="35"/>
      <c r="E1" s="35"/>
      <c r="F1" s="36"/>
    </row>
    <row r="2" spans="1:6" ht="12.75">
      <c r="A2" s="3" t="s">
        <v>21</v>
      </c>
      <c r="B2" s="28" t="s">
        <v>0</v>
      </c>
      <c r="C2" s="29"/>
      <c r="D2" s="29"/>
      <c r="E2" s="29"/>
      <c r="F2" s="30"/>
    </row>
    <row r="3" spans="1:6" ht="13.5" thickBot="1">
      <c r="A3" s="3" t="s">
        <v>22</v>
      </c>
      <c r="B3" s="31" t="s">
        <v>13</v>
      </c>
      <c r="C3" s="32"/>
      <c r="D3" s="32"/>
      <c r="E3" s="32"/>
      <c r="F3" s="33"/>
    </row>
    <row r="4" spans="1:6" ht="12.75">
      <c r="A4" s="40" t="s">
        <v>1</v>
      </c>
      <c r="B4" s="22" t="s">
        <v>2</v>
      </c>
      <c r="C4" s="22" t="s">
        <v>4</v>
      </c>
      <c r="D4" s="40" t="s">
        <v>12</v>
      </c>
      <c r="E4" s="40" t="s">
        <v>5</v>
      </c>
      <c r="F4" s="40" t="s">
        <v>6</v>
      </c>
    </row>
    <row r="5" spans="1:6" ht="13.5" thickBot="1">
      <c r="A5" s="41"/>
      <c r="B5" s="23" t="s">
        <v>3</v>
      </c>
      <c r="C5" s="23" t="s">
        <v>5</v>
      </c>
      <c r="D5" s="41"/>
      <c r="E5" s="41"/>
      <c r="F5" s="41"/>
    </row>
    <row r="6" spans="1:6" ht="12.75">
      <c r="A6" s="8">
        <v>2000</v>
      </c>
      <c r="B6" s="8"/>
      <c r="C6" s="8"/>
      <c r="D6" s="8"/>
      <c r="E6" s="8"/>
      <c r="F6" s="8"/>
    </row>
    <row r="7" spans="1:6" ht="12.75">
      <c r="A7" s="8" t="s">
        <v>7</v>
      </c>
      <c r="B7" s="9">
        <v>286.9</v>
      </c>
      <c r="C7" s="10">
        <v>0.0311</v>
      </c>
      <c r="D7" s="11">
        <v>0.004063</v>
      </c>
      <c r="E7" s="9">
        <f>B7*(C7+D7)</f>
        <v>10.0882647</v>
      </c>
      <c r="F7" s="12">
        <f>E7</f>
        <v>10.0882647</v>
      </c>
    </row>
    <row r="8" spans="1:6" ht="12.75">
      <c r="A8" s="8">
        <v>2001</v>
      </c>
      <c r="B8" s="8"/>
      <c r="C8" s="8"/>
      <c r="D8" s="8"/>
      <c r="E8" s="8"/>
      <c r="F8" s="8"/>
    </row>
    <row r="9" spans="1:6" ht="12.75">
      <c r="A9" s="8" t="s">
        <v>8</v>
      </c>
      <c r="B9" s="9">
        <v>286.9</v>
      </c>
      <c r="C9" s="13">
        <v>0.0099</v>
      </c>
      <c r="D9" s="11">
        <v>0.004063</v>
      </c>
      <c r="E9" s="9">
        <f>B9*(C9+D9)</f>
        <v>4.0059847</v>
      </c>
      <c r="F9" s="14">
        <f>E9</f>
        <v>4.0059847</v>
      </c>
    </row>
    <row r="10" spans="1:6" ht="12.75">
      <c r="A10" s="8" t="s">
        <v>7</v>
      </c>
      <c r="B10" s="9">
        <v>286.9</v>
      </c>
      <c r="C10" s="13">
        <v>0.0099</v>
      </c>
      <c r="D10" s="11">
        <v>0.004063</v>
      </c>
      <c r="E10" s="9">
        <f>B10*(C10+D10)</f>
        <v>4.0059847</v>
      </c>
      <c r="F10" s="14">
        <f>E10</f>
        <v>4.0059847</v>
      </c>
    </row>
    <row r="11" spans="1:6" ht="12.75">
      <c r="A11" s="8">
        <v>2002</v>
      </c>
      <c r="B11" s="8"/>
      <c r="C11" s="8"/>
      <c r="D11" s="8"/>
      <c r="E11" s="8"/>
      <c r="F11" s="8"/>
    </row>
    <row r="12" spans="1:6" ht="12.75">
      <c r="A12" s="8" t="s">
        <v>8</v>
      </c>
      <c r="B12" s="9">
        <v>286.9</v>
      </c>
      <c r="C12" s="15">
        <v>0.0069</v>
      </c>
      <c r="D12" s="11">
        <v>0.004063</v>
      </c>
      <c r="E12" s="9">
        <f>B12*(C12+D12)</f>
        <v>3.1452847</v>
      </c>
      <c r="F12" s="16">
        <f>E12</f>
        <v>3.1452847</v>
      </c>
    </row>
    <row r="13" spans="1:6" ht="12.75">
      <c r="A13" s="8" t="s">
        <v>7</v>
      </c>
      <c r="B13" s="9">
        <v>286.9</v>
      </c>
      <c r="C13" s="15">
        <v>0.0069</v>
      </c>
      <c r="D13" s="11">
        <v>0.004063</v>
      </c>
      <c r="E13" s="9">
        <f>B13*(C13+D13)</f>
        <v>3.1452847</v>
      </c>
      <c r="F13" s="16">
        <f>E13</f>
        <v>3.1452847</v>
      </c>
    </row>
    <row r="14" spans="1:6" ht="12.75">
      <c r="A14" s="8">
        <v>2003</v>
      </c>
      <c r="B14" s="8"/>
      <c r="C14" s="8"/>
      <c r="D14" s="8"/>
      <c r="E14" s="8"/>
      <c r="F14" s="8"/>
    </row>
    <row r="15" spans="1:6" ht="12.75">
      <c r="A15" s="8" t="s">
        <v>8</v>
      </c>
      <c r="B15" s="9">
        <v>286.9</v>
      </c>
      <c r="C15" s="15">
        <v>0.0061</v>
      </c>
      <c r="D15" s="11">
        <v>0.004063</v>
      </c>
      <c r="E15" s="9">
        <f>B15*(C15+D15)</f>
        <v>2.9157647</v>
      </c>
      <c r="F15" s="16">
        <f>E15</f>
        <v>2.9157647</v>
      </c>
    </row>
    <row r="16" spans="1:6" ht="12.75">
      <c r="A16" s="8" t="s">
        <v>7</v>
      </c>
      <c r="B16" s="9">
        <v>286.9</v>
      </c>
      <c r="C16" s="15">
        <v>0.0061</v>
      </c>
      <c r="D16" s="11">
        <v>0.004063</v>
      </c>
      <c r="E16" s="9">
        <f>B16*(C16+D16)</f>
        <v>2.9157647</v>
      </c>
      <c r="F16" s="16">
        <f>E16</f>
        <v>2.9157647</v>
      </c>
    </row>
    <row r="17" spans="1:6" ht="12.75">
      <c r="A17" s="8">
        <v>2004</v>
      </c>
      <c r="B17" s="8"/>
      <c r="C17" s="15"/>
      <c r="D17" s="15"/>
      <c r="E17" s="15"/>
      <c r="F17" s="15"/>
    </row>
    <row r="18" spans="1:6" ht="12.75">
      <c r="A18" s="8" t="s">
        <v>8</v>
      </c>
      <c r="B18" s="9">
        <v>286.9</v>
      </c>
      <c r="C18" s="15">
        <v>0.0139</v>
      </c>
      <c r="D18" s="11">
        <v>0.004063</v>
      </c>
      <c r="E18" s="9">
        <f>B18*(C18+D18)</f>
        <v>5.1535847</v>
      </c>
      <c r="F18" s="16">
        <f>E18</f>
        <v>5.1535847</v>
      </c>
    </row>
    <row r="19" spans="1:6" ht="12.75">
      <c r="A19" s="8" t="s">
        <v>7</v>
      </c>
      <c r="B19" s="9">
        <v>286.9</v>
      </c>
      <c r="C19" s="15">
        <v>0.0139</v>
      </c>
      <c r="D19" s="11">
        <v>0.004063</v>
      </c>
      <c r="E19" s="9">
        <f>B19*(C19+D19)</f>
        <v>5.1535847</v>
      </c>
      <c r="F19" s="16">
        <f>E19</f>
        <v>5.1535847</v>
      </c>
    </row>
    <row r="20" spans="1:6" ht="12.75">
      <c r="A20" s="8">
        <v>2005</v>
      </c>
      <c r="B20" s="8"/>
      <c r="C20" s="15"/>
      <c r="D20" s="15"/>
      <c r="E20" s="15"/>
      <c r="F20" s="15"/>
    </row>
    <row r="21" spans="1:6" ht="12.75">
      <c r="A21" s="8" t="s">
        <v>8</v>
      </c>
      <c r="B21" s="9">
        <v>286.9</v>
      </c>
      <c r="C21" s="15">
        <v>0.02345</v>
      </c>
      <c r="D21" s="11">
        <v>0.004063</v>
      </c>
      <c r="E21" s="9">
        <f>B21*(C21+D21)</f>
        <v>7.893479699999999</v>
      </c>
      <c r="F21" s="16">
        <f>E21</f>
        <v>7.893479699999999</v>
      </c>
    </row>
    <row r="22" spans="1:6" ht="12.75">
      <c r="A22" s="8" t="s">
        <v>7</v>
      </c>
      <c r="B22" s="9">
        <v>286.9</v>
      </c>
      <c r="C22" s="15">
        <v>0.02345</v>
      </c>
      <c r="D22" s="11">
        <v>0.004063</v>
      </c>
      <c r="E22" s="9">
        <f>B22*(C22+D22)</f>
        <v>7.893479699999999</v>
      </c>
      <c r="F22" s="16">
        <f>E22</f>
        <v>7.893479699999999</v>
      </c>
    </row>
    <row r="23" spans="1:6" ht="12.75">
      <c r="A23" s="8">
        <v>2006</v>
      </c>
      <c r="B23" s="8"/>
      <c r="C23" s="15"/>
      <c r="D23" s="15"/>
      <c r="E23" s="15"/>
      <c r="F23" s="15"/>
    </row>
    <row r="24" spans="1:6" ht="12.75">
      <c r="A24" s="8" t="s">
        <v>8</v>
      </c>
      <c r="B24" s="9">
        <v>286.9</v>
      </c>
      <c r="C24" s="15">
        <v>0.02795</v>
      </c>
      <c r="D24" s="11">
        <v>0.004063</v>
      </c>
      <c r="E24" s="9">
        <f>B24*(C24+D24)</f>
        <v>9.184529699999999</v>
      </c>
      <c r="F24" s="16">
        <f>E24</f>
        <v>9.184529699999999</v>
      </c>
    </row>
    <row r="25" spans="1:6" ht="12.75">
      <c r="A25" s="8" t="s">
        <v>7</v>
      </c>
      <c r="B25" s="9">
        <v>286.9</v>
      </c>
      <c r="C25" s="15">
        <v>0.02795</v>
      </c>
      <c r="D25" s="11">
        <v>0.004063</v>
      </c>
      <c r="E25" s="9">
        <f>B25*(C25+D25)</f>
        <v>9.184529699999999</v>
      </c>
      <c r="F25" s="16">
        <f>E25</f>
        <v>9.184529699999999</v>
      </c>
    </row>
    <row r="26" spans="1:6" ht="12.75">
      <c r="A26" s="8">
        <v>2007</v>
      </c>
      <c r="B26" s="8"/>
      <c r="C26" s="15"/>
      <c r="D26" s="15"/>
      <c r="E26" s="15"/>
      <c r="F26" s="15"/>
    </row>
    <row r="27" spans="1:6" ht="12.75">
      <c r="A27" s="8" t="s">
        <v>8</v>
      </c>
      <c r="B27" s="9">
        <v>286.9</v>
      </c>
      <c r="C27" s="17">
        <v>0.025</v>
      </c>
      <c r="D27" s="11">
        <v>0.004063</v>
      </c>
      <c r="E27" s="9">
        <f>B27*(C27+D27)</f>
        <v>8.3381747</v>
      </c>
      <c r="F27" s="16">
        <f>E27</f>
        <v>8.3381747</v>
      </c>
    </row>
    <row r="28" spans="1:6" ht="12.75">
      <c r="A28" s="8" t="s">
        <v>7</v>
      </c>
      <c r="B28" s="9">
        <v>286.9</v>
      </c>
      <c r="C28" s="17">
        <v>0.025</v>
      </c>
      <c r="D28" s="11">
        <v>0.004063</v>
      </c>
      <c r="E28" s="9">
        <f>B28*(C28+D28)</f>
        <v>8.3381747</v>
      </c>
      <c r="F28" s="16">
        <f>E28</f>
        <v>8.3381747</v>
      </c>
    </row>
    <row r="29" spans="1:6" ht="12.75">
      <c r="A29" s="8">
        <v>2008</v>
      </c>
      <c r="B29" s="8"/>
      <c r="C29" s="15"/>
      <c r="D29" s="15"/>
      <c r="E29" s="15"/>
      <c r="F29" s="15"/>
    </row>
    <row r="30" spans="1:6" ht="12.75">
      <c r="A30" s="8" t="s">
        <v>8</v>
      </c>
      <c r="B30" s="9">
        <v>286.9</v>
      </c>
      <c r="C30" s="17">
        <v>0.025</v>
      </c>
      <c r="D30" s="11">
        <v>0.004063</v>
      </c>
      <c r="E30" s="9">
        <f>B30*(C30+D30)</f>
        <v>8.3381747</v>
      </c>
      <c r="F30" s="16">
        <f>E30</f>
        <v>8.3381747</v>
      </c>
    </row>
    <row r="31" spans="1:6" ht="12.75">
      <c r="A31" s="8" t="s">
        <v>7</v>
      </c>
      <c r="B31" s="9">
        <v>286.9</v>
      </c>
      <c r="C31" s="17">
        <v>0.025</v>
      </c>
      <c r="D31" s="11">
        <v>0.004063</v>
      </c>
      <c r="E31" s="9">
        <f>B31*(C31+D31)</f>
        <v>8.3381747</v>
      </c>
      <c r="F31" s="16">
        <f>E31</f>
        <v>8.3381747</v>
      </c>
    </row>
    <row r="32" spans="1:6" ht="12.75">
      <c r="A32" s="8">
        <v>2009</v>
      </c>
      <c r="B32" s="8"/>
      <c r="C32" s="15"/>
      <c r="D32" s="15"/>
      <c r="E32" s="15"/>
      <c r="F32" s="15"/>
    </row>
    <row r="33" spans="1:6" ht="12.75">
      <c r="A33" s="8" t="s">
        <v>8</v>
      </c>
      <c r="B33" s="9">
        <v>286.9</v>
      </c>
      <c r="C33" s="17">
        <v>0.025</v>
      </c>
      <c r="D33" s="11">
        <v>0.004063</v>
      </c>
      <c r="E33" s="9">
        <f>B33*(C33+D33)</f>
        <v>8.3381747</v>
      </c>
      <c r="F33" s="16">
        <f>E33</f>
        <v>8.3381747</v>
      </c>
    </row>
    <row r="34" spans="1:6" ht="12.75">
      <c r="A34" s="8" t="s">
        <v>7</v>
      </c>
      <c r="B34" s="9">
        <v>286.9</v>
      </c>
      <c r="C34" s="17">
        <v>0.025</v>
      </c>
      <c r="D34" s="11">
        <v>0.004063</v>
      </c>
      <c r="E34" s="9">
        <f>B34*(C34+D34)</f>
        <v>8.3381747</v>
      </c>
      <c r="F34" s="16">
        <f>E34</f>
        <v>8.3381747</v>
      </c>
    </row>
    <row r="35" spans="1:6" ht="12.75">
      <c r="A35" s="8">
        <v>2010</v>
      </c>
      <c r="B35" s="8"/>
      <c r="C35" s="15"/>
      <c r="D35" s="15"/>
      <c r="E35" s="15"/>
      <c r="F35" s="15"/>
    </row>
    <row r="36" spans="1:6" ht="12.75">
      <c r="A36" s="8" t="s">
        <v>8</v>
      </c>
      <c r="B36" s="9">
        <v>286.9</v>
      </c>
      <c r="C36" s="17">
        <v>0.025</v>
      </c>
      <c r="D36" s="11">
        <v>0.004063</v>
      </c>
      <c r="E36" s="9">
        <f>B36*(C36+D36)</f>
        <v>8.3381747</v>
      </c>
      <c r="F36" s="16">
        <f>E36</f>
        <v>8.3381747</v>
      </c>
    </row>
    <row r="37" spans="1:6" ht="12.75">
      <c r="A37" s="8" t="s">
        <v>7</v>
      </c>
      <c r="B37" s="9">
        <v>286.9</v>
      </c>
      <c r="C37" s="17">
        <v>0.025</v>
      </c>
      <c r="D37" s="11">
        <v>0.004063</v>
      </c>
      <c r="E37" s="9">
        <f>B37*(C37+D37)</f>
        <v>8.3381747</v>
      </c>
      <c r="F37" s="16">
        <f>E37</f>
        <v>8.3381747</v>
      </c>
    </row>
    <row r="38" spans="1:6" ht="12.75">
      <c r="A38" s="8">
        <v>2011</v>
      </c>
      <c r="B38" s="8"/>
      <c r="C38" s="8"/>
      <c r="D38" s="8"/>
      <c r="E38" s="8"/>
      <c r="F38" s="8"/>
    </row>
    <row r="39" spans="1:6" ht="12.75">
      <c r="A39" s="8" t="s">
        <v>8</v>
      </c>
      <c r="B39" s="9">
        <v>286.9</v>
      </c>
      <c r="C39" s="13">
        <v>0.025</v>
      </c>
      <c r="D39" s="11">
        <v>0.004063</v>
      </c>
      <c r="E39" s="18">
        <f>B39*(C39+D39)</f>
        <v>8.3381747</v>
      </c>
      <c r="F39" s="18">
        <f>E39</f>
        <v>8.3381747</v>
      </c>
    </row>
    <row r="40" spans="1:6" ht="12.75">
      <c r="A40" s="8" t="s">
        <v>7</v>
      </c>
      <c r="B40" s="9">
        <v>286.9</v>
      </c>
      <c r="C40" s="13">
        <v>0.025</v>
      </c>
      <c r="D40" s="11">
        <v>0.004063</v>
      </c>
      <c r="E40" s="18">
        <f>B40*(C40+D40)</f>
        <v>8.3381747</v>
      </c>
      <c r="F40" s="18">
        <f>E40</f>
        <v>8.3381747</v>
      </c>
    </row>
    <row r="41" spans="1:6" ht="12.75">
      <c r="A41" s="8">
        <v>2012</v>
      </c>
      <c r="B41" s="8"/>
      <c r="C41" s="8"/>
      <c r="D41" s="8"/>
      <c r="E41" s="8"/>
      <c r="F41" s="8"/>
    </row>
    <row r="42" spans="1:6" ht="12.75">
      <c r="A42" s="8" t="s">
        <v>8</v>
      </c>
      <c r="B42" s="9">
        <v>286.9</v>
      </c>
      <c r="C42" s="13">
        <v>0.025</v>
      </c>
      <c r="D42" s="11">
        <v>0.004063</v>
      </c>
      <c r="E42" s="18">
        <f>B42*(C42+D42)</f>
        <v>8.3381747</v>
      </c>
      <c r="F42" s="18">
        <f>E42</f>
        <v>8.3381747</v>
      </c>
    </row>
    <row r="43" spans="1:6" ht="12.75">
      <c r="A43" s="8" t="s">
        <v>7</v>
      </c>
      <c r="B43" s="9">
        <v>286.9</v>
      </c>
      <c r="C43" s="13">
        <v>0.025</v>
      </c>
      <c r="D43" s="11">
        <v>0.004063</v>
      </c>
      <c r="E43" s="18">
        <f>B43*(C43+D43)</f>
        <v>8.3381747</v>
      </c>
      <c r="F43" s="18">
        <f>E43</f>
        <v>8.3381747</v>
      </c>
    </row>
    <row r="44" spans="1:6" ht="12.75">
      <c r="A44" s="8">
        <v>2013</v>
      </c>
      <c r="B44" s="8"/>
      <c r="C44" s="8"/>
      <c r="D44" s="8"/>
      <c r="E44" s="8"/>
      <c r="F44" s="8"/>
    </row>
    <row r="45" spans="1:6" ht="12.75">
      <c r="A45" s="8" t="s">
        <v>8</v>
      </c>
      <c r="B45" s="9">
        <v>286.9</v>
      </c>
      <c r="C45" s="13">
        <v>0.025</v>
      </c>
      <c r="D45" s="11">
        <v>0.004063</v>
      </c>
      <c r="E45" s="18">
        <f>B45*(C45+D45)</f>
        <v>8.3381747</v>
      </c>
      <c r="F45" s="18">
        <f>E45</f>
        <v>8.3381747</v>
      </c>
    </row>
    <row r="46" spans="1:6" ht="12.75">
      <c r="A46" s="8" t="s">
        <v>7</v>
      </c>
      <c r="B46" s="9">
        <v>286.9</v>
      </c>
      <c r="C46" s="13">
        <v>0.025</v>
      </c>
      <c r="D46" s="11">
        <v>0.004063</v>
      </c>
      <c r="E46" s="18">
        <f>B46*(C46+D46)</f>
        <v>8.3381747</v>
      </c>
      <c r="F46" s="18">
        <f>E46</f>
        <v>8.3381747</v>
      </c>
    </row>
    <row r="47" spans="1:6" ht="12.75">
      <c r="A47" s="8">
        <v>2014</v>
      </c>
      <c r="B47" s="8"/>
      <c r="C47" s="8"/>
      <c r="D47" s="8"/>
      <c r="E47" s="8"/>
      <c r="F47" s="8"/>
    </row>
    <row r="48" spans="1:6" ht="12.75">
      <c r="A48" s="8" t="s">
        <v>8</v>
      </c>
      <c r="B48" s="9">
        <v>286.9</v>
      </c>
      <c r="C48" s="13">
        <v>0.025</v>
      </c>
      <c r="D48" s="11">
        <v>0.004063</v>
      </c>
      <c r="E48" s="18">
        <f>B48*(C48+D48)</f>
        <v>8.3381747</v>
      </c>
      <c r="F48" s="18">
        <f>E48</f>
        <v>8.3381747</v>
      </c>
    </row>
    <row r="49" spans="1:6" ht="12.75">
      <c r="A49" s="8" t="s">
        <v>7</v>
      </c>
      <c r="B49" s="9">
        <v>286.9</v>
      </c>
      <c r="C49" s="13">
        <v>0.025</v>
      </c>
      <c r="D49" s="11">
        <v>0.004063</v>
      </c>
      <c r="E49" s="18">
        <f>B49*(C49+D49)</f>
        <v>8.3381747</v>
      </c>
      <c r="F49" s="18">
        <f>E49</f>
        <v>8.3381747</v>
      </c>
    </row>
    <row r="50" spans="1:6" ht="12.75">
      <c r="A50" s="8">
        <v>2015</v>
      </c>
      <c r="B50" s="8"/>
      <c r="C50" s="8"/>
      <c r="D50" s="8"/>
      <c r="E50" s="8"/>
      <c r="F50" s="8"/>
    </row>
    <row r="51" spans="1:6" ht="12.75">
      <c r="A51" s="8" t="s">
        <v>8</v>
      </c>
      <c r="B51" s="9">
        <v>286.9</v>
      </c>
      <c r="C51" s="13">
        <v>0.025</v>
      </c>
      <c r="D51" s="11">
        <v>0.004063</v>
      </c>
      <c r="E51" s="18">
        <f>B51*(C51+D51)</f>
        <v>8.3381747</v>
      </c>
      <c r="F51" s="18">
        <f>E51</f>
        <v>8.3381747</v>
      </c>
    </row>
    <row r="52" spans="1:6" ht="12.75">
      <c r="A52" s="8" t="s">
        <v>7</v>
      </c>
      <c r="B52" s="9">
        <v>286.9</v>
      </c>
      <c r="C52" s="13">
        <v>0.025</v>
      </c>
      <c r="D52" s="11">
        <v>0.004063</v>
      </c>
      <c r="E52" s="18">
        <f>B52*(C52+D52)</f>
        <v>8.3381747</v>
      </c>
      <c r="F52" s="18">
        <f>E52</f>
        <v>8.3381747</v>
      </c>
    </row>
    <row r="53" spans="1:6" ht="12.75">
      <c r="A53" s="8">
        <v>2016</v>
      </c>
      <c r="B53" s="8"/>
      <c r="C53" s="8"/>
      <c r="D53" s="8"/>
      <c r="E53" s="8"/>
      <c r="F53" s="8"/>
    </row>
    <row r="54" spans="1:6" ht="12.75">
      <c r="A54" s="8" t="s">
        <v>8</v>
      </c>
      <c r="B54" s="9">
        <v>286.9</v>
      </c>
      <c r="C54" s="13">
        <v>0.025</v>
      </c>
      <c r="D54" s="11">
        <v>0.004063</v>
      </c>
      <c r="E54" s="18">
        <f>B54*(C54+D54)</f>
        <v>8.3381747</v>
      </c>
      <c r="F54" s="18">
        <f>E54</f>
        <v>8.3381747</v>
      </c>
    </row>
    <row r="55" spans="1:6" ht="12.75">
      <c r="A55" s="8" t="s">
        <v>7</v>
      </c>
      <c r="B55" s="9">
        <v>286.9</v>
      </c>
      <c r="C55" s="13">
        <v>0.025</v>
      </c>
      <c r="D55" s="11">
        <v>0.004063</v>
      </c>
      <c r="E55" s="18">
        <f>B55*(C55+D55)</f>
        <v>8.3381747</v>
      </c>
      <c r="F55" s="18">
        <f>E55</f>
        <v>8.3381747</v>
      </c>
    </row>
    <row r="56" spans="1:6" ht="12.75">
      <c r="A56" s="8">
        <v>2017</v>
      </c>
      <c r="B56" s="8"/>
      <c r="C56" s="8"/>
      <c r="D56" s="8"/>
      <c r="E56" s="8"/>
      <c r="F56" s="8"/>
    </row>
    <row r="57" spans="1:6" ht="12.75">
      <c r="A57" s="8" t="s">
        <v>8</v>
      </c>
      <c r="B57" s="9">
        <v>286.9</v>
      </c>
      <c r="C57" s="13">
        <v>0.025</v>
      </c>
      <c r="D57" s="11">
        <v>0.004063</v>
      </c>
      <c r="E57" s="18">
        <f>B57*(C57+D57)</f>
        <v>8.3381747</v>
      </c>
      <c r="F57" s="18">
        <f>E57</f>
        <v>8.3381747</v>
      </c>
    </row>
    <row r="58" spans="1:6" ht="12.75">
      <c r="A58" s="8" t="s">
        <v>7</v>
      </c>
      <c r="B58" s="9">
        <v>286.9</v>
      </c>
      <c r="C58" s="13">
        <v>0.025</v>
      </c>
      <c r="D58" s="11">
        <v>0.004063</v>
      </c>
      <c r="E58" s="18">
        <f>B58*(C58+D58)</f>
        <v>8.3381747</v>
      </c>
      <c r="F58" s="18">
        <f>E58</f>
        <v>8.3381747</v>
      </c>
    </row>
    <row r="59" spans="1:6" ht="12.75">
      <c r="A59" s="8">
        <v>2018</v>
      </c>
      <c r="B59" s="8"/>
      <c r="C59" s="8"/>
      <c r="D59" s="8"/>
      <c r="E59" s="8"/>
      <c r="F59" s="8"/>
    </row>
    <row r="60" spans="1:6" ht="12.75">
      <c r="A60" s="8" t="s">
        <v>8</v>
      </c>
      <c r="B60" s="9">
        <v>286.9</v>
      </c>
      <c r="C60" s="13">
        <v>0.025</v>
      </c>
      <c r="D60" s="11">
        <v>0.004063</v>
      </c>
      <c r="E60" s="18">
        <f>B60*(C60+D60)</f>
        <v>8.3381747</v>
      </c>
      <c r="F60" s="18">
        <f>E60</f>
        <v>8.3381747</v>
      </c>
    </row>
    <row r="61" spans="1:6" ht="12.75">
      <c r="A61" s="8" t="s">
        <v>7</v>
      </c>
      <c r="B61" s="9">
        <v>286.9</v>
      </c>
      <c r="C61" s="13">
        <v>0.025</v>
      </c>
      <c r="D61" s="11">
        <v>0.004063</v>
      </c>
      <c r="E61" s="18">
        <f>B61*(C61+D61)</f>
        <v>8.3381747</v>
      </c>
      <c r="F61" s="18">
        <f>E61</f>
        <v>8.3381747</v>
      </c>
    </row>
    <row r="62" spans="1:6" ht="12.75">
      <c r="A62" s="8">
        <v>2019</v>
      </c>
      <c r="B62" s="8"/>
      <c r="C62" s="8"/>
      <c r="D62" s="8"/>
      <c r="E62" s="8"/>
      <c r="F62" s="8"/>
    </row>
    <row r="63" spans="1:6" ht="12.75">
      <c r="A63" s="8" t="s">
        <v>8</v>
      </c>
      <c r="B63" s="9">
        <v>286.9</v>
      </c>
      <c r="C63" s="13">
        <v>0.025</v>
      </c>
      <c r="D63" s="11">
        <v>0.004063</v>
      </c>
      <c r="E63" s="18">
        <f>B63*(C63+D63)</f>
        <v>8.3381747</v>
      </c>
      <c r="F63" s="18">
        <f>E63</f>
        <v>8.3381747</v>
      </c>
    </row>
    <row r="64" spans="1:6" ht="12.75">
      <c r="A64" s="8" t="s">
        <v>7</v>
      </c>
      <c r="B64" s="9">
        <v>286.9</v>
      </c>
      <c r="C64" s="13">
        <v>0.025</v>
      </c>
      <c r="D64" s="11">
        <v>0.004063</v>
      </c>
      <c r="E64" s="18">
        <f>B64*(C64+D64)</f>
        <v>8.3381747</v>
      </c>
      <c r="F64" s="18">
        <f>E64</f>
        <v>8.3381747</v>
      </c>
    </row>
    <row r="65" spans="1:6" ht="12.75">
      <c r="A65" s="8">
        <v>2020</v>
      </c>
      <c r="B65" s="8"/>
      <c r="C65" s="8"/>
      <c r="D65" s="8"/>
      <c r="E65" s="8"/>
      <c r="F65" s="8"/>
    </row>
    <row r="66" spans="1:6" ht="12.75">
      <c r="A66" s="8" t="s">
        <v>8</v>
      </c>
      <c r="B66" s="9">
        <v>286.9</v>
      </c>
      <c r="C66" s="13">
        <v>0.025</v>
      </c>
      <c r="D66" s="11">
        <v>0.004063</v>
      </c>
      <c r="E66" s="18">
        <f>B66*(C66+D66)</f>
        <v>8.3381747</v>
      </c>
      <c r="F66" s="18">
        <f>E66</f>
        <v>8.3381747</v>
      </c>
    </row>
    <row r="67" spans="1:6" ht="12.75">
      <c r="A67" s="8" t="s">
        <v>7</v>
      </c>
      <c r="B67" s="9">
        <v>286.9</v>
      </c>
      <c r="C67" s="13">
        <v>0.025</v>
      </c>
      <c r="D67" s="11">
        <v>0.004063</v>
      </c>
      <c r="E67" s="18">
        <f>B67*(C67+D67)</f>
        <v>8.3381747</v>
      </c>
      <c r="F67" s="18">
        <f>E67</f>
        <v>8.3381747</v>
      </c>
    </row>
    <row r="68" spans="1:6" ht="12.75">
      <c r="A68" s="8">
        <v>2021</v>
      </c>
      <c r="B68" s="8"/>
      <c r="C68" s="8"/>
      <c r="D68" s="8"/>
      <c r="E68" s="8"/>
      <c r="F68" s="8"/>
    </row>
    <row r="69" spans="1:6" ht="12.75">
      <c r="A69" s="8" t="s">
        <v>8</v>
      </c>
      <c r="B69" s="9">
        <v>286.9</v>
      </c>
      <c r="C69" s="13">
        <v>0.025</v>
      </c>
      <c r="D69" s="11">
        <v>0.004063</v>
      </c>
      <c r="E69" s="18">
        <f>B69*(C69+D69)</f>
        <v>8.3381747</v>
      </c>
      <c r="F69" s="18">
        <f>E69</f>
        <v>8.3381747</v>
      </c>
    </row>
    <row r="70" spans="1:6" ht="12.75">
      <c r="A70" s="8" t="s">
        <v>7</v>
      </c>
      <c r="B70" s="9">
        <v>286.9</v>
      </c>
      <c r="C70" s="13">
        <v>0.025</v>
      </c>
      <c r="D70" s="11">
        <v>0.004063</v>
      </c>
      <c r="E70" s="18">
        <f>B70*(C70+D70)</f>
        <v>8.3381747</v>
      </c>
      <c r="F70" s="18">
        <f>E70</f>
        <v>8.3381747</v>
      </c>
    </row>
    <row r="71" spans="1:6" ht="12.75">
      <c r="A71" s="8">
        <v>2022</v>
      </c>
      <c r="B71" s="8"/>
      <c r="C71" s="8"/>
      <c r="D71" s="8"/>
      <c r="E71" s="8"/>
      <c r="F71" s="8"/>
    </row>
    <row r="72" spans="1:6" ht="12.75">
      <c r="A72" s="8" t="s">
        <v>8</v>
      </c>
      <c r="B72" s="9">
        <v>286.9</v>
      </c>
      <c r="C72" s="13">
        <v>0.025</v>
      </c>
      <c r="D72" s="11">
        <v>0.004063</v>
      </c>
      <c r="E72" s="18">
        <f>B72*(C72+D72)</f>
        <v>8.3381747</v>
      </c>
      <c r="F72" s="18">
        <f>E72</f>
        <v>8.3381747</v>
      </c>
    </row>
    <row r="73" spans="1:6" ht="12.75">
      <c r="A73" s="8" t="s">
        <v>7</v>
      </c>
      <c r="B73" s="9">
        <v>286.9</v>
      </c>
      <c r="C73" s="13">
        <v>0.025</v>
      </c>
      <c r="D73" s="11">
        <v>0.004063</v>
      </c>
      <c r="E73" s="18">
        <f>B73*(C73+D73)</f>
        <v>8.3381747</v>
      </c>
      <c r="F73" s="18">
        <f>E73</f>
        <v>8.3381747</v>
      </c>
    </row>
    <row r="74" spans="1:6" ht="12.75">
      <c r="A74" s="8">
        <v>2023</v>
      </c>
      <c r="B74" s="8"/>
      <c r="C74" s="8"/>
      <c r="D74" s="8"/>
      <c r="E74" s="8"/>
      <c r="F74" s="8"/>
    </row>
    <row r="75" spans="1:6" ht="12.75">
      <c r="A75" s="8" t="s">
        <v>8</v>
      </c>
      <c r="B75" s="9">
        <v>286.9</v>
      </c>
      <c r="C75" s="13">
        <v>0.025</v>
      </c>
      <c r="D75" s="11">
        <v>0.004063</v>
      </c>
      <c r="E75" s="18">
        <f>B75*(C75+D75)</f>
        <v>8.3381747</v>
      </c>
      <c r="F75" s="18">
        <f>E75</f>
        <v>8.3381747</v>
      </c>
    </row>
    <row r="76" spans="1:6" ht="12.75">
      <c r="A76" s="8" t="s">
        <v>7</v>
      </c>
      <c r="B76" s="9">
        <v>286.9</v>
      </c>
      <c r="C76" s="13">
        <v>0.025</v>
      </c>
      <c r="D76" s="11">
        <v>0.004063</v>
      </c>
      <c r="E76" s="18">
        <f>B76*(C76+D76)</f>
        <v>8.3381747</v>
      </c>
      <c r="F76" s="18">
        <f>E76</f>
        <v>8.3381747</v>
      </c>
    </row>
    <row r="77" spans="1:6" ht="12.75">
      <c r="A77" s="8">
        <v>2024</v>
      </c>
      <c r="B77" s="8"/>
      <c r="C77" s="8"/>
      <c r="D77" s="8"/>
      <c r="E77" s="8"/>
      <c r="F77" s="8"/>
    </row>
    <row r="78" spans="1:6" ht="12.75">
      <c r="A78" s="8" t="s">
        <v>8</v>
      </c>
      <c r="B78" s="9">
        <v>286.9</v>
      </c>
      <c r="C78" s="13">
        <v>0.025</v>
      </c>
      <c r="D78" s="11">
        <v>0.004063</v>
      </c>
      <c r="E78" s="18">
        <f>B78*(C78+D78)</f>
        <v>8.3381747</v>
      </c>
      <c r="F78" s="18">
        <f>E78</f>
        <v>8.3381747</v>
      </c>
    </row>
    <row r="79" spans="1:6" ht="12.75">
      <c r="A79" s="8" t="s">
        <v>7</v>
      </c>
      <c r="B79" s="9">
        <v>286.9</v>
      </c>
      <c r="C79" s="13">
        <v>0.025</v>
      </c>
      <c r="D79" s="11">
        <v>0.004063</v>
      </c>
      <c r="E79" s="18">
        <f>B79*(C79+D79)</f>
        <v>8.3381747</v>
      </c>
      <c r="F79" s="18">
        <f>E79</f>
        <v>8.3381747</v>
      </c>
    </row>
    <row r="80" spans="1:6" ht="12.75">
      <c r="A80" s="8">
        <v>2025</v>
      </c>
      <c r="B80" s="8"/>
      <c r="C80" s="8"/>
      <c r="D80" s="8"/>
      <c r="E80" s="8"/>
      <c r="F80" s="8"/>
    </row>
    <row r="81" spans="1:6" ht="12.75">
      <c r="A81" s="8" t="s">
        <v>8</v>
      </c>
      <c r="B81" s="9">
        <v>286.9</v>
      </c>
      <c r="C81" s="13">
        <v>0.025</v>
      </c>
      <c r="D81" s="11">
        <v>0.004063</v>
      </c>
      <c r="E81" s="18">
        <f>B81*(C81+D81)</f>
        <v>8.3381747</v>
      </c>
      <c r="F81" s="18">
        <f>E81</f>
        <v>8.3381747</v>
      </c>
    </row>
    <row r="82" spans="1:6" ht="12.75">
      <c r="A82" s="8" t="s">
        <v>20</v>
      </c>
      <c r="B82" s="9">
        <v>286.9</v>
      </c>
      <c r="C82" s="13">
        <v>0.025</v>
      </c>
      <c r="D82" s="11">
        <v>0.004063</v>
      </c>
      <c r="E82" s="18">
        <f>B82*(C82+D82)</f>
        <v>8.3381747</v>
      </c>
      <c r="F82" s="18">
        <f>E82</f>
        <v>8.3381747</v>
      </c>
    </row>
    <row r="83" spans="1:6" ht="13.5" thickBot="1">
      <c r="A83" s="19"/>
      <c r="B83" s="19"/>
      <c r="C83" s="19"/>
      <c r="D83" s="19"/>
      <c r="E83" s="19"/>
      <c r="F83" s="19"/>
    </row>
    <row r="84" spans="1:6" ht="13.5" thickBot="1">
      <c r="A84" s="37" t="s">
        <v>15</v>
      </c>
      <c r="B84" s="38"/>
      <c r="C84" s="38"/>
      <c r="D84" s="38"/>
      <c r="E84" s="39"/>
      <c r="F84" s="21">
        <f>SUM(F6:F83)</f>
        <v>391.5361597000003</v>
      </c>
    </row>
    <row r="86" s="2" customFormat="1" ht="11.25">
      <c r="A86" s="1" t="s">
        <v>16</v>
      </c>
    </row>
    <row r="87" s="2" customFormat="1" ht="11.25">
      <c r="A87" s="1" t="s">
        <v>17</v>
      </c>
    </row>
    <row r="88" s="2" customFormat="1" ht="11.25">
      <c r="A88" s="1"/>
    </row>
  </sheetData>
  <mergeCells count="6">
    <mergeCell ref="A1:F1"/>
    <mergeCell ref="A84:E84"/>
    <mergeCell ref="A4:A5"/>
    <mergeCell ref="D4:D5"/>
    <mergeCell ref="E4:E5"/>
    <mergeCell ref="F4:F5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75">
      <selection activeCell="A1" sqref="A1:F83"/>
    </sheetView>
  </sheetViews>
  <sheetFormatPr defaultColWidth="11.421875" defaultRowHeight="12.75"/>
  <cols>
    <col min="1" max="1" width="25.421875" style="0" bestFit="1" customWidth="1"/>
    <col min="2" max="2" width="15.8515625" style="0" bestFit="1" customWidth="1"/>
    <col min="3" max="3" width="7.57421875" style="0" bestFit="1" customWidth="1"/>
    <col min="4" max="4" width="8.7109375" style="0" bestFit="1" customWidth="1"/>
    <col min="5" max="5" width="7.140625" style="0" bestFit="1" customWidth="1"/>
    <col min="6" max="6" width="9.00390625" style="0" bestFit="1" customWidth="1"/>
  </cols>
  <sheetData>
    <row r="1" spans="1:6" ht="18.75" thickBot="1">
      <c r="A1" s="34" t="s">
        <v>10</v>
      </c>
      <c r="B1" s="35"/>
      <c r="C1" s="35"/>
      <c r="D1" s="35"/>
      <c r="E1" s="35"/>
      <c r="F1" s="36"/>
    </row>
    <row r="2" spans="1:6" ht="12.75">
      <c r="A2" s="3" t="s">
        <v>21</v>
      </c>
      <c r="B2" s="28" t="s">
        <v>0</v>
      </c>
      <c r="C2" s="29"/>
      <c r="D2" s="29"/>
      <c r="E2" s="29"/>
      <c r="F2" s="30"/>
    </row>
    <row r="3" spans="1:6" ht="13.5" thickBot="1">
      <c r="A3" s="3" t="s">
        <v>23</v>
      </c>
      <c r="B3" s="31" t="s">
        <v>14</v>
      </c>
      <c r="C3" s="32"/>
      <c r="D3" s="32"/>
      <c r="E3" s="32"/>
      <c r="F3" s="33"/>
    </row>
    <row r="4" spans="1:6" ht="12.75">
      <c r="A4" s="42" t="s">
        <v>1</v>
      </c>
      <c r="B4" s="6" t="s">
        <v>2</v>
      </c>
      <c r="C4" s="6" t="s">
        <v>4</v>
      </c>
      <c r="D4" s="40" t="s">
        <v>12</v>
      </c>
      <c r="E4" s="40" t="s">
        <v>5</v>
      </c>
      <c r="F4" s="40" t="s">
        <v>6</v>
      </c>
    </row>
    <row r="5" spans="1:6" ht="13.5" thickBot="1">
      <c r="A5" s="43"/>
      <c r="B5" s="7" t="s">
        <v>3</v>
      </c>
      <c r="C5" s="7" t="s">
        <v>5</v>
      </c>
      <c r="D5" s="41"/>
      <c r="E5" s="41"/>
      <c r="F5" s="41"/>
    </row>
    <row r="6" spans="1:6" ht="12.75">
      <c r="A6" s="8">
        <v>2000</v>
      </c>
      <c r="B6" s="8"/>
      <c r="C6" s="8"/>
      <c r="D6" s="8"/>
      <c r="E6" s="8"/>
      <c r="F6" s="8"/>
    </row>
    <row r="7" spans="1:6" ht="12.75">
      <c r="A7" s="8" t="s">
        <v>7</v>
      </c>
      <c r="B7" s="9">
        <v>789.09</v>
      </c>
      <c r="C7" s="10">
        <v>0.0311</v>
      </c>
      <c r="D7" s="11">
        <v>0.004063</v>
      </c>
      <c r="E7" s="9">
        <f>B7*(C7+D7)</f>
        <v>27.74677167</v>
      </c>
      <c r="F7" s="12">
        <f>E7</f>
        <v>27.74677167</v>
      </c>
    </row>
    <row r="8" spans="1:6" ht="12.75">
      <c r="A8" s="8">
        <v>2001</v>
      </c>
      <c r="B8" s="8"/>
      <c r="C8" s="8"/>
      <c r="D8" s="8"/>
      <c r="E8" s="8"/>
      <c r="F8" s="8"/>
    </row>
    <row r="9" spans="1:6" ht="12.75">
      <c r="A9" s="8" t="s">
        <v>8</v>
      </c>
      <c r="B9" s="9">
        <v>789.09</v>
      </c>
      <c r="C9" s="13">
        <v>0.0099</v>
      </c>
      <c r="D9" s="11">
        <v>0.004063</v>
      </c>
      <c r="E9" s="9">
        <f>B9*(C9+D9)</f>
        <v>11.01806367</v>
      </c>
      <c r="F9" s="14">
        <f>E9</f>
        <v>11.01806367</v>
      </c>
    </row>
    <row r="10" spans="1:6" ht="12.75">
      <c r="A10" s="8" t="s">
        <v>7</v>
      </c>
      <c r="B10" s="9">
        <v>789.09</v>
      </c>
      <c r="C10" s="13">
        <v>0.0099</v>
      </c>
      <c r="D10" s="11">
        <v>0.004063</v>
      </c>
      <c r="E10" s="9">
        <f>B10*(C10+D10)</f>
        <v>11.01806367</v>
      </c>
      <c r="F10" s="14">
        <f>E10</f>
        <v>11.01806367</v>
      </c>
    </row>
    <row r="11" spans="1:6" ht="12.75">
      <c r="A11" s="8">
        <v>2002</v>
      </c>
      <c r="B11" s="8"/>
      <c r="C11" s="8"/>
      <c r="D11" s="8"/>
      <c r="E11" s="8"/>
      <c r="F11" s="8"/>
    </row>
    <row r="12" spans="1:6" ht="12.75">
      <c r="A12" s="8" t="s">
        <v>8</v>
      </c>
      <c r="B12" s="9">
        <v>789.09</v>
      </c>
      <c r="C12" s="15">
        <v>0.0069</v>
      </c>
      <c r="D12" s="11">
        <v>0.004063</v>
      </c>
      <c r="E12" s="9">
        <f>B12*(C12+D12)</f>
        <v>8.65079367</v>
      </c>
      <c r="F12" s="16">
        <f>E12</f>
        <v>8.65079367</v>
      </c>
    </row>
    <row r="13" spans="1:6" ht="12.75">
      <c r="A13" s="8" t="s">
        <v>7</v>
      </c>
      <c r="B13" s="9">
        <v>789.09</v>
      </c>
      <c r="C13" s="15">
        <v>0.0069</v>
      </c>
      <c r="D13" s="11">
        <v>0.004063</v>
      </c>
      <c r="E13" s="9">
        <f>B13*(C13+D13)</f>
        <v>8.65079367</v>
      </c>
      <c r="F13" s="16">
        <f>E13</f>
        <v>8.65079367</v>
      </c>
    </row>
    <row r="14" spans="1:6" ht="12.75">
      <c r="A14" s="8">
        <v>2003</v>
      </c>
      <c r="B14" s="8"/>
      <c r="C14" s="8"/>
      <c r="D14" s="8"/>
      <c r="E14" s="8"/>
      <c r="F14" s="8"/>
    </row>
    <row r="15" spans="1:6" ht="12.75">
      <c r="A15" s="8" t="s">
        <v>8</v>
      </c>
      <c r="B15" s="9">
        <v>789.09</v>
      </c>
      <c r="C15" s="15">
        <v>0.0061</v>
      </c>
      <c r="D15" s="11">
        <v>0.004063</v>
      </c>
      <c r="E15" s="9">
        <f>B15*(C15+D15)</f>
        <v>8.01952167</v>
      </c>
      <c r="F15" s="16">
        <f>E15</f>
        <v>8.01952167</v>
      </c>
    </row>
    <row r="16" spans="1:6" ht="12.75">
      <c r="A16" s="8" t="s">
        <v>7</v>
      </c>
      <c r="B16" s="9">
        <v>789.09</v>
      </c>
      <c r="C16" s="15">
        <v>0.0061</v>
      </c>
      <c r="D16" s="11">
        <v>0.004063</v>
      </c>
      <c r="E16" s="9">
        <f>B16*(C16+D16)</f>
        <v>8.01952167</v>
      </c>
      <c r="F16" s="16">
        <f>E16</f>
        <v>8.01952167</v>
      </c>
    </row>
    <row r="17" spans="1:6" ht="12.75">
      <c r="A17" s="8">
        <v>2004</v>
      </c>
      <c r="B17" s="8"/>
      <c r="C17" s="15"/>
      <c r="D17" s="15"/>
      <c r="E17" s="15"/>
      <c r="F17" s="15"/>
    </row>
    <row r="18" spans="1:6" ht="12.75">
      <c r="A18" s="8" t="s">
        <v>8</v>
      </c>
      <c r="B18" s="9">
        <v>789.09</v>
      </c>
      <c r="C18" s="15">
        <v>0.0139</v>
      </c>
      <c r="D18" s="11">
        <v>0.004063</v>
      </c>
      <c r="E18" s="9">
        <f>B18*(C18+D18)</f>
        <v>14.174423670000001</v>
      </c>
      <c r="F18" s="16">
        <f>E18</f>
        <v>14.174423670000001</v>
      </c>
    </row>
    <row r="19" spans="1:6" ht="12.75">
      <c r="A19" s="8" t="s">
        <v>7</v>
      </c>
      <c r="B19" s="9">
        <v>789.09</v>
      </c>
      <c r="C19" s="15">
        <v>0.0139</v>
      </c>
      <c r="D19" s="11">
        <v>0.004063</v>
      </c>
      <c r="E19" s="9">
        <f>B19*(C19+D19)</f>
        <v>14.174423670000001</v>
      </c>
      <c r="F19" s="16">
        <f>E19</f>
        <v>14.174423670000001</v>
      </c>
    </row>
    <row r="20" spans="1:6" ht="12.75">
      <c r="A20" s="8">
        <v>2005</v>
      </c>
      <c r="B20" s="8"/>
      <c r="C20" s="15"/>
      <c r="D20" s="15"/>
      <c r="E20" s="15"/>
      <c r="F20" s="15"/>
    </row>
    <row r="21" spans="1:6" ht="12.75">
      <c r="A21" s="8" t="s">
        <v>8</v>
      </c>
      <c r="B21" s="9">
        <v>789.09</v>
      </c>
      <c r="C21" s="15">
        <v>0.02345</v>
      </c>
      <c r="D21" s="11">
        <v>0.004063</v>
      </c>
      <c r="E21" s="9">
        <f>B21*(C21+D21)</f>
        <v>21.71023317</v>
      </c>
      <c r="F21" s="16">
        <f>E21</f>
        <v>21.71023317</v>
      </c>
    </row>
    <row r="22" spans="1:6" ht="12.75">
      <c r="A22" s="8" t="s">
        <v>7</v>
      </c>
      <c r="B22" s="9">
        <v>789.09</v>
      </c>
      <c r="C22" s="15">
        <v>0.02345</v>
      </c>
      <c r="D22" s="11">
        <v>0.004063</v>
      </c>
      <c r="E22" s="9">
        <f>B22*(C22+D22)</f>
        <v>21.71023317</v>
      </c>
      <c r="F22" s="16">
        <f>E22</f>
        <v>21.71023317</v>
      </c>
    </row>
    <row r="23" spans="1:6" ht="12.75">
      <c r="A23" s="8">
        <v>2006</v>
      </c>
      <c r="B23" s="8"/>
      <c r="C23" s="15"/>
      <c r="D23" s="15"/>
      <c r="E23" s="15"/>
      <c r="F23" s="15"/>
    </row>
    <row r="24" spans="1:6" ht="12.75">
      <c r="A24" s="8" t="s">
        <v>8</v>
      </c>
      <c r="B24" s="9">
        <v>789.09</v>
      </c>
      <c r="C24" s="15">
        <v>0.02795</v>
      </c>
      <c r="D24" s="11">
        <v>0.004063</v>
      </c>
      <c r="E24" s="9">
        <f>B24*(C24+D24)</f>
        <v>25.261138170000002</v>
      </c>
      <c r="F24" s="16">
        <f>E24</f>
        <v>25.261138170000002</v>
      </c>
    </row>
    <row r="25" spans="1:6" ht="12.75">
      <c r="A25" s="8" t="s">
        <v>7</v>
      </c>
      <c r="B25" s="9">
        <v>789.09</v>
      </c>
      <c r="C25" s="15">
        <v>0.02795</v>
      </c>
      <c r="D25" s="11">
        <v>0.004063</v>
      </c>
      <c r="E25" s="9">
        <f>B25*(C25+D25)</f>
        <v>25.261138170000002</v>
      </c>
      <c r="F25" s="16">
        <f>E25</f>
        <v>25.261138170000002</v>
      </c>
    </row>
    <row r="26" spans="1:6" ht="12.75">
      <c r="A26" s="8">
        <v>2007</v>
      </c>
      <c r="B26" s="8"/>
      <c r="C26" s="15"/>
      <c r="D26" s="15"/>
      <c r="E26" s="15"/>
      <c r="F26" s="15"/>
    </row>
    <row r="27" spans="1:6" ht="12.75">
      <c r="A27" s="8" t="s">
        <v>8</v>
      </c>
      <c r="B27" s="9">
        <v>789.09</v>
      </c>
      <c r="C27" s="17">
        <v>0.025</v>
      </c>
      <c r="D27" s="11">
        <v>0.004063</v>
      </c>
      <c r="E27" s="9">
        <f>B27*(C27+D27)</f>
        <v>22.933322670000003</v>
      </c>
      <c r="F27" s="16">
        <f>E27</f>
        <v>22.933322670000003</v>
      </c>
    </row>
    <row r="28" spans="1:6" ht="12.75">
      <c r="A28" s="8" t="s">
        <v>7</v>
      </c>
      <c r="B28" s="9">
        <v>789.09</v>
      </c>
      <c r="C28" s="17">
        <v>0.025</v>
      </c>
      <c r="D28" s="11">
        <v>0.004063</v>
      </c>
      <c r="E28" s="9">
        <f>B28*(C28+D28)</f>
        <v>22.933322670000003</v>
      </c>
      <c r="F28" s="16">
        <f>E28</f>
        <v>22.933322670000003</v>
      </c>
    </row>
    <row r="29" spans="1:6" ht="12.75">
      <c r="A29" s="8">
        <v>2008</v>
      </c>
      <c r="B29" s="8"/>
      <c r="C29" s="15"/>
      <c r="D29" s="15"/>
      <c r="E29" s="15"/>
      <c r="F29" s="15"/>
    </row>
    <row r="30" spans="1:6" ht="12.75">
      <c r="A30" s="8" t="s">
        <v>8</v>
      </c>
      <c r="B30" s="9">
        <v>789.09</v>
      </c>
      <c r="C30" s="17">
        <v>0.025</v>
      </c>
      <c r="D30" s="11">
        <v>0.004063</v>
      </c>
      <c r="E30" s="9">
        <f>B30*(C30+D30)</f>
        <v>22.933322670000003</v>
      </c>
      <c r="F30" s="16">
        <f>E30</f>
        <v>22.933322670000003</v>
      </c>
    </row>
    <row r="31" spans="1:6" ht="12.75">
      <c r="A31" s="8" t="s">
        <v>7</v>
      </c>
      <c r="B31" s="9">
        <v>789.09</v>
      </c>
      <c r="C31" s="17">
        <v>0.025</v>
      </c>
      <c r="D31" s="11">
        <v>0.004063</v>
      </c>
      <c r="E31" s="9">
        <f>B31*(C31+D31)</f>
        <v>22.933322670000003</v>
      </c>
      <c r="F31" s="16">
        <f>E31</f>
        <v>22.933322670000003</v>
      </c>
    </row>
    <row r="32" spans="1:6" ht="12.75">
      <c r="A32" s="8">
        <v>2009</v>
      </c>
      <c r="B32" s="8"/>
      <c r="C32" s="15"/>
      <c r="D32" s="15"/>
      <c r="E32" s="15"/>
      <c r="F32" s="15"/>
    </row>
    <row r="33" spans="1:6" ht="12.75">
      <c r="A33" s="8" t="s">
        <v>8</v>
      </c>
      <c r="B33" s="9">
        <v>789.09</v>
      </c>
      <c r="C33" s="17">
        <v>0.025</v>
      </c>
      <c r="D33" s="11">
        <v>0.004063</v>
      </c>
      <c r="E33" s="9">
        <f>B33*(C33+D33)</f>
        <v>22.933322670000003</v>
      </c>
      <c r="F33" s="16">
        <f>E33</f>
        <v>22.933322670000003</v>
      </c>
    </row>
    <row r="34" spans="1:6" ht="12.75">
      <c r="A34" s="8" t="s">
        <v>7</v>
      </c>
      <c r="B34" s="9">
        <v>789.09</v>
      </c>
      <c r="C34" s="17">
        <v>0.025</v>
      </c>
      <c r="D34" s="11">
        <v>0.004063</v>
      </c>
      <c r="E34" s="9">
        <f>B34*(C34+D34)</f>
        <v>22.933322670000003</v>
      </c>
      <c r="F34" s="16">
        <f>E34</f>
        <v>22.933322670000003</v>
      </c>
    </row>
    <row r="35" spans="1:6" ht="12.75">
      <c r="A35" s="8">
        <v>2010</v>
      </c>
      <c r="B35" s="8"/>
      <c r="C35" s="15"/>
      <c r="D35" s="15"/>
      <c r="E35" s="15"/>
      <c r="F35" s="15"/>
    </row>
    <row r="36" spans="1:6" ht="12.75">
      <c r="A36" s="8" t="s">
        <v>8</v>
      </c>
      <c r="B36" s="9">
        <v>789.09</v>
      </c>
      <c r="C36" s="17">
        <v>0.025</v>
      </c>
      <c r="D36" s="11">
        <v>0.004063</v>
      </c>
      <c r="E36" s="9">
        <f>B36*(C36+D36)</f>
        <v>22.933322670000003</v>
      </c>
      <c r="F36" s="16">
        <f>E36</f>
        <v>22.933322670000003</v>
      </c>
    </row>
    <row r="37" spans="1:6" ht="12.75">
      <c r="A37" s="8" t="s">
        <v>7</v>
      </c>
      <c r="B37" s="9">
        <v>789.09</v>
      </c>
      <c r="C37" s="17">
        <v>0.025</v>
      </c>
      <c r="D37" s="11">
        <v>0.004063</v>
      </c>
      <c r="E37" s="9">
        <f>B37*(C37+D37)</f>
        <v>22.933322670000003</v>
      </c>
      <c r="F37" s="16">
        <f>E37</f>
        <v>22.933322670000003</v>
      </c>
    </row>
    <row r="38" spans="1:6" ht="12.75">
      <c r="A38" s="8">
        <v>2011</v>
      </c>
      <c r="B38" s="8"/>
      <c r="C38" s="8"/>
      <c r="D38" s="8"/>
      <c r="E38" s="8"/>
      <c r="F38" s="8"/>
    </row>
    <row r="39" spans="1:6" ht="12.75">
      <c r="A39" s="8" t="s">
        <v>8</v>
      </c>
      <c r="B39" s="9">
        <v>789.09</v>
      </c>
      <c r="C39" s="13">
        <v>0.025</v>
      </c>
      <c r="D39" s="11">
        <v>0.004063</v>
      </c>
      <c r="E39" s="18">
        <f>B39*(C39+D39)</f>
        <v>22.933322670000003</v>
      </c>
      <c r="F39" s="18">
        <f>E39</f>
        <v>22.933322670000003</v>
      </c>
    </row>
    <row r="40" spans="1:6" ht="12.75">
      <c r="A40" s="8" t="s">
        <v>7</v>
      </c>
      <c r="B40" s="9">
        <v>789.09</v>
      </c>
      <c r="C40" s="13">
        <v>0.025</v>
      </c>
      <c r="D40" s="11">
        <v>0.004063</v>
      </c>
      <c r="E40" s="18">
        <f>B40*(C40+D40)</f>
        <v>22.933322670000003</v>
      </c>
      <c r="F40" s="18">
        <f>E40</f>
        <v>22.933322670000003</v>
      </c>
    </row>
    <row r="41" spans="1:6" ht="12.75">
      <c r="A41" s="8">
        <v>2012</v>
      </c>
      <c r="B41" s="8"/>
      <c r="C41" s="8"/>
      <c r="D41" s="8"/>
      <c r="E41" s="8"/>
      <c r="F41" s="8"/>
    </row>
    <row r="42" spans="1:6" ht="12.75">
      <c r="A42" s="8" t="s">
        <v>8</v>
      </c>
      <c r="B42" s="9">
        <v>789.09</v>
      </c>
      <c r="C42" s="13">
        <v>0.025</v>
      </c>
      <c r="D42" s="11">
        <v>0.004063</v>
      </c>
      <c r="E42" s="18">
        <f>B42*(C42+D42)</f>
        <v>22.933322670000003</v>
      </c>
      <c r="F42" s="18">
        <f>E42</f>
        <v>22.933322670000003</v>
      </c>
    </row>
    <row r="43" spans="1:6" ht="12.75">
      <c r="A43" s="8" t="s">
        <v>7</v>
      </c>
      <c r="B43" s="9">
        <v>789.09</v>
      </c>
      <c r="C43" s="13">
        <v>0.025</v>
      </c>
      <c r="D43" s="11">
        <v>0.004063</v>
      </c>
      <c r="E43" s="18">
        <f>B43*(C43+D43)</f>
        <v>22.933322670000003</v>
      </c>
      <c r="F43" s="18">
        <f>E43</f>
        <v>22.933322670000003</v>
      </c>
    </row>
    <row r="44" spans="1:6" ht="12.75">
      <c r="A44" s="8">
        <v>2013</v>
      </c>
      <c r="B44" s="8"/>
      <c r="C44" s="8"/>
      <c r="D44" s="8"/>
      <c r="E44" s="8"/>
      <c r="F44" s="8"/>
    </row>
    <row r="45" spans="1:6" ht="12.75">
      <c r="A45" s="8" t="s">
        <v>8</v>
      </c>
      <c r="B45" s="9">
        <v>789.09</v>
      </c>
      <c r="C45" s="13">
        <v>0.025</v>
      </c>
      <c r="D45" s="11">
        <v>0.004063</v>
      </c>
      <c r="E45" s="18">
        <f>B45*(C45+D45)</f>
        <v>22.933322670000003</v>
      </c>
      <c r="F45" s="18">
        <f>E45</f>
        <v>22.933322670000003</v>
      </c>
    </row>
    <row r="46" spans="1:6" ht="12.75">
      <c r="A46" s="8" t="s">
        <v>7</v>
      </c>
      <c r="B46" s="9">
        <v>789.09</v>
      </c>
      <c r="C46" s="13">
        <v>0.025</v>
      </c>
      <c r="D46" s="11">
        <v>0.004063</v>
      </c>
      <c r="E46" s="18">
        <f>B46*(C46+D46)</f>
        <v>22.933322670000003</v>
      </c>
      <c r="F46" s="18">
        <f>E46</f>
        <v>22.933322670000003</v>
      </c>
    </row>
    <row r="47" spans="1:6" ht="12.75">
      <c r="A47" s="8">
        <v>2014</v>
      </c>
      <c r="B47" s="8"/>
      <c r="C47" s="8"/>
      <c r="D47" s="8"/>
      <c r="E47" s="8"/>
      <c r="F47" s="8"/>
    </row>
    <row r="48" spans="1:6" ht="12.75">
      <c r="A48" s="8" t="s">
        <v>8</v>
      </c>
      <c r="B48" s="9">
        <v>789.09</v>
      </c>
      <c r="C48" s="13">
        <v>0.025</v>
      </c>
      <c r="D48" s="11">
        <v>0.004063</v>
      </c>
      <c r="E48" s="18">
        <f>B48*(C48+D48)</f>
        <v>22.933322670000003</v>
      </c>
      <c r="F48" s="18">
        <f>E48</f>
        <v>22.933322670000003</v>
      </c>
    </row>
    <row r="49" spans="1:6" ht="12.75">
      <c r="A49" s="8" t="s">
        <v>7</v>
      </c>
      <c r="B49" s="9">
        <v>789.09</v>
      </c>
      <c r="C49" s="13">
        <v>0.025</v>
      </c>
      <c r="D49" s="11">
        <v>0.004063</v>
      </c>
      <c r="E49" s="18">
        <f>B49*(C49+D49)</f>
        <v>22.933322670000003</v>
      </c>
      <c r="F49" s="18">
        <f>E49</f>
        <v>22.933322670000003</v>
      </c>
    </row>
    <row r="50" spans="1:6" ht="12.75">
      <c r="A50" s="8">
        <v>2015</v>
      </c>
      <c r="B50" s="8"/>
      <c r="C50" s="8"/>
      <c r="D50" s="8"/>
      <c r="E50" s="8"/>
      <c r="F50" s="8"/>
    </row>
    <row r="51" spans="1:6" ht="12.75">
      <c r="A51" s="8" t="s">
        <v>8</v>
      </c>
      <c r="B51" s="9">
        <v>789.09</v>
      </c>
      <c r="C51" s="13">
        <v>0.025</v>
      </c>
      <c r="D51" s="11">
        <v>0.004063</v>
      </c>
      <c r="E51" s="18">
        <f>B51*(C51+D51)</f>
        <v>22.933322670000003</v>
      </c>
      <c r="F51" s="18">
        <f>E51</f>
        <v>22.933322670000003</v>
      </c>
    </row>
    <row r="52" spans="1:6" ht="12.75">
      <c r="A52" s="8" t="s">
        <v>7</v>
      </c>
      <c r="B52" s="9">
        <v>789.09</v>
      </c>
      <c r="C52" s="13">
        <v>0.025</v>
      </c>
      <c r="D52" s="11">
        <v>0.004063</v>
      </c>
      <c r="E52" s="18">
        <f>B52*(C52+D52)</f>
        <v>22.933322670000003</v>
      </c>
      <c r="F52" s="18">
        <f>E52</f>
        <v>22.933322670000003</v>
      </c>
    </row>
    <row r="53" spans="1:6" ht="12.75">
      <c r="A53" s="8">
        <v>2016</v>
      </c>
      <c r="B53" s="8"/>
      <c r="C53" s="8"/>
      <c r="D53" s="8"/>
      <c r="E53" s="8"/>
      <c r="F53" s="8"/>
    </row>
    <row r="54" spans="1:6" ht="12.75">
      <c r="A54" s="8" t="s">
        <v>8</v>
      </c>
      <c r="B54" s="9">
        <v>789.09</v>
      </c>
      <c r="C54" s="13">
        <v>0.025</v>
      </c>
      <c r="D54" s="11">
        <v>0.004063</v>
      </c>
      <c r="E54" s="18">
        <f>B54*(C54+D54)</f>
        <v>22.933322670000003</v>
      </c>
      <c r="F54" s="18">
        <f>E54</f>
        <v>22.933322670000003</v>
      </c>
    </row>
    <row r="55" spans="1:6" ht="12.75">
      <c r="A55" s="8" t="s">
        <v>7</v>
      </c>
      <c r="B55" s="9">
        <v>789.09</v>
      </c>
      <c r="C55" s="13">
        <v>0.025</v>
      </c>
      <c r="D55" s="11">
        <v>0.004063</v>
      </c>
      <c r="E55" s="18">
        <f>B55*(C55+D55)</f>
        <v>22.933322670000003</v>
      </c>
      <c r="F55" s="18">
        <f>E55</f>
        <v>22.933322670000003</v>
      </c>
    </row>
    <row r="56" spans="1:6" ht="12.75">
      <c r="A56" s="8">
        <v>2017</v>
      </c>
      <c r="B56" s="8"/>
      <c r="C56" s="8"/>
      <c r="D56" s="8"/>
      <c r="E56" s="8"/>
      <c r="F56" s="8"/>
    </row>
    <row r="57" spans="1:6" ht="12.75">
      <c r="A57" s="8" t="s">
        <v>8</v>
      </c>
      <c r="B57" s="9">
        <v>789.09</v>
      </c>
      <c r="C57" s="13">
        <v>0.025</v>
      </c>
      <c r="D57" s="11">
        <v>0.004063</v>
      </c>
      <c r="E57" s="18">
        <f>B57*(C57+D57)</f>
        <v>22.933322670000003</v>
      </c>
      <c r="F57" s="18">
        <f>E57</f>
        <v>22.933322670000003</v>
      </c>
    </row>
    <row r="58" spans="1:6" ht="12.75">
      <c r="A58" s="8" t="s">
        <v>7</v>
      </c>
      <c r="B58" s="9">
        <v>789.09</v>
      </c>
      <c r="C58" s="13">
        <v>0.025</v>
      </c>
      <c r="D58" s="11">
        <v>0.004063</v>
      </c>
      <c r="E58" s="18">
        <f>B58*(C58+D58)</f>
        <v>22.933322670000003</v>
      </c>
      <c r="F58" s="18">
        <f>E58</f>
        <v>22.933322670000003</v>
      </c>
    </row>
    <row r="59" spans="1:6" ht="12.75">
      <c r="A59" s="8">
        <v>2018</v>
      </c>
      <c r="B59" s="8"/>
      <c r="C59" s="8"/>
      <c r="D59" s="8"/>
      <c r="E59" s="8"/>
      <c r="F59" s="8"/>
    </row>
    <row r="60" spans="1:6" ht="12.75">
      <c r="A60" s="8" t="s">
        <v>8</v>
      </c>
      <c r="B60" s="9">
        <v>789.09</v>
      </c>
      <c r="C60" s="13">
        <v>0.025</v>
      </c>
      <c r="D60" s="11">
        <v>0.004063</v>
      </c>
      <c r="E60" s="18">
        <f>B60*(C60+D60)</f>
        <v>22.933322670000003</v>
      </c>
      <c r="F60" s="18">
        <f>E60</f>
        <v>22.933322670000003</v>
      </c>
    </row>
    <row r="61" spans="1:6" ht="12.75">
      <c r="A61" s="8" t="s">
        <v>7</v>
      </c>
      <c r="B61" s="9">
        <v>789.09</v>
      </c>
      <c r="C61" s="13">
        <v>0.025</v>
      </c>
      <c r="D61" s="11">
        <v>0.004063</v>
      </c>
      <c r="E61" s="18">
        <f>B61*(C61+D61)</f>
        <v>22.933322670000003</v>
      </c>
      <c r="F61" s="18">
        <f>E61</f>
        <v>22.933322670000003</v>
      </c>
    </row>
    <row r="62" spans="1:6" ht="12.75">
      <c r="A62" s="8">
        <v>2019</v>
      </c>
      <c r="B62" s="8"/>
      <c r="C62" s="8"/>
      <c r="D62" s="8"/>
      <c r="E62" s="8"/>
      <c r="F62" s="8"/>
    </row>
    <row r="63" spans="1:6" ht="12.75">
      <c r="A63" s="8" t="s">
        <v>8</v>
      </c>
      <c r="B63" s="9">
        <v>789.09</v>
      </c>
      <c r="C63" s="13">
        <v>0.025</v>
      </c>
      <c r="D63" s="11">
        <v>0.004063</v>
      </c>
      <c r="E63" s="18">
        <f>B63*(C63+D63)</f>
        <v>22.933322670000003</v>
      </c>
      <c r="F63" s="18">
        <f>E63</f>
        <v>22.933322670000003</v>
      </c>
    </row>
    <row r="64" spans="1:6" ht="12.75">
      <c r="A64" s="8" t="s">
        <v>7</v>
      </c>
      <c r="B64" s="9">
        <v>789.09</v>
      </c>
      <c r="C64" s="13">
        <v>0.025</v>
      </c>
      <c r="D64" s="11">
        <v>0.004063</v>
      </c>
      <c r="E64" s="18">
        <f>B64*(C64+D64)</f>
        <v>22.933322670000003</v>
      </c>
      <c r="F64" s="18">
        <f>E64</f>
        <v>22.933322670000003</v>
      </c>
    </row>
    <row r="65" spans="1:6" ht="12.75">
      <c r="A65" s="8">
        <v>2020</v>
      </c>
      <c r="B65" s="8"/>
      <c r="C65" s="8"/>
      <c r="D65" s="8"/>
      <c r="E65" s="8"/>
      <c r="F65" s="8"/>
    </row>
    <row r="66" spans="1:6" ht="12.75">
      <c r="A66" s="8" t="s">
        <v>8</v>
      </c>
      <c r="B66" s="9">
        <v>789.09</v>
      </c>
      <c r="C66" s="13">
        <v>0.025</v>
      </c>
      <c r="D66" s="11">
        <v>0.004063</v>
      </c>
      <c r="E66" s="18">
        <f>B66*(C66+D66)</f>
        <v>22.933322670000003</v>
      </c>
      <c r="F66" s="18">
        <f>E66</f>
        <v>22.933322670000003</v>
      </c>
    </row>
    <row r="67" spans="1:6" ht="12.75">
      <c r="A67" s="8" t="s">
        <v>7</v>
      </c>
      <c r="B67" s="9">
        <v>789.09</v>
      </c>
      <c r="C67" s="13">
        <v>0.025</v>
      </c>
      <c r="D67" s="11">
        <v>0.004063</v>
      </c>
      <c r="E67" s="18">
        <f>B67*(C67+D67)</f>
        <v>22.933322670000003</v>
      </c>
      <c r="F67" s="18">
        <f>E67</f>
        <v>22.933322670000003</v>
      </c>
    </row>
    <row r="68" spans="1:6" ht="12.75">
      <c r="A68" s="8">
        <v>2021</v>
      </c>
      <c r="B68" s="8"/>
      <c r="C68" s="8"/>
      <c r="D68" s="8"/>
      <c r="E68" s="8"/>
      <c r="F68" s="8"/>
    </row>
    <row r="69" spans="1:6" ht="12.75">
      <c r="A69" s="8" t="s">
        <v>8</v>
      </c>
      <c r="B69" s="9">
        <v>789.09</v>
      </c>
      <c r="C69" s="13">
        <v>0.025</v>
      </c>
      <c r="D69" s="11">
        <v>0.004063</v>
      </c>
      <c r="E69" s="18">
        <f>B69*(C69+D69)</f>
        <v>22.933322670000003</v>
      </c>
      <c r="F69" s="18">
        <f>E69</f>
        <v>22.933322670000003</v>
      </c>
    </row>
    <row r="70" spans="1:6" ht="12.75">
      <c r="A70" s="8" t="s">
        <v>7</v>
      </c>
      <c r="B70" s="9">
        <v>789.09</v>
      </c>
      <c r="C70" s="13">
        <v>0.025</v>
      </c>
      <c r="D70" s="11">
        <v>0.004063</v>
      </c>
      <c r="E70" s="18">
        <f>B70*(C70+D70)</f>
        <v>22.933322670000003</v>
      </c>
      <c r="F70" s="18">
        <f>E70</f>
        <v>22.933322670000003</v>
      </c>
    </row>
    <row r="71" spans="1:6" ht="12.75">
      <c r="A71" s="8">
        <v>2022</v>
      </c>
      <c r="B71" s="8"/>
      <c r="C71" s="8"/>
      <c r="D71" s="8"/>
      <c r="E71" s="8"/>
      <c r="F71" s="8"/>
    </row>
    <row r="72" spans="1:6" ht="12.75">
      <c r="A72" s="8" t="s">
        <v>8</v>
      </c>
      <c r="B72" s="9">
        <v>789.09</v>
      </c>
      <c r="C72" s="13">
        <v>0.025</v>
      </c>
      <c r="D72" s="11">
        <v>0.004063</v>
      </c>
      <c r="E72" s="18">
        <f>B72*(C72+D72)</f>
        <v>22.933322670000003</v>
      </c>
      <c r="F72" s="18">
        <f>E72</f>
        <v>22.933322670000003</v>
      </c>
    </row>
    <row r="73" spans="1:6" ht="12.75">
      <c r="A73" s="8" t="s">
        <v>7</v>
      </c>
      <c r="B73" s="9">
        <v>789.09</v>
      </c>
      <c r="C73" s="13">
        <v>0.025</v>
      </c>
      <c r="D73" s="11">
        <v>0.004063</v>
      </c>
      <c r="E73" s="18">
        <f>B73*(C73+D73)</f>
        <v>22.933322670000003</v>
      </c>
      <c r="F73" s="18">
        <f>E73</f>
        <v>22.933322670000003</v>
      </c>
    </row>
    <row r="74" spans="1:6" ht="12.75">
      <c r="A74" s="8">
        <v>2023</v>
      </c>
      <c r="B74" s="8"/>
      <c r="C74" s="8"/>
      <c r="D74" s="8"/>
      <c r="E74" s="8"/>
      <c r="F74" s="8"/>
    </row>
    <row r="75" spans="1:6" ht="12.75">
      <c r="A75" s="8" t="s">
        <v>8</v>
      </c>
      <c r="B75" s="9">
        <v>789.09</v>
      </c>
      <c r="C75" s="13">
        <v>0.025</v>
      </c>
      <c r="D75" s="11">
        <v>0.004063</v>
      </c>
      <c r="E75" s="18">
        <f>B75*(C75+D75)</f>
        <v>22.933322670000003</v>
      </c>
      <c r="F75" s="18">
        <f>E75</f>
        <v>22.933322670000003</v>
      </c>
    </row>
    <row r="76" spans="1:6" ht="12.75">
      <c r="A76" s="8" t="s">
        <v>7</v>
      </c>
      <c r="B76" s="9">
        <v>789.09</v>
      </c>
      <c r="C76" s="13">
        <v>0.025</v>
      </c>
      <c r="D76" s="11">
        <v>0.004063</v>
      </c>
      <c r="E76" s="18">
        <f>B76*(C76+D76)</f>
        <v>22.933322670000003</v>
      </c>
      <c r="F76" s="18">
        <f>E76</f>
        <v>22.933322670000003</v>
      </c>
    </row>
    <row r="77" spans="1:6" ht="12.75">
      <c r="A77" s="8">
        <v>2024</v>
      </c>
      <c r="B77" s="8"/>
      <c r="C77" s="8"/>
      <c r="D77" s="8"/>
      <c r="E77" s="8"/>
      <c r="F77" s="8"/>
    </row>
    <row r="78" spans="1:6" ht="12.75">
      <c r="A78" s="8" t="s">
        <v>8</v>
      </c>
      <c r="B78" s="9">
        <v>789.09</v>
      </c>
      <c r="C78" s="13">
        <v>0.025</v>
      </c>
      <c r="D78" s="11">
        <v>0.004063</v>
      </c>
      <c r="E78" s="18">
        <f>B78*(C78+D78)</f>
        <v>22.933322670000003</v>
      </c>
      <c r="F78" s="18">
        <f>E78</f>
        <v>22.933322670000003</v>
      </c>
    </row>
    <row r="79" spans="1:6" ht="12.75">
      <c r="A79" s="8" t="s">
        <v>7</v>
      </c>
      <c r="B79" s="9">
        <v>789.09</v>
      </c>
      <c r="C79" s="13">
        <v>0.025</v>
      </c>
      <c r="D79" s="11">
        <v>0.004063</v>
      </c>
      <c r="E79" s="18">
        <f>B79*(C79+D79)</f>
        <v>22.933322670000003</v>
      </c>
      <c r="F79" s="18">
        <f>E79</f>
        <v>22.933322670000003</v>
      </c>
    </row>
    <row r="80" spans="1:6" ht="12.75">
      <c r="A80" s="8">
        <v>2025</v>
      </c>
      <c r="B80" s="8"/>
      <c r="C80" s="8"/>
      <c r="D80" s="8"/>
      <c r="E80" s="8"/>
      <c r="F80" s="8"/>
    </row>
    <row r="81" spans="1:6" ht="12.75">
      <c r="A81" s="8" t="s">
        <v>8</v>
      </c>
      <c r="B81" s="9">
        <v>789.09</v>
      </c>
      <c r="C81" s="13">
        <v>0.025</v>
      </c>
      <c r="D81" s="11">
        <v>0.004063</v>
      </c>
      <c r="E81" s="18">
        <f>B81*(C81+D81)</f>
        <v>22.933322670000003</v>
      </c>
      <c r="F81" s="18">
        <f>E81</f>
        <v>22.933322670000003</v>
      </c>
    </row>
    <row r="82" spans="1:6" ht="13.5" thickBot="1">
      <c r="A82" s="8" t="s">
        <v>7</v>
      </c>
      <c r="B82" s="9">
        <v>789.09</v>
      </c>
      <c r="C82" s="13">
        <v>0.025</v>
      </c>
      <c r="D82" s="11">
        <v>0.004063</v>
      </c>
      <c r="E82" s="18">
        <f>B82*(C82+D82)</f>
        <v>22.933322670000003</v>
      </c>
      <c r="F82" s="18">
        <f>E82</f>
        <v>22.933322670000003</v>
      </c>
    </row>
    <row r="83" spans="1:6" ht="13.5" thickBot="1">
      <c r="A83" s="37" t="s">
        <v>15</v>
      </c>
      <c r="B83" s="38"/>
      <c r="C83" s="38"/>
      <c r="D83" s="38"/>
      <c r="E83" s="39"/>
      <c r="F83" s="21">
        <f>SUM(F6:F82)</f>
        <v>1076.8813811700013</v>
      </c>
    </row>
  </sheetData>
  <mergeCells count="6">
    <mergeCell ref="A1:F1"/>
    <mergeCell ref="A83:E83"/>
    <mergeCell ref="A4:A5"/>
    <mergeCell ref="D4:D5"/>
    <mergeCell ref="E4:E5"/>
    <mergeCell ref="F4:F5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1">
      <selection activeCell="A1" sqref="A1:F85"/>
    </sheetView>
  </sheetViews>
  <sheetFormatPr defaultColWidth="11.421875" defaultRowHeight="12.75"/>
  <cols>
    <col min="1" max="1" width="25.421875" style="0" bestFit="1" customWidth="1"/>
    <col min="2" max="2" width="15.8515625" style="0" bestFit="1" customWidth="1"/>
    <col min="3" max="3" width="7.57421875" style="0" bestFit="1" customWidth="1"/>
    <col min="4" max="4" width="8.7109375" style="0" bestFit="1" customWidth="1"/>
    <col min="5" max="5" width="7.140625" style="0" bestFit="1" customWidth="1"/>
    <col min="6" max="6" width="9.00390625" style="0" bestFit="1" customWidth="1"/>
  </cols>
  <sheetData>
    <row r="1" spans="1:6" ht="18.75" thickBot="1">
      <c r="A1" s="34" t="s">
        <v>10</v>
      </c>
      <c r="B1" s="35"/>
      <c r="C1" s="35"/>
      <c r="D1" s="35"/>
      <c r="E1" s="35"/>
      <c r="F1" s="36"/>
    </row>
    <row r="2" spans="1:6" ht="12.75">
      <c r="A2" s="8" t="s">
        <v>21</v>
      </c>
      <c r="B2" s="24" t="s">
        <v>0</v>
      </c>
      <c r="C2" s="4"/>
      <c r="D2" s="4"/>
      <c r="E2" s="4"/>
      <c r="F2" s="5"/>
    </row>
    <row r="3" spans="1:6" ht="13.5" thickBot="1">
      <c r="A3" s="8" t="s">
        <v>23</v>
      </c>
      <c r="B3" s="24" t="s">
        <v>11</v>
      </c>
      <c r="C3" s="4"/>
      <c r="D3" s="4"/>
      <c r="E3" s="4"/>
      <c r="F3" s="5"/>
    </row>
    <row r="4" spans="1:6" ht="12.75">
      <c r="A4" s="40" t="s">
        <v>1</v>
      </c>
      <c r="B4" s="22" t="s">
        <v>2</v>
      </c>
      <c r="C4" s="22" t="s">
        <v>4</v>
      </c>
      <c r="D4" s="40" t="s">
        <v>12</v>
      </c>
      <c r="E4" s="40" t="s">
        <v>5</v>
      </c>
      <c r="F4" s="40" t="s">
        <v>6</v>
      </c>
    </row>
    <row r="5" spans="1:6" ht="13.5" thickBot="1">
      <c r="A5" s="41"/>
      <c r="B5" s="23" t="s">
        <v>3</v>
      </c>
      <c r="C5" s="23" t="s">
        <v>5</v>
      </c>
      <c r="D5" s="41"/>
      <c r="E5" s="41"/>
      <c r="F5" s="41"/>
    </row>
    <row r="6" spans="1:6" ht="12.75">
      <c r="A6" s="8">
        <v>2000</v>
      </c>
      <c r="B6" s="8"/>
      <c r="C6" s="8"/>
      <c r="D6" s="8"/>
      <c r="E6" s="8"/>
      <c r="F6" s="8"/>
    </row>
    <row r="7" spans="1:6" ht="12.75">
      <c r="A7" s="8" t="s">
        <v>7</v>
      </c>
      <c r="B7" s="9">
        <v>1434.7</v>
      </c>
      <c r="C7" s="10">
        <v>0.0311</v>
      </c>
      <c r="D7" s="11">
        <v>0.004063</v>
      </c>
      <c r="E7" s="9">
        <f>B7*(C7+D7)</f>
        <v>50.4483561</v>
      </c>
      <c r="F7" s="12">
        <f>E7</f>
        <v>50.4483561</v>
      </c>
    </row>
    <row r="8" spans="1:6" ht="12.75">
      <c r="A8" s="8">
        <v>2001</v>
      </c>
      <c r="B8" s="8"/>
      <c r="C8" s="8"/>
      <c r="D8" s="8"/>
      <c r="E8" s="8"/>
      <c r="F8" s="8"/>
    </row>
    <row r="9" spans="1:6" ht="12.75">
      <c r="A9" s="8" t="s">
        <v>8</v>
      </c>
      <c r="B9" s="9">
        <f>$B$7</f>
        <v>1434.7</v>
      </c>
      <c r="C9" s="13">
        <v>0.0099</v>
      </c>
      <c r="D9" s="11">
        <v>0.004063</v>
      </c>
      <c r="E9" s="9">
        <f>B9*(C9+D9)</f>
        <v>20.032716100000002</v>
      </c>
      <c r="F9" s="14">
        <f>E9</f>
        <v>20.032716100000002</v>
      </c>
    </row>
    <row r="10" spans="1:6" ht="12.75">
      <c r="A10" s="8" t="s">
        <v>7</v>
      </c>
      <c r="B10" s="9">
        <f>$B$7</f>
        <v>1434.7</v>
      </c>
      <c r="C10" s="13">
        <v>0.0099</v>
      </c>
      <c r="D10" s="11">
        <v>0.004063</v>
      </c>
      <c r="E10" s="9">
        <f>B10*(C10+D10)</f>
        <v>20.032716100000002</v>
      </c>
      <c r="F10" s="14">
        <f>E10</f>
        <v>20.032716100000002</v>
      </c>
    </row>
    <row r="11" spans="1:6" ht="12.75">
      <c r="A11" s="8">
        <v>2002</v>
      </c>
      <c r="B11" s="8"/>
      <c r="C11" s="8"/>
      <c r="D11" s="8"/>
      <c r="E11" s="8"/>
      <c r="F11" s="8"/>
    </row>
    <row r="12" spans="1:6" ht="12.75">
      <c r="A12" s="8" t="s">
        <v>8</v>
      </c>
      <c r="B12" s="9">
        <f>$B$7</f>
        <v>1434.7</v>
      </c>
      <c r="C12" s="15">
        <v>0.0069</v>
      </c>
      <c r="D12" s="11">
        <v>0.004063</v>
      </c>
      <c r="E12" s="9">
        <f>B12*(C12+D12)</f>
        <v>15.728616100000002</v>
      </c>
      <c r="F12" s="16">
        <f>E12</f>
        <v>15.728616100000002</v>
      </c>
    </row>
    <row r="13" spans="1:6" ht="12.75">
      <c r="A13" s="8" t="s">
        <v>7</v>
      </c>
      <c r="B13" s="9">
        <f>$B$7</f>
        <v>1434.7</v>
      </c>
      <c r="C13" s="15">
        <v>0.0069</v>
      </c>
      <c r="D13" s="11">
        <v>0.004063</v>
      </c>
      <c r="E13" s="9">
        <f>B13*(C13+D13)</f>
        <v>15.728616100000002</v>
      </c>
      <c r="F13" s="16">
        <f>E13</f>
        <v>15.728616100000002</v>
      </c>
    </row>
    <row r="14" spans="1:6" ht="12.75">
      <c r="A14" s="8">
        <v>2003</v>
      </c>
      <c r="B14" s="8"/>
      <c r="C14" s="8"/>
      <c r="D14" s="8"/>
      <c r="E14" s="8"/>
      <c r="F14" s="8"/>
    </row>
    <row r="15" spans="1:6" ht="12.75">
      <c r="A15" s="8" t="s">
        <v>8</v>
      </c>
      <c r="B15" s="9">
        <f>$B$7</f>
        <v>1434.7</v>
      </c>
      <c r="C15" s="15">
        <v>0.0061</v>
      </c>
      <c r="D15" s="11">
        <v>0.004063</v>
      </c>
      <c r="E15" s="9">
        <f>B15*(C15+D15)</f>
        <v>14.5808561</v>
      </c>
      <c r="F15" s="16">
        <f>E15</f>
        <v>14.5808561</v>
      </c>
    </row>
    <row r="16" spans="1:6" ht="12.75">
      <c r="A16" s="8" t="s">
        <v>7</v>
      </c>
      <c r="B16" s="9">
        <f>$B$7</f>
        <v>1434.7</v>
      </c>
      <c r="C16" s="15">
        <v>0.0061</v>
      </c>
      <c r="D16" s="11">
        <v>0.004063</v>
      </c>
      <c r="E16" s="9">
        <f>B16*(C16+D16)</f>
        <v>14.5808561</v>
      </c>
      <c r="F16" s="16">
        <f>E16</f>
        <v>14.5808561</v>
      </c>
    </row>
    <row r="17" spans="1:6" ht="12.75">
      <c r="A17" s="8">
        <v>2004</v>
      </c>
      <c r="B17" s="8"/>
      <c r="C17" s="15"/>
      <c r="D17" s="15"/>
      <c r="E17" s="15"/>
      <c r="F17" s="15"/>
    </row>
    <row r="18" spans="1:6" ht="12.75">
      <c r="A18" s="8" t="s">
        <v>8</v>
      </c>
      <c r="B18" s="9">
        <f>$B$7</f>
        <v>1434.7</v>
      </c>
      <c r="C18" s="15">
        <v>0.0139</v>
      </c>
      <c r="D18" s="11">
        <v>0.004063</v>
      </c>
      <c r="E18" s="9">
        <f>B18*(C18+D18)</f>
        <v>25.7715161</v>
      </c>
      <c r="F18" s="16">
        <f>E18</f>
        <v>25.7715161</v>
      </c>
    </row>
    <row r="19" spans="1:6" ht="12.75">
      <c r="A19" s="8" t="s">
        <v>7</v>
      </c>
      <c r="B19" s="9">
        <f>$B$7</f>
        <v>1434.7</v>
      </c>
      <c r="C19" s="15">
        <v>0.0139</v>
      </c>
      <c r="D19" s="11">
        <v>0.004063</v>
      </c>
      <c r="E19" s="9">
        <f>B19*(C19+D19)</f>
        <v>25.7715161</v>
      </c>
      <c r="F19" s="16">
        <f>E19</f>
        <v>25.7715161</v>
      </c>
    </row>
    <row r="20" spans="1:6" ht="12.75">
      <c r="A20" s="8">
        <v>2005</v>
      </c>
      <c r="B20" s="8"/>
      <c r="C20" s="15"/>
      <c r="D20" s="15"/>
      <c r="E20" s="15"/>
      <c r="F20" s="15"/>
    </row>
    <row r="21" spans="1:6" ht="12.75">
      <c r="A21" s="8" t="s">
        <v>8</v>
      </c>
      <c r="B21" s="9">
        <f>$B$7</f>
        <v>1434.7</v>
      </c>
      <c r="C21" s="15">
        <v>0.02345</v>
      </c>
      <c r="D21" s="11">
        <v>0.004063</v>
      </c>
      <c r="E21" s="9">
        <f>B21*(C21+D21)</f>
        <v>39.4729011</v>
      </c>
      <c r="F21" s="16">
        <f>E21</f>
        <v>39.4729011</v>
      </c>
    </row>
    <row r="22" spans="1:6" ht="12.75">
      <c r="A22" s="8" t="s">
        <v>7</v>
      </c>
      <c r="B22" s="9">
        <f>$B$7</f>
        <v>1434.7</v>
      </c>
      <c r="C22" s="15">
        <v>0.02345</v>
      </c>
      <c r="D22" s="11">
        <v>0.004063</v>
      </c>
      <c r="E22" s="9">
        <f>B22*(C22+D22)</f>
        <v>39.4729011</v>
      </c>
      <c r="F22" s="16">
        <f>E22</f>
        <v>39.4729011</v>
      </c>
    </row>
    <row r="23" spans="1:6" ht="12.75">
      <c r="A23" s="8">
        <v>2006</v>
      </c>
      <c r="B23" s="8"/>
      <c r="C23" s="15"/>
      <c r="D23" s="15"/>
      <c r="E23" s="15"/>
      <c r="F23" s="15"/>
    </row>
    <row r="24" spans="1:6" ht="12.75">
      <c r="A24" s="8" t="s">
        <v>8</v>
      </c>
      <c r="B24" s="9">
        <f>$B$7</f>
        <v>1434.7</v>
      </c>
      <c r="C24" s="15">
        <v>0.02795</v>
      </c>
      <c r="D24" s="11">
        <v>0.004063</v>
      </c>
      <c r="E24" s="9">
        <f>B24*(C24+D24)</f>
        <v>45.9290511</v>
      </c>
      <c r="F24" s="16">
        <f>E24</f>
        <v>45.9290511</v>
      </c>
    </row>
    <row r="25" spans="1:6" ht="12.75">
      <c r="A25" s="8" t="s">
        <v>7</v>
      </c>
      <c r="B25" s="9">
        <f>$B$7</f>
        <v>1434.7</v>
      </c>
      <c r="C25" s="15">
        <v>0.02795</v>
      </c>
      <c r="D25" s="11">
        <v>0.004063</v>
      </c>
      <c r="E25" s="9">
        <f>B25*(C25+D25)</f>
        <v>45.9290511</v>
      </c>
      <c r="F25" s="16">
        <f>E25</f>
        <v>45.9290511</v>
      </c>
    </row>
    <row r="26" spans="1:6" ht="12.75">
      <c r="A26" s="8">
        <v>2007</v>
      </c>
      <c r="B26" s="8"/>
      <c r="C26" s="15"/>
      <c r="D26" s="15"/>
      <c r="E26" s="15"/>
      <c r="F26" s="15"/>
    </row>
    <row r="27" spans="1:6" ht="12.75">
      <c r="A27" s="8" t="s">
        <v>8</v>
      </c>
      <c r="B27" s="9">
        <f>$B$7</f>
        <v>1434.7</v>
      </c>
      <c r="C27" s="17">
        <v>0.025</v>
      </c>
      <c r="D27" s="11">
        <v>0.004063</v>
      </c>
      <c r="E27" s="9">
        <f>B27*(C27+D27)</f>
        <v>41.6966861</v>
      </c>
      <c r="F27" s="16">
        <f>E27</f>
        <v>41.6966861</v>
      </c>
    </row>
    <row r="28" spans="1:6" ht="12.75">
      <c r="A28" s="8" t="s">
        <v>7</v>
      </c>
      <c r="B28" s="9">
        <f>$B$7</f>
        <v>1434.7</v>
      </c>
      <c r="C28" s="17">
        <v>0.025</v>
      </c>
      <c r="D28" s="11">
        <v>0.004063</v>
      </c>
      <c r="E28" s="9">
        <f>B28*(C28+D28)</f>
        <v>41.6966861</v>
      </c>
      <c r="F28" s="16">
        <f>E28</f>
        <v>41.6966861</v>
      </c>
    </row>
    <row r="29" spans="1:6" ht="12.75">
      <c r="A29" s="8">
        <v>2008</v>
      </c>
      <c r="B29" s="8"/>
      <c r="C29" s="15"/>
      <c r="D29" s="15"/>
      <c r="E29" s="15"/>
      <c r="F29" s="15"/>
    </row>
    <row r="30" spans="1:6" ht="12.75">
      <c r="A30" s="8" t="s">
        <v>8</v>
      </c>
      <c r="B30" s="9">
        <f>$B$7</f>
        <v>1434.7</v>
      </c>
      <c r="C30" s="17">
        <v>0.025</v>
      </c>
      <c r="D30" s="11">
        <v>0.004063</v>
      </c>
      <c r="E30" s="9">
        <f>B30*(C30+D30)</f>
        <v>41.6966861</v>
      </c>
      <c r="F30" s="16">
        <f>E30</f>
        <v>41.6966861</v>
      </c>
    </row>
    <row r="31" spans="1:6" ht="12.75">
      <c r="A31" s="8" t="s">
        <v>7</v>
      </c>
      <c r="B31" s="9">
        <f>$B$7</f>
        <v>1434.7</v>
      </c>
      <c r="C31" s="17">
        <v>0.025</v>
      </c>
      <c r="D31" s="11">
        <v>0.004063</v>
      </c>
      <c r="E31" s="9">
        <f>B31*(C31+D31)</f>
        <v>41.6966861</v>
      </c>
      <c r="F31" s="16">
        <f>E31</f>
        <v>41.6966861</v>
      </c>
    </row>
    <row r="32" spans="1:6" ht="12.75">
      <c r="A32" s="8">
        <v>2009</v>
      </c>
      <c r="B32" s="8"/>
      <c r="C32" s="15"/>
      <c r="D32" s="15"/>
      <c r="E32" s="15"/>
      <c r="F32" s="15"/>
    </row>
    <row r="33" spans="1:6" ht="12.75">
      <c r="A33" s="8" t="s">
        <v>8</v>
      </c>
      <c r="B33" s="9">
        <f>$B$7</f>
        <v>1434.7</v>
      </c>
      <c r="C33" s="17">
        <v>0.025</v>
      </c>
      <c r="D33" s="11">
        <v>0.004063</v>
      </c>
      <c r="E33" s="9">
        <f>B33*(C33+D33)</f>
        <v>41.6966861</v>
      </c>
      <c r="F33" s="16">
        <f>E33</f>
        <v>41.6966861</v>
      </c>
    </row>
    <row r="34" spans="1:6" ht="12.75">
      <c r="A34" s="8" t="s">
        <v>7</v>
      </c>
      <c r="B34" s="9">
        <f>$B$7</f>
        <v>1434.7</v>
      </c>
      <c r="C34" s="17">
        <v>0.025</v>
      </c>
      <c r="D34" s="11">
        <v>0.004063</v>
      </c>
      <c r="E34" s="9">
        <f>B34*(C34+D34)</f>
        <v>41.6966861</v>
      </c>
      <c r="F34" s="16">
        <f>E34</f>
        <v>41.6966861</v>
      </c>
    </row>
    <row r="35" spans="1:6" ht="12.75">
      <c r="A35" s="8">
        <v>2010</v>
      </c>
      <c r="B35" s="8"/>
      <c r="C35" s="15"/>
      <c r="D35" s="15"/>
      <c r="E35" s="15"/>
      <c r="F35" s="15"/>
    </row>
    <row r="36" spans="1:6" ht="12.75">
      <c r="A36" s="8" t="s">
        <v>8</v>
      </c>
      <c r="B36" s="9">
        <f>$B$7</f>
        <v>1434.7</v>
      </c>
      <c r="C36" s="17">
        <v>0.025</v>
      </c>
      <c r="D36" s="11">
        <v>0.004063</v>
      </c>
      <c r="E36" s="9">
        <f>B36*(C36+D36)</f>
        <v>41.6966861</v>
      </c>
      <c r="F36" s="16">
        <f>E36</f>
        <v>41.6966861</v>
      </c>
    </row>
    <row r="37" spans="1:6" ht="12.75">
      <c r="A37" s="8" t="s">
        <v>7</v>
      </c>
      <c r="B37" s="9">
        <f>$B$7</f>
        <v>1434.7</v>
      </c>
      <c r="C37" s="17">
        <v>0.025</v>
      </c>
      <c r="D37" s="11">
        <v>0.004063</v>
      </c>
      <c r="E37" s="9">
        <f>B37*(C37+D37)</f>
        <v>41.6966861</v>
      </c>
      <c r="F37" s="16">
        <f>E37</f>
        <v>41.6966861</v>
      </c>
    </row>
    <row r="38" spans="1:6" ht="12.75">
      <c r="A38" s="8">
        <v>2011</v>
      </c>
      <c r="B38" s="8"/>
      <c r="C38" s="8"/>
      <c r="D38" s="8"/>
      <c r="E38" s="8"/>
      <c r="F38" s="8"/>
    </row>
    <row r="39" spans="1:6" ht="12.75">
      <c r="A39" s="8" t="s">
        <v>8</v>
      </c>
      <c r="B39" s="9">
        <f>$B$7</f>
        <v>1434.7</v>
      </c>
      <c r="C39" s="13">
        <v>0.025</v>
      </c>
      <c r="D39" s="11">
        <v>0.004063</v>
      </c>
      <c r="E39" s="18">
        <f>B39*(C39+D39)</f>
        <v>41.6966861</v>
      </c>
      <c r="F39" s="18">
        <f>E39</f>
        <v>41.6966861</v>
      </c>
    </row>
    <row r="40" spans="1:6" ht="12.75">
      <c r="A40" s="8" t="s">
        <v>7</v>
      </c>
      <c r="B40" s="9">
        <f>$B$7</f>
        <v>1434.7</v>
      </c>
      <c r="C40" s="13">
        <v>0.025</v>
      </c>
      <c r="D40" s="11">
        <v>0.004063</v>
      </c>
      <c r="E40" s="18">
        <f>B40*(C40+D40)</f>
        <v>41.6966861</v>
      </c>
      <c r="F40" s="18">
        <f>E40</f>
        <v>41.6966861</v>
      </c>
    </row>
    <row r="41" spans="1:6" ht="12.75">
      <c r="A41" s="8">
        <v>2012</v>
      </c>
      <c r="B41" s="8"/>
      <c r="C41" s="8"/>
      <c r="D41" s="8"/>
      <c r="E41" s="8"/>
      <c r="F41" s="8"/>
    </row>
    <row r="42" spans="1:6" ht="12.75">
      <c r="A42" s="8" t="s">
        <v>8</v>
      </c>
      <c r="B42" s="9">
        <v>1434.7</v>
      </c>
      <c r="C42" s="13">
        <v>0.025</v>
      </c>
      <c r="D42" s="11">
        <v>0.004063</v>
      </c>
      <c r="E42" s="18">
        <f>B42*(C42+D42)</f>
        <v>41.6966861</v>
      </c>
      <c r="F42" s="18">
        <f>E42</f>
        <v>41.6966861</v>
      </c>
    </row>
    <row r="43" spans="1:6" ht="12.75">
      <c r="A43" s="8" t="s">
        <v>7</v>
      </c>
      <c r="B43" s="9">
        <v>1434.7</v>
      </c>
      <c r="C43" s="13">
        <v>0.025</v>
      </c>
      <c r="D43" s="11">
        <v>0.004063</v>
      </c>
      <c r="E43" s="18">
        <f>B43*(C43+D43)</f>
        <v>41.6966861</v>
      </c>
      <c r="F43" s="18">
        <f>E43</f>
        <v>41.6966861</v>
      </c>
    </row>
    <row r="44" spans="1:6" ht="12.75">
      <c r="A44" s="8">
        <v>2013</v>
      </c>
      <c r="B44" s="8"/>
      <c r="C44" s="8"/>
      <c r="D44" s="8"/>
      <c r="E44" s="8"/>
      <c r="F44" s="8"/>
    </row>
    <row r="45" spans="1:6" ht="12.75">
      <c r="A45" s="8" t="s">
        <v>8</v>
      </c>
      <c r="B45" s="9">
        <v>1434.7</v>
      </c>
      <c r="C45" s="13">
        <v>0.025</v>
      </c>
      <c r="D45" s="11">
        <v>0.004063</v>
      </c>
      <c r="E45" s="18">
        <f>B45*(C45+D45)</f>
        <v>41.6966861</v>
      </c>
      <c r="F45" s="18">
        <f>E45</f>
        <v>41.6966861</v>
      </c>
    </row>
    <row r="46" spans="1:6" ht="12.75">
      <c r="A46" s="8" t="s">
        <v>7</v>
      </c>
      <c r="B46" s="9">
        <v>1434.7</v>
      </c>
      <c r="C46" s="13">
        <v>0.025</v>
      </c>
      <c r="D46" s="11">
        <v>0.004063</v>
      </c>
      <c r="E46" s="18">
        <f>B46*(C46+D46)</f>
        <v>41.6966861</v>
      </c>
      <c r="F46" s="18">
        <f>E46</f>
        <v>41.6966861</v>
      </c>
    </row>
    <row r="47" spans="1:6" ht="12.75">
      <c r="A47" s="8">
        <v>2014</v>
      </c>
      <c r="B47" s="8"/>
      <c r="C47" s="8"/>
      <c r="D47" s="8"/>
      <c r="E47" s="8"/>
      <c r="F47" s="8"/>
    </row>
    <row r="48" spans="1:6" ht="12.75">
      <c r="A48" s="8" t="s">
        <v>8</v>
      </c>
      <c r="B48" s="9">
        <v>1434.7</v>
      </c>
      <c r="C48" s="13">
        <v>0.025</v>
      </c>
      <c r="D48" s="11">
        <v>0.004063</v>
      </c>
      <c r="E48" s="18">
        <f>B48*(C48+D48)</f>
        <v>41.6966861</v>
      </c>
      <c r="F48" s="18">
        <f>E48</f>
        <v>41.6966861</v>
      </c>
    </row>
    <row r="49" spans="1:6" ht="12.75">
      <c r="A49" s="8" t="s">
        <v>7</v>
      </c>
      <c r="B49" s="9">
        <v>1434.7</v>
      </c>
      <c r="C49" s="13">
        <v>0.025</v>
      </c>
      <c r="D49" s="11">
        <v>0.004063</v>
      </c>
      <c r="E49" s="18">
        <f>B49*(C49+D49)</f>
        <v>41.6966861</v>
      </c>
      <c r="F49" s="18">
        <f>E49</f>
        <v>41.6966861</v>
      </c>
    </row>
    <row r="50" spans="1:6" ht="12.75">
      <c r="A50" s="8">
        <v>2015</v>
      </c>
      <c r="B50" s="8"/>
      <c r="C50" s="8"/>
      <c r="D50" s="8"/>
      <c r="E50" s="8"/>
      <c r="F50" s="8"/>
    </row>
    <row r="51" spans="1:6" ht="12.75">
      <c r="A51" s="8" t="s">
        <v>8</v>
      </c>
      <c r="B51" s="9">
        <v>1434.7</v>
      </c>
      <c r="C51" s="13">
        <v>0.025</v>
      </c>
      <c r="D51" s="11">
        <v>0.004063</v>
      </c>
      <c r="E51" s="18">
        <f>B51*(C51+D51)</f>
        <v>41.6966861</v>
      </c>
      <c r="F51" s="18">
        <f>E51</f>
        <v>41.6966861</v>
      </c>
    </row>
    <row r="52" spans="1:6" ht="12.75">
      <c r="A52" s="8" t="s">
        <v>7</v>
      </c>
      <c r="B52" s="9">
        <v>1434.7</v>
      </c>
      <c r="C52" s="13">
        <v>0.025</v>
      </c>
      <c r="D52" s="11">
        <v>0.004063</v>
      </c>
      <c r="E52" s="18">
        <f>B52*(C52+D52)</f>
        <v>41.6966861</v>
      </c>
      <c r="F52" s="18">
        <f>E52</f>
        <v>41.6966861</v>
      </c>
    </row>
    <row r="53" spans="1:6" ht="12.75">
      <c r="A53" s="8">
        <v>2016</v>
      </c>
      <c r="B53" s="8"/>
      <c r="C53" s="8"/>
      <c r="D53" s="8"/>
      <c r="E53" s="8"/>
      <c r="F53" s="8"/>
    </row>
    <row r="54" spans="1:6" ht="12.75">
      <c r="A54" s="8" t="s">
        <v>8</v>
      </c>
      <c r="B54" s="9">
        <v>1434.7</v>
      </c>
      <c r="C54" s="13">
        <v>0.025</v>
      </c>
      <c r="D54" s="11">
        <v>0.004063</v>
      </c>
      <c r="E54" s="18">
        <f>B54*(C54+D54)</f>
        <v>41.6966861</v>
      </c>
      <c r="F54" s="18">
        <f>E54</f>
        <v>41.6966861</v>
      </c>
    </row>
    <row r="55" spans="1:6" ht="12.75">
      <c r="A55" s="8" t="s">
        <v>7</v>
      </c>
      <c r="B55" s="9">
        <v>1434.7</v>
      </c>
      <c r="C55" s="13">
        <v>0.025</v>
      </c>
      <c r="D55" s="11">
        <v>0.004063</v>
      </c>
      <c r="E55" s="18">
        <f>B55*(C55+D55)</f>
        <v>41.6966861</v>
      </c>
      <c r="F55" s="18">
        <f>E55</f>
        <v>41.6966861</v>
      </c>
    </row>
    <row r="56" spans="1:6" ht="12.75">
      <c r="A56" s="8">
        <v>2017</v>
      </c>
      <c r="B56" s="8"/>
      <c r="C56" s="8"/>
      <c r="D56" s="8"/>
      <c r="E56" s="8"/>
      <c r="F56" s="8"/>
    </row>
    <row r="57" spans="1:6" ht="12.75">
      <c r="A57" s="8" t="s">
        <v>8</v>
      </c>
      <c r="B57" s="9">
        <v>1434.7</v>
      </c>
      <c r="C57" s="13">
        <v>0.025</v>
      </c>
      <c r="D57" s="11">
        <v>0.004063</v>
      </c>
      <c r="E57" s="18">
        <f>B57*(C57+D57)</f>
        <v>41.6966861</v>
      </c>
      <c r="F57" s="18">
        <f>E57</f>
        <v>41.6966861</v>
      </c>
    </row>
    <row r="58" spans="1:6" ht="12.75">
      <c r="A58" s="8" t="s">
        <v>7</v>
      </c>
      <c r="B58" s="9">
        <v>1434.7</v>
      </c>
      <c r="C58" s="13">
        <v>0.025</v>
      </c>
      <c r="D58" s="11">
        <v>0.004063</v>
      </c>
      <c r="E58" s="18">
        <f>B58*(C58+D58)</f>
        <v>41.6966861</v>
      </c>
      <c r="F58" s="18">
        <f>E58</f>
        <v>41.6966861</v>
      </c>
    </row>
    <row r="59" spans="1:6" ht="12.75">
      <c r="A59" s="8">
        <v>2018</v>
      </c>
      <c r="B59" s="8"/>
      <c r="C59" s="8"/>
      <c r="D59" s="8"/>
      <c r="E59" s="8"/>
      <c r="F59" s="8"/>
    </row>
    <row r="60" spans="1:6" ht="12.75">
      <c r="A60" s="8" t="s">
        <v>8</v>
      </c>
      <c r="B60" s="9">
        <v>1434.7</v>
      </c>
      <c r="C60" s="13">
        <v>0.025</v>
      </c>
      <c r="D60" s="11">
        <v>0.004063</v>
      </c>
      <c r="E60" s="18">
        <f>B60*(C60+D60)</f>
        <v>41.6966861</v>
      </c>
      <c r="F60" s="18">
        <f>E60</f>
        <v>41.6966861</v>
      </c>
    </row>
    <row r="61" spans="1:6" ht="12.75">
      <c r="A61" s="8" t="s">
        <v>7</v>
      </c>
      <c r="B61" s="9">
        <v>1434.7</v>
      </c>
      <c r="C61" s="13">
        <v>0.025</v>
      </c>
      <c r="D61" s="11">
        <v>0.004063</v>
      </c>
      <c r="E61" s="18">
        <f>B61*(C61+D61)</f>
        <v>41.6966861</v>
      </c>
      <c r="F61" s="18">
        <f>E61</f>
        <v>41.6966861</v>
      </c>
    </row>
    <row r="62" spans="1:6" ht="12.75">
      <c r="A62" s="8">
        <v>2019</v>
      </c>
      <c r="B62" s="8"/>
      <c r="C62" s="8"/>
      <c r="D62" s="8"/>
      <c r="E62" s="8"/>
      <c r="F62" s="8"/>
    </row>
    <row r="63" spans="1:6" ht="12.75">
      <c r="A63" s="8" t="s">
        <v>8</v>
      </c>
      <c r="B63" s="9">
        <v>1434.7</v>
      </c>
      <c r="C63" s="13">
        <v>0.025</v>
      </c>
      <c r="D63" s="11">
        <v>0.004063</v>
      </c>
      <c r="E63" s="18">
        <f>B63*(C63+D63)</f>
        <v>41.6966861</v>
      </c>
      <c r="F63" s="18">
        <f>E63</f>
        <v>41.6966861</v>
      </c>
    </row>
    <row r="64" spans="1:6" ht="12.75">
      <c r="A64" s="8" t="s">
        <v>7</v>
      </c>
      <c r="B64" s="9">
        <v>1434.7</v>
      </c>
      <c r="C64" s="13">
        <v>0.025</v>
      </c>
      <c r="D64" s="11">
        <v>0.004063</v>
      </c>
      <c r="E64" s="18">
        <f>B64*(C64+D64)</f>
        <v>41.6966861</v>
      </c>
      <c r="F64" s="18">
        <f>E64</f>
        <v>41.6966861</v>
      </c>
    </row>
    <row r="65" spans="1:6" ht="12.75">
      <c r="A65" s="8">
        <v>2020</v>
      </c>
      <c r="B65" s="8"/>
      <c r="C65" s="8"/>
      <c r="D65" s="8"/>
      <c r="E65" s="8"/>
      <c r="F65" s="8"/>
    </row>
    <row r="66" spans="1:6" ht="12.75">
      <c r="A66" s="8" t="s">
        <v>8</v>
      </c>
      <c r="B66" s="9">
        <v>1434.7</v>
      </c>
      <c r="C66" s="13">
        <v>0.025</v>
      </c>
      <c r="D66" s="11">
        <v>0.004063</v>
      </c>
      <c r="E66" s="18">
        <f>B66*(C66+D66)</f>
        <v>41.6966861</v>
      </c>
      <c r="F66" s="18">
        <f>E66</f>
        <v>41.6966861</v>
      </c>
    </row>
    <row r="67" spans="1:6" ht="12.75">
      <c r="A67" s="8" t="s">
        <v>7</v>
      </c>
      <c r="B67" s="9">
        <v>1434.7</v>
      </c>
      <c r="C67" s="13">
        <v>0.025</v>
      </c>
      <c r="D67" s="11">
        <v>0.004063</v>
      </c>
      <c r="E67" s="18">
        <f>B67*(C67+D67)</f>
        <v>41.6966861</v>
      </c>
      <c r="F67" s="18">
        <f>E67</f>
        <v>41.6966861</v>
      </c>
    </row>
    <row r="68" spans="1:6" ht="12.75">
      <c r="A68" s="8">
        <v>2021</v>
      </c>
      <c r="B68" s="8"/>
      <c r="C68" s="8"/>
      <c r="D68" s="8"/>
      <c r="E68" s="8"/>
      <c r="F68" s="8"/>
    </row>
    <row r="69" spans="1:6" ht="12.75">
      <c r="A69" s="8" t="s">
        <v>8</v>
      </c>
      <c r="B69" s="9">
        <v>1434.7</v>
      </c>
      <c r="C69" s="13">
        <v>0.025</v>
      </c>
      <c r="D69" s="11">
        <v>0.004063</v>
      </c>
      <c r="E69" s="18">
        <f>B69*(C69+D69)</f>
        <v>41.6966861</v>
      </c>
      <c r="F69" s="18">
        <f>E69</f>
        <v>41.6966861</v>
      </c>
    </row>
    <row r="70" spans="1:6" ht="12.75">
      <c r="A70" s="8" t="s">
        <v>7</v>
      </c>
      <c r="B70" s="9">
        <v>1434.7</v>
      </c>
      <c r="C70" s="13">
        <v>0.025</v>
      </c>
      <c r="D70" s="11">
        <v>0.004063</v>
      </c>
      <c r="E70" s="18">
        <f>B70*(C70+D70)</f>
        <v>41.6966861</v>
      </c>
      <c r="F70" s="18">
        <f>E70</f>
        <v>41.6966861</v>
      </c>
    </row>
    <row r="71" spans="1:6" ht="12.75">
      <c r="A71" s="8">
        <v>2022</v>
      </c>
      <c r="B71" s="8"/>
      <c r="C71" s="8"/>
      <c r="D71" s="8"/>
      <c r="E71" s="8"/>
      <c r="F71" s="8"/>
    </row>
    <row r="72" spans="1:6" ht="12.75">
      <c r="A72" s="8" t="s">
        <v>8</v>
      </c>
      <c r="B72" s="9">
        <v>1434.7</v>
      </c>
      <c r="C72" s="13">
        <v>0.025</v>
      </c>
      <c r="D72" s="11">
        <v>0.004063</v>
      </c>
      <c r="E72" s="18">
        <f>B72*(C72+D72)</f>
        <v>41.6966861</v>
      </c>
      <c r="F72" s="18">
        <f>E72</f>
        <v>41.6966861</v>
      </c>
    </row>
    <row r="73" spans="1:6" ht="12.75">
      <c r="A73" s="8" t="s">
        <v>7</v>
      </c>
      <c r="B73" s="9">
        <v>1434.7</v>
      </c>
      <c r="C73" s="13">
        <v>0.025</v>
      </c>
      <c r="D73" s="11">
        <v>0.004063</v>
      </c>
      <c r="E73" s="18">
        <f>B73*(C73+D73)</f>
        <v>41.6966861</v>
      </c>
      <c r="F73" s="18">
        <f>E73</f>
        <v>41.6966861</v>
      </c>
    </row>
    <row r="74" spans="1:6" ht="12.75">
      <c r="A74" s="8">
        <v>2023</v>
      </c>
      <c r="B74" s="8"/>
      <c r="C74" s="8"/>
      <c r="D74" s="8"/>
      <c r="E74" s="8"/>
      <c r="F74" s="8"/>
    </row>
    <row r="75" spans="1:6" ht="12.75">
      <c r="A75" s="8" t="s">
        <v>8</v>
      </c>
      <c r="B75" s="9">
        <v>1434.7</v>
      </c>
      <c r="C75" s="13">
        <v>0.025</v>
      </c>
      <c r="D75" s="11">
        <v>0.004063</v>
      </c>
      <c r="E75" s="18">
        <f>B75*(C75+D75)</f>
        <v>41.6966861</v>
      </c>
      <c r="F75" s="18">
        <f>E75</f>
        <v>41.6966861</v>
      </c>
    </row>
    <row r="76" spans="1:6" ht="12.75">
      <c r="A76" s="8" t="s">
        <v>7</v>
      </c>
      <c r="B76" s="9">
        <v>1434.7</v>
      </c>
      <c r="C76" s="13">
        <v>0.025</v>
      </c>
      <c r="D76" s="11">
        <v>0.004063</v>
      </c>
      <c r="E76" s="18">
        <f>B76*(C76+D76)</f>
        <v>41.6966861</v>
      </c>
      <c r="F76" s="18">
        <f>E76</f>
        <v>41.6966861</v>
      </c>
    </row>
    <row r="77" spans="1:6" ht="12.75">
      <c r="A77" s="8">
        <v>2024</v>
      </c>
      <c r="B77" s="8"/>
      <c r="C77" s="8"/>
      <c r="D77" s="8"/>
      <c r="E77" s="8"/>
      <c r="F77" s="8"/>
    </row>
    <row r="78" spans="1:6" ht="12.75">
      <c r="A78" s="8" t="s">
        <v>8</v>
      </c>
      <c r="B78" s="9">
        <v>1434.7</v>
      </c>
      <c r="C78" s="13">
        <v>0.025</v>
      </c>
      <c r="D78" s="11">
        <v>0.004063</v>
      </c>
      <c r="E78" s="18">
        <f>B78*(C78+D78)</f>
        <v>41.6966861</v>
      </c>
      <c r="F78" s="18">
        <f>E78</f>
        <v>41.6966861</v>
      </c>
    </row>
    <row r="79" spans="1:6" ht="12.75">
      <c r="A79" s="8" t="s">
        <v>7</v>
      </c>
      <c r="B79" s="9">
        <v>1434.7</v>
      </c>
      <c r="C79" s="13">
        <v>0.025</v>
      </c>
      <c r="D79" s="11">
        <v>0.004063</v>
      </c>
      <c r="E79" s="18">
        <f>B79*(C79+D79)</f>
        <v>41.6966861</v>
      </c>
      <c r="F79" s="18">
        <f>E79</f>
        <v>41.6966861</v>
      </c>
    </row>
    <row r="80" spans="1:6" ht="12.75">
      <c r="A80" s="8">
        <v>2025</v>
      </c>
      <c r="B80" s="8"/>
      <c r="C80" s="8"/>
      <c r="D80" s="8"/>
      <c r="E80" s="8"/>
      <c r="F80" s="8"/>
    </row>
    <row r="81" spans="1:6" ht="12.75">
      <c r="A81" s="8" t="s">
        <v>8</v>
      </c>
      <c r="B81" s="9">
        <v>1434.7</v>
      </c>
      <c r="C81" s="13">
        <v>0.025</v>
      </c>
      <c r="D81" s="11">
        <v>0.004063</v>
      </c>
      <c r="E81" s="18">
        <f>B81*(C81+D81)</f>
        <v>41.6966861</v>
      </c>
      <c r="F81" s="18">
        <f>E81</f>
        <v>41.6966861</v>
      </c>
    </row>
    <row r="82" spans="1:6" ht="13.5" thickBot="1">
      <c r="A82" s="8" t="s">
        <v>18</v>
      </c>
      <c r="B82" s="9">
        <v>1434.7</v>
      </c>
      <c r="C82" s="13">
        <v>0.025</v>
      </c>
      <c r="D82" s="11">
        <v>0.004063</v>
      </c>
      <c r="E82" s="18">
        <f>B82*(C82+D82)</f>
        <v>41.6966861</v>
      </c>
      <c r="F82" s="18">
        <v>41.7</v>
      </c>
    </row>
    <row r="83" spans="1:6" ht="13.5" thickBot="1">
      <c r="A83" s="25"/>
      <c r="B83" s="38" t="s">
        <v>9</v>
      </c>
      <c r="C83" s="38"/>
      <c r="D83" s="20"/>
      <c r="E83" s="26">
        <f>SUM(E7:E82)</f>
        <v>1957.9537411000015</v>
      </c>
      <c r="F83" s="27">
        <f>SUM(F7:F82)</f>
        <v>1957.9570550000014</v>
      </c>
    </row>
    <row r="85" s="2" customFormat="1" ht="11.25">
      <c r="A85" s="2" t="s">
        <v>19</v>
      </c>
    </row>
  </sheetData>
  <mergeCells count="6">
    <mergeCell ref="B83:C83"/>
    <mergeCell ref="A1:F1"/>
    <mergeCell ref="A4:A5"/>
    <mergeCell ref="D4:D5"/>
    <mergeCell ref="E4:E5"/>
    <mergeCell ref="F4:F5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Marelita</dc:creator>
  <cp:keywords/>
  <dc:description/>
  <cp:lastModifiedBy>Monica</cp:lastModifiedBy>
  <cp:lastPrinted>2008-05-22T16:44:24Z</cp:lastPrinted>
  <dcterms:created xsi:type="dcterms:W3CDTF">2004-09-06T22:02:36Z</dcterms:created>
  <dcterms:modified xsi:type="dcterms:W3CDTF">2008-05-22T16:44:31Z</dcterms:modified>
  <cp:category/>
  <cp:version/>
  <cp:contentType/>
  <cp:contentStatus/>
</cp:coreProperties>
</file>