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Reporte-requerimiento" sheetId="1" r:id="rId1"/>
  </sheets>
  <definedNames/>
  <calcPr fullCalcOnLoad="1"/>
</workbook>
</file>

<file path=xl/sharedStrings.xml><?xml version="1.0" encoding="utf-8"?>
<sst xmlns="http://schemas.openxmlformats.org/spreadsheetml/2006/main" count="58" uniqueCount="38">
  <si>
    <t>A</t>
  </si>
  <si>
    <t>B</t>
  </si>
  <si>
    <t>C</t>
  </si>
  <si>
    <t>D</t>
  </si>
  <si>
    <t>CONCEPTO</t>
  </si>
  <si>
    <t>PRIMER TRIMESTRE</t>
  </si>
  <si>
    <t>SEGUNDO TRIMESTRE</t>
  </si>
  <si>
    <t>TERCER TRIMESTRE</t>
  </si>
  <si>
    <t>CUARTO TRIMESTRE</t>
  </si>
  <si>
    <t>DEPARTAMENTO</t>
  </si>
  <si>
    <t>TOTAL</t>
  </si>
  <si>
    <t>Mercadeo y Ventas</t>
  </si>
  <si>
    <t>Sistemas</t>
  </si>
  <si>
    <t>Crédito y Cobranzas</t>
  </si>
  <si>
    <t>Técnico</t>
  </si>
  <si>
    <t>Financiero Administrativo</t>
  </si>
  <si>
    <t>Compras e Importaciones</t>
  </si>
  <si>
    <t>Recursos Humanos</t>
  </si>
  <si>
    <t xml:space="preserve">Bodega </t>
  </si>
  <si>
    <t>Reenvase</t>
  </si>
  <si>
    <t>Contabilidad</t>
  </si>
  <si>
    <t>Legal</t>
  </si>
  <si>
    <t>ATENDIDAS</t>
  </si>
  <si>
    <t>AGROSUR S. A.</t>
  </si>
  <si>
    <t>AÑO 2005</t>
  </si>
  <si>
    <t xml:space="preserve">REPORTE DE REQUERIMIENTOS ATENDIDOS POR ÁREA </t>
  </si>
  <si>
    <t>RESUMEN AÑO 2005</t>
  </si>
  <si>
    <t>CANTIDAD DE SOLICITUDES...........................................</t>
  </si>
  <si>
    <t>PORCENTAJE DE SOLOCITUDES ATENDIDAS................</t>
  </si>
  <si>
    <t>No. ÁREAS ATENDIDAS..................................................</t>
  </si>
  <si>
    <t>PROMEDIO DE SOLICITUDES POR ÁREA........................</t>
  </si>
  <si>
    <t>Soporte a usuarios</t>
  </si>
  <si>
    <t>ANEXO 15</t>
  </si>
  <si>
    <t>TOTAL             2005</t>
  </si>
  <si>
    <t>Errores de entrada de datos (Cambio de caracteres)</t>
  </si>
  <si>
    <t>Desactualización de la información (Generación de reportes)</t>
  </si>
  <si>
    <t>Incoherencia del modelo de datos (Revisión costos)</t>
  </si>
  <si>
    <t>Explicación de Marcas:</t>
  </si>
</sst>
</file>

<file path=xl/styles.xml><?xml version="1.0" encoding="utf-8"?>
<styleSheet xmlns="http://schemas.openxmlformats.org/spreadsheetml/2006/main">
  <numFmts count="4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&quot;$&quot;\ * #,##0.00_ ;_ &quot;$&quot;\ * \-#,##0.00_ ;_ &quot;$&quot;\ * &quot;-&quot;??_ ;_ @_ "/>
    <numFmt numFmtId="178" formatCode="#,##0\ &quot;$&quot;;\-#,##0\ &quot;$&quot;"/>
    <numFmt numFmtId="179" formatCode="#,##0\ &quot;$&quot;;[Red]\-#,##0\ &quot;$&quot;"/>
    <numFmt numFmtId="180" formatCode="#,##0.00\ &quot;$&quot;;\-#,##0.00\ &quot;$&quot;"/>
    <numFmt numFmtId="181" formatCode="#,##0.00\ &quot;$&quot;;[Red]\-#,##0.00\ &quot;$&quot;"/>
    <numFmt numFmtId="182" formatCode="_-* #,##0\ &quot;$&quot;_-;\-* #,##0\ &quot;$&quot;_-;_-* &quot;-&quot;\ &quot;$&quot;_-;_-@_-"/>
    <numFmt numFmtId="183" formatCode="_-* #,##0\ _$_-;\-* #,##0\ _$_-;_-* &quot;-&quot;\ _$_-;_-@_-"/>
    <numFmt numFmtId="184" formatCode="_-* #,##0.00\ &quot;$&quot;_-;\-* #,##0.00\ &quot;$&quot;_-;_-* &quot;-&quot;??\ &quot;$&quot;_-;_-@_-"/>
    <numFmt numFmtId="185" formatCode="_-* #,##0.00\ _$_-;\-* #,##0.00\ _$_-;_-* &quot;-&quot;??\ _$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-* #,##0.0\ _$_-;\-* #,##0.0\ _$_-;_-* &quot;-&quot;??\ _$_-;_-@_-"/>
    <numFmt numFmtId="191" formatCode="_-* #,##0.000\ _$_-;\-* #,##0.000\ _$_-;_-* &quot;-&quot;??\ _$_-;_-@_-"/>
    <numFmt numFmtId="192" formatCode="_-* #,##0\ _$_-;\-* #,##0\ _$_-;_-* &quot;-&quot;??\ _$_-;_-@_-"/>
    <numFmt numFmtId="193" formatCode="[$-300A]dddd\,\ dd&quot; de &quot;mmmm&quot; de &quot;yyyy"/>
    <numFmt numFmtId="194" formatCode="dd/mm/yy;@"/>
    <numFmt numFmtId="195" formatCode="mmm\-yyyy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2" borderId="7" xfId="0" applyFont="1" applyFill="1" applyBorder="1" applyAlignment="1">
      <alignment horizontal="right"/>
    </xf>
    <xf numFmtId="0" fontId="6" fillId="2" borderId="8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5" xfId="0" applyFont="1" applyBorder="1" applyAlignment="1" quotePrefix="1">
      <alignment/>
    </xf>
    <xf numFmtId="0" fontId="0" fillId="0" borderId="9" xfId="0" applyFont="1" applyBorder="1" applyAlignment="1">
      <alignment/>
    </xf>
    <xf numFmtId="0" fontId="6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6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9" fontId="4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0</xdr:col>
      <xdr:colOff>1676400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343025"/>
          <a:ext cx="1666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25.28125" style="9" customWidth="1"/>
    <col min="2" max="5" width="3.57421875" style="9" customWidth="1"/>
    <col min="6" max="6" width="6.7109375" style="9" customWidth="1"/>
    <col min="7" max="10" width="3.57421875" style="9" customWidth="1"/>
    <col min="11" max="11" width="6.7109375" style="9" customWidth="1"/>
    <col min="12" max="15" width="3.57421875" style="9" customWidth="1"/>
    <col min="16" max="16" width="6.7109375" style="9" customWidth="1"/>
    <col min="17" max="20" width="3.57421875" style="9" customWidth="1"/>
    <col min="21" max="22" width="6.7109375" style="9" customWidth="1"/>
    <col min="23" max="16384" width="11.421875" style="9" customWidth="1"/>
  </cols>
  <sheetData>
    <row r="1" spans="1:22" ht="14.25">
      <c r="A1" s="26" t="s">
        <v>32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22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ht="12.75">
      <c r="A3" s="11"/>
    </row>
    <row r="4" spans="1:22" ht="17.25" customHeight="1">
      <c r="A4" s="24" t="s">
        <v>23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2" ht="17.25" customHeight="1">
      <c r="A5" s="24" t="s">
        <v>25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1:22" ht="17.25" customHeight="1">
      <c r="A6" s="24" t="s">
        <v>24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8" spans="1:22" ht="12.75">
      <c r="A8" s="12" t="s">
        <v>4</v>
      </c>
      <c r="B8" s="2" t="s">
        <v>5</v>
      </c>
      <c r="C8" s="3"/>
      <c r="D8" s="3"/>
      <c r="E8" s="3"/>
      <c r="F8" s="4"/>
      <c r="G8" s="2" t="s">
        <v>6</v>
      </c>
      <c r="H8" s="3"/>
      <c r="I8" s="3"/>
      <c r="J8" s="3"/>
      <c r="K8" s="4"/>
      <c r="L8" s="2" t="s">
        <v>7</v>
      </c>
      <c r="M8" s="3"/>
      <c r="N8" s="3"/>
      <c r="O8" s="3"/>
      <c r="P8" s="4"/>
      <c r="Q8" s="2" t="s">
        <v>8</v>
      </c>
      <c r="R8" s="3"/>
      <c r="S8" s="3"/>
      <c r="T8" s="3"/>
      <c r="U8" s="4"/>
      <c r="V8" s="5" t="s">
        <v>33</v>
      </c>
    </row>
    <row r="9" spans="1:22" ht="12.75">
      <c r="A9" s="13" t="s">
        <v>9</v>
      </c>
      <c r="B9" s="6" t="s">
        <v>0</v>
      </c>
      <c r="C9" s="6" t="s">
        <v>1</v>
      </c>
      <c r="D9" s="6" t="s">
        <v>2</v>
      </c>
      <c r="E9" s="6" t="s">
        <v>3</v>
      </c>
      <c r="F9" s="6" t="s">
        <v>10</v>
      </c>
      <c r="G9" s="6" t="s">
        <v>0</v>
      </c>
      <c r="H9" s="6" t="s">
        <v>1</v>
      </c>
      <c r="I9" s="6" t="s">
        <v>2</v>
      </c>
      <c r="J9" s="6" t="s">
        <v>3</v>
      </c>
      <c r="K9" s="6" t="s">
        <v>10</v>
      </c>
      <c r="L9" s="6" t="s">
        <v>0</v>
      </c>
      <c r="M9" s="6" t="s">
        <v>1</v>
      </c>
      <c r="N9" s="6" t="s">
        <v>2</v>
      </c>
      <c r="O9" s="6" t="s">
        <v>3</v>
      </c>
      <c r="P9" s="6" t="s">
        <v>10</v>
      </c>
      <c r="Q9" s="6" t="s">
        <v>0</v>
      </c>
      <c r="R9" s="6" t="s">
        <v>1</v>
      </c>
      <c r="S9" s="6" t="s">
        <v>2</v>
      </c>
      <c r="T9" s="6" t="s">
        <v>3</v>
      </c>
      <c r="U9" s="6" t="s">
        <v>10</v>
      </c>
      <c r="V9" s="7"/>
    </row>
    <row r="10" spans="1:22" ht="12.75">
      <c r="A10" s="14" t="s">
        <v>11</v>
      </c>
      <c r="B10" s="15">
        <v>10</v>
      </c>
      <c r="C10" s="15">
        <v>3</v>
      </c>
      <c r="D10" s="15">
        <v>6</v>
      </c>
      <c r="E10" s="15">
        <v>4</v>
      </c>
      <c r="F10" s="15">
        <f aca="true" t="shared" si="0" ref="F10:F19">SUM(B10:E10)</f>
        <v>23</v>
      </c>
      <c r="G10" s="15">
        <v>12</v>
      </c>
      <c r="H10" s="15">
        <v>3</v>
      </c>
      <c r="I10" s="15">
        <v>2</v>
      </c>
      <c r="J10" s="15">
        <v>4</v>
      </c>
      <c r="K10" s="15">
        <f aca="true" t="shared" si="1" ref="K10:K19">SUM(G10:J10)</f>
        <v>21</v>
      </c>
      <c r="L10" s="15">
        <v>3</v>
      </c>
      <c r="M10" s="15">
        <v>4</v>
      </c>
      <c r="N10" s="15">
        <v>7</v>
      </c>
      <c r="O10" s="15">
        <v>4</v>
      </c>
      <c r="P10" s="15">
        <f aca="true" t="shared" si="2" ref="P10:P20">SUM(L10:O10)</f>
        <v>18</v>
      </c>
      <c r="Q10" s="15">
        <v>9</v>
      </c>
      <c r="R10" s="15">
        <v>4</v>
      </c>
      <c r="S10" s="15">
        <v>9</v>
      </c>
      <c r="T10" s="15">
        <v>4</v>
      </c>
      <c r="U10" s="15">
        <f aca="true" t="shared" si="3" ref="U10:U20">SUM(Q10:T10)</f>
        <v>26</v>
      </c>
      <c r="V10" s="14">
        <f>+F10+K10+P10+U10</f>
        <v>88</v>
      </c>
    </row>
    <row r="11" spans="1:22" ht="12.75">
      <c r="A11" s="14" t="s">
        <v>12</v>
      </c>
      <c r="B11" s="14">
        <v>0</v>
      </c>
      <c r="C11" s="14">
        <v>0</v>
      </c>
      <c r="D11" s="14">
        <v>0</v>
      </c>
      <c r="E11" s="14">
        <v>0</v>
      </c>
      <c r="F11" s="15">
        <f t="shared" si="0"/>
        <v>0</v>
      </c>
      <c r="G11" s="14">
        <v>0</v>
      </c>
      <c r="H11" s="14">
        <v>0</v>
      </c>
      <c r="I11" s="14">
        <v>0</v>
      </c>
      <c r="J11" s="14">
        <v>0</v>
      </c>
      <c r="K11" s="15">
        <f t="shared" si="1"/>
        <v>0</v>
      </c>
      <c r="L11" s="14">
        <v>0</v>
      </c>
      <c r="M11" s="14">
        <v>0</v>
      </c>
      <c r="N11" s="14">
        <v>0</v>
      </c>
      <c r="O11" s="14">
        <v>0</v>
      </c>
      <c r="P11" s="15">
        <f t="shared" si="2"/>
        <v>0</v>
      </c>
      <c r="Q11" s="14">
        <v>0</v>
      </c>
      <c r="R11" s="14">
        <v>0</v>
      </c>
      <c r="S11" s="14">
        <v>0</v>
      </c>
      <c r="T11" s="14">
        <v>0</v>
      </c>
      <c r="U11" s="15">
        <f t="shared" si="3"/>
        <v>0</v>
      </c>
      <c r="V11" s="14">
        <f aca="true" t="shared" si="4" ref="V11:V22">+F11+K11+P11+U11</f>
        <v>0</v>
      </c>
    </row>
    <row r="12" spans="1:22" ht="12.75">
      <c r="A12" s="16" t="s">
        <v>13</v>
      </c>
      <c r="B12" s="14">
        <v>4</v>
      </c>
      <c r="C12" s="14">
        <v>2</v>
      </c>
      <c r="D12" s="14">
        <v>2</v>
      </c>
      <c r="E12" s="14">
        <v>4</v>
      </c>
      <c r="F12" s="15">
        <f t="shared" si="0"/>
        <v>12</v>
      </c>
      <c r="G12" s="14">
        <v>8</v>
      </c>
      <c r="H12" s="14">
        <v>2</v>
      </c>
      <c r="I12" s="14">
        <v>1</v>
      </c>
      <c r="J12" s="17">
        <v>6</v>
      </c>
      <c r="K12" s="15">
        <f t="shared" si="1"/>
        <v>17</v>
      </c>
      <c r="L12" s="14">
        <v>4</v>
      </c>
      <c r="M12" s="14">
        <v>3</v>
      </c>
      <c r="N12" s="14">
        <v>2</v>
      </c>
      <c r="O12" s="14">
        <v>4</v>
      </c>
      <c r="P12" s="15">
        <f t="shared" si="2"/>
        <v>13</v>
      </c>
      <c r="Q12" s="14">
        <v>10</v>
      </c>
      <c r="R12" s="14">
        <v>7</v>
      </c>
      <c r="S12" s="14">
        <v>2</v>
      </c>
      <c r="T12" s="14">
        <v>6</v>
      </c>
      <c r="U12" s="15">
        <f t="shared" si="3"/>
        <v>25</v>
      </c>
      <c r="V12" s="14">
        <f t="shared" si="4"/>
        <v>67</v>
      </c>
    </row>
    <row r="13" spans="1:22" ht="12.75">
      <c r="A13" s="16" t="s">
        <v>14</v>
      </c>
      <c r="B13" s="14">
        <v>0</v>
      </c>
      <c r="C13" s="14">
        <v>0</v>
      </c>
      <c r="D13" s="14">
        <v>0</v>
      </c>
      <c r="E13" s="14">
        <v>0</v>
      </c>
      <c r="F13" s="15">
        <f t="shared" si="0"/>
        <v>0</v>
      </c>
      <c r="G13" s="14">
        <v>0</v>
      </c>
      <c r="H13" s="14">
        <v>0</v>
      </c>
      <c r="I13" s="14">
        <v>0</v>
      </c>
      <c r="J13" s="14">
        <v>0</v>
      </c>
      <c r="K13" s="15">
        <f t="shared" si="1"/>
        <v>0</v>
      </c>
      <c r="L13" s="14">
        <v>0</v>
      </c>
      <c r="M13" s="14">
        <v>0</v>
      </c>
      <c r="N13" s="14">
        <v>0</v>
      </c>
      <c r="O13" s="14">
        <v>0</v>
      </c>
      <c r="P13" s="15">
        <f t="shared" si="2"/>
        <v>0</v>
      </c>
      <c r="Q13" s="14">
        <v>0</v>
      </c>
      <c r="R13" s="14">
        <v>0</v>
      </c>
      <c r="S13" s="14">
        <v>0</v>
      </c>
      <c r="T13" s="14">
        <v>0</v>
      </c>
      <c r="U13" s="15">
        <f t="shared" si="3"/>
        <v>0</v>
      </c>
      <c r="V13" s="14">
        <f t="shared" si="4"/>
        <v>0</v>
      </c>
    </row>
    <row r="14" spans="1:22" ht="12.75">
      <c r="A14" s="16" t="s">
        <v>15</v>
      </c>
      <c r="B14" s="14">
        <v>12</v>
      </c>
      <c r="C14" s="14">
        <v>8</v>
      </c>
      <c r="D14" s="14">
        <v>10</v>
      </c>
      <c r="E14" s="14">
        <v>2</v>
      </c>
      <c r="F14" s="15">
        <f t="shared" si="0"/>
        <v>32</v>
      </c>
      <c r="G14" s="14">
        <v>14</v>
      </c>
      <c r="H14" s="14">
        <v>6</v>
      </c>
      <c r="I14" s="14">
        <v>6</v>
      </c>
      <c r="J14" s="14">
        <v>2</v>
      </c>
      <c r="K14" s="15">
        <f t="shared" si="1"/>
        <v>28</v>
      </c>
      <c r="L14" s="14">
        <v>8</v>
      </c>
      <c r="M14" s="14">
        <v>8</v>
      </c>
      <c r="N14" s="14">
        <v>12</v>
      </c>
      <c r="O14" s="14">
        <v>2</v>
      </c>
      <c r="P14" s="15">
        <f t="shared" si="2"/>
        <v>30</v>
      </c>
      <c r="Q14" s="14">
        <v>15</v>
      </c>
      <c r="R14" s="14">
        <v>8</v>
      </c>
      <c r="S14" s="14">
        <v>14</v>
      </c>
      <c r="T14" s="14">
        <v>3</v>
      </c>
      <c r="U14" s="15">
        <f t="shared" si="3"/>
        <v>40</v>
      </c>
      <c r="V14" s="14">
        <f t="shared" si="4"/>
        <v>130</v>
      </c>
    </row>
    <row r="15" spans="1:22" ht="12.75">
      <c r="A15" s="16" t="s">
        <v>16</v>
      </c>
      <c r="B15" s="14">
        <v>6</v>
      </c>
      <c r="C15" s="14">
        <v>0</v>
      </c>
      <c r="D15" s="14">
        <v>0</v>
      </c>
      <c r="E15" s="14">
        <v>0</v>
      </c>
      <c r="F15" s="15">
        <f t="shared" si="0"/>
        <v>6</v>
      </c>
      <c r="G15" s="14">
        <v>15</v>
      </c>
      <c r="H15" s="14">
        <v>0</v>
      </c>
      <c r="I15" s="14">
        <v>0</v>
      </c>
      <c r="J15" s="14">
        <v>0</v>
      </c>
      <c r="K15" s="15">
        <f t="shared" si="1"/>
        <v>15</v>
      </c>
      <c r="L15" s="14">
        <v>2</v>
      </c>
      <c r="M15" s="14">
        <v>0</v>
      </c>
      <c r="N15" s="14">
        <v>0</v>
      </c>
      <c r="O15" s="14">
        <v>0</v>
      </c>
      <c r="P15" s="15">
        <f t="shared" si="2"/>
        <v>2</v>
      </c>
      <c r="Q15" s="14">
        <v>7</v>
      </c>
      <c r="R15" s="14">
        <v>0</v>
      </c>
      <c r="S15" s="14">
        <v>0</v>
      </c>
      <c r="T15" s="14">
        <v>0</v>
      </c>
      <c r="U15" s="15">
        <f t="shared" si="3"/>
        <v>7</v>
      </c>
      <c r="V15" s="14">
        <f t="shared" si="4"/>
        <v>30</v>
      </c>
    </row>
    <row r="16" spans="1:22" ht="12.75">
      <c r="A16" s="16" t="s">
        <v>17</v>
      </c>
      <c r="B16" s="14">
        <v>2</v>
      </c>
      <c r="C16" s="14">
        <v>0</v>
      </c>
      <c r="D16" s="14">
        <v>0</v>
      </c>
      <c r="E16" s="14">
        <v>0</v>
      </c>
      <c r="F16" s="15">
        <f t="shared" si="0"/>
        <v>2</v>
      </c>
      <c r="G16" s="14">
        <v>7</v>
      </c>
      <c r="H16" s="14">
        <v>0</v>
      </c>
      <c r="I16" s="14">
        <v>0</v>
      </c>
      <c r="J16" s="14">
        <v>0</v>
      </c>
      <c r="K16" s="15">
        <f t="shared" si="1"/>
        <v>7</v>
      </c>
      <c r="L16" s="14">
        <v>5</v>
      </c>
      <c r="M16" s="14">
        <v>0</v>
      </c>
      <c r="N16" s="14">
        <v>0</v>
      </c>
      <c r="O16" s="14">
        <v>0</v>
      </c>
      <c r="P16" s="15">
        <f t="shared" si="2"/>
        <v>5</v>
      </c>
      <c r="Q16" s="14">
        <v>10</v>
      </c>
      <c r="R16" s="14">
        <v>0</v>
      </c>
      <c r="S16" s="14">
        <v>0</v>
      </c>
      <c r="T16" s="14">
        <v>0</v>
      </c>
      <c r="U16" s="15">
        <f t="shared" si="3"/>
        <v>10</v>
      </c>
      <c r="V16" s="14">
        <f t="shared" si="4"/>
        <v>24</v>
      </c>
    </row>
    <row r="17" spans="1:22" ht="12.75">
      <c r="A17" s="14" t="s">
        <v>18</v>
      </c>
      <c r="B17" s="14">
        <v>4</v>
      </c>
      <c r="C17" s="14">
        <v>0</v>
      </c>
      <c r="D17" s="14">
        <v>0</v>
      </c>
      <c r="E17" s="14">
        <v>0</v>
      </c>
      <c r="F17" s="15">
        <f t="shared" si="0"/>
        <v>4</v>
      </c>
      <c r="G17" s="14">
        <v>5</v>
      </c>
      <c r="H17" s="14">
        <v>0</v>
      </c>
      <c r="I17" s="14">
        <v>0</v>
      </c>
      <c r="J17" s="14">
        <v>0</v>
      </c>
      <c r="K17" s="15">
        <f t="shared" si="1"/>
        <v>5</v>
      </c>
      <c r="L17" s="14">
        <v>9</v>
      </c>
      <c r="M17" s="14">
        <v>0</v>
      </c>
      <c r="N17" s="14">
        <v>0</v>
      </c>
      <c r="O17" s="14">
        <v>0</v>
      </c>
      <c r="P17" s="15">
        <f t="shared" si="2"/>
        <v>9</v>
      </c>
      <c r="Q17" s="14">
        <v>13</v>
      </c>
      <c r="R17" s="14">
        <v>0</v>
      </c>
      <c r="S17" s="14">
        <v>0</v>
      </c>
      <c r="T17" s="14">
        <v>0</v>
      </c>
      <c r="U17" s="15">
        <f t="shared" si="3"/>
        <v>13</v>
      </c>
      <c r="V17" s="14">
        <f t="shared" si="4"/>
        <v>31</v>
      </c>
    </row>
    <row r="18" spans="1:22" ht="12.75">
      <c r="A18" s="14" t="s">
        <v>19</v>
      </c>
      <c r="B18" s="14">
        <v>6</v>
      </c>
      <c r="C18" s="14">
        <v>0</v>
      </c>
      <c r="D18" s="14">
        <v>0</v>
      </c>
      <c r="E18" s="14">
        <v>0</v>
      </c>
      <c r="F18" s="15">
        <f t="shared" si="0"/>
        <v>6</v>
      </c>
      <c r="G18" s="14">
        <v>11</v>
      </c>
      <c r="H18" s="14">
        <v>0</v>
      </c>
      <c r="I18" s="14">
        <v>0</v>
      </c>
      <c r="J18" s="14">
        <v>0</v>
      </c>
      <c r="K18" s="15">
        <f t="shared" si="1"/>
        <v>11</v>
      </c>
      <c r="L18" s="14">
        <v>7</v>
      </c>
      <c r="M18" s="14">
        <v>0</v>
      </c>
      <c r="N18" s="14">
        <v>0</v>
      </c>
      <c r="O18" s="14">
        <v>0</v>
      </c>
      <c r="P18" s="15">
        <f t="shared" si="2"/>
        <v>7</v>
      </c>
      <c r="Q18" s="14">
        <v>5</v>
      </c>
      <c r="R18" s="14">
        <v>0</v>
      </c>
      <c r="S18" s="14">
        <v>0</v>
      </c>
      <c r="T18" s="14">
        <v>0</v>
      </c>
      <c r="U18" s="15">
        <f t="shared" si="3"/>
        <v>5</v>
      </c>
      <c r="V18" s="14">
        <f t="shared" si="4"/>
        <v>29</v>
      </c>
    </row>
    <row r="19" spans="1:22" ht="12.75">
      <c r="A19" s="14" t="s">
        <v>20</v>
      </c>
      <c r="B19" s="14">
        <v>2</v>
      </c>
      <c r="C19" s="14">
        <v>8</v>
      </c>
      <c r="D19" s="14">
        <v>3</v>
      </c>
      <c r="E19" s="14">
        <v>6</v>
      </c>
      <c r="F19" s="15">
        <f t="shared" si="0"/>
        <v>19</v>
      </c>
      <c r="G19" s="14">
        <v>15</v>
      </c>
      <c r="H19" s="14">
        <v>4</v>
      </c>
      <c r="I19" s="14">
        <v>1</v>
      </c>
      <c r="J19" s="14">
        <v>8</v>
      </c>
      <c r="K19" s="15">
        <f t="shared" si="1"/>
        <v>28</v>
      </c>
      <c r="L19" s="14">
        <v>9</v>
      </c>
      <c r="M19" s="14">
        <v>10</v>
      </c>
      <c r="N19" s="14">
        <v>4</v>
      </c>
      <c r="O19" s="14">
        <v>5</v>
      </c>
      <c r="P19" s="15">
        <f t="shared" si="2"/>
        <v>28</v>
      </c>
      <c r="Q19" s="14">
        <v>6</v>
      </c>
      <c r="R19" s="14">
        <v>10</v>
      </c>
      <c r="S19" s="14">
        <v>4</v>
      </c>
      <c r="T19" s="14">
        <v>10</v>
      </c>
      <c r="U19" s="15">
        <f t="shared" si="3"/>
        <v>30</v>
      </c>
      <c r="V19" s="14">
        <f t="shared" si="4"/>
        <v>105</v>
      </c>
    </row>
    <row r="20" spans="1:22" ht="13.5" thickBot="1">
      <c r="A20" s="18" t="s">
        <v>21</v>
      </c>
      <c r="B20" s="18">
        <v>0</v>
      </c>
      <c r="C20" s="18">
        <v>0</v>
      </c>
      <c r="D20" s="18">
        <v>0</v>
      </c>
      <c r="E20" s="18">
        <v>0</v>
      </c>
      <c r="F20" s="18">
        <f>SUM(B20:E20)</f>
        <v>0</v>
      </c>
      <c r="G20" s="18">
        <v>0</v>
      </c>
      <c r="H20" s="18">
        <v>0</v>
      </c>
      <c r="I20" s="18">
        <v>0</v>
      </c>
      <c r="J20" s="18">
        <v>0</v>
      </c>
      <c r="K20" s="18">
        <f>SUM(G20:J20)</f>
        <v>0</v>
      </c>
      <c r="L20" s="18">
        <v>0</v>
      </c>
      <c r="M20" s="18">
        <v>0</v>
      </c>
      <c r="N20" s="18">
        <v>0</v>
      </c>
      <c r="O20" s="18">
        <v>0</v>
      </c>
      <c r="P20" s="18">
        <f t="shared" si="2"/>
        <v>0</v>
      </c>
      <c r="Q20" s="18">
        <v>0</v>
      </c>
      <c r="R20" s="18">
        <v>0</v>
      </c>
      <c r="S20" s="18">
        <v>0</v>
      </c>
      <c r="T20" s="18">
        <v>0</v>
      </c>
      <c r="U20" s="18">
        <f t="shared" si="3"/>
        <v>0</v>
      </c>
      <c r="V20" s="18">
        <f t="shared" si="4"/>
        <v>0</v>
      </c>
    </row>
    <row r="21" spans="1:22" ht="12.75">
      <c r="A21" s="19" t="s">
        <v>10</v>
      </c>
      <c r="B21" s="20">
        <f aca="true" t="shared" si="5" ref="B21:U21">SUM(B10:B20)</f>
        <v>46</v>
      </c>
      <c r="C21" s="20">
        <f t="shared" si="5"/>
        <v>21</v>
      </c>
      <c r="D21" s="20">
        <f t="shared" si="5"/>
        <v>21</v>
      </c>
      <c r="E21" s="20">
        <f t="shared" si="5"/>
        <v>16</v>
      </c>
      <c r="F21" s="20">
        <f>SUM(F10:F20)</f>
        <v>104</v>
      </c>
      <c r="G21" s="20">
        <f t="shared" si="5"/>
        <v>87</v>
      </c>
      <c r="H21" s="20">
        <f t="shared" si="5"/>
        <v>15</v>
      </c>
      <c r="I21" s="20">
        <f t="shared" si="5"/>
        <v>10</v>
      </c>
      <c r="J21" s="20">
        <f t="shared" si="5"/>
        <v>20</v>
      </c>
      <c r="K21" s="20">
        <f>SUM(K10:K20)</f>
        <v>132</v>
      </c>
      <c r="L21" s="20">
        <f t="shared" si="5"/>
        <v>47</v>
      </c>
      <c r="M21" s="20">
        <f t="shared" si="5"/>
        <v>25</v>
      </c>
      <c r="N21" s="20">
        <f t="shared" si="5"/>
        <v>25</v>
      </c>
      <c r="O21" s="20">
        <f t="shared" si="5"/>
        <v>15</v>
      </c>
      <c r="P21" s="20">
        <f t="shared" si="5"/>
        <v>112</v>
      </c>
      <c r="Q21" s="20">
        <f t="shared" si="5"/>
        <v>75</v>
      </c>
      <c r="R21" s="20">
        <f t="shared" si="5"/>
        <v>29</v>
      </c>
      <c r="S21" s="20">
        <f t="shared" si="5"/>
        <v>29</v>
      </c>
      <c r="T21" s="20">
        <f t="shared" si="5"/>
        <v>23</v>
      </c>
      <c r="U21" s="20">
        <f t="shared" si="5"/>
        <v>156</v>
      </c>
      <c r="V21" s="21">
        <f t="shared" si="4"/>
        <v>504</v>
      </c>
    </row>
    <row r="22" spans="1:22" ht="12.75">
      <c r="A22" s="22" t="s">
        <v>22</v>
      </c>
      <c r="B22" s="14">
        <v>44</v>
      </c>
      <c r="C22" s="14">
        <v>21</v>
      </c>
      <c r="D22" s="14">
        <v>17</v>
      </c>
      <c r="E22" s="14">
        <v>16</v>
      </c>
      <c r="F22" s="14">
        <f>SUM(B22:E22)</f>
        <v>98</v>
      </c>
      <c r="G22" s="14">
        <v>80</v>
      </c>
      <c r="H22" s="14">
        <v>13</v>
      </c>
      <c r="I22" s="14">
        <v>8</v>
      </c>
      <c r="J22" s="14">
        <v>20</v>
      </c>
      <c r="K22" s="14">
        <f>SUM(G22:J22)</f>
        <v>121</v>
      </c>
      <c r="L22" s="14">
        <v>40</v>
      </c>
      <c r="M22" s="14">
        <v>25</v>
      </c>
      <c r="N22" s="14">
        <v>24</v>
      </c>
      <c r="O22" s="14">
        <v>15</v>
      </c>
      <c r="P22" s="14">
        <f>SUM(L22:O22)</f>
        <v>104</v>
      </c>
      <c r="Q22" s="14">
        <v>72</v>
      </c>
      <c r="R22" s="14">
        <v>29</v>
      </c>
      <c r="S22" s="14">
        <v>25</v>
      </c>
      <c r="T22" s="14">
        <v>23</v>
      </c>
      <c r="U22" s="14">
        <f>SUM(Q22:T22)</f>
        <v>149</v>
      </c>
      <c r="V22" s="14">
        <f t="shared" si="4"/>
        <v>472</v>
      </c>
    </row>
    <row r="23" ht="12.75">
      <c r="A23" s="11"/>
    </row>
    <row r="24" spans="1:7" ht="12.75">
      <c r="A24" s="1" t="s">
        <v>26</v>
      </c>
      <c r="B24" s="8"/>
      <c r="C24" s="8"/>
      <c r="D24" s="8"/>
      <c r="E24" s="8"/>
      <c r="F24" s="8"/>
      <c r="G24" s="8"/>
    </row>
    <row r="25" spans="1:7" ht="12.75">
      <c r="A25" s="8" t="s">
        <v>27</v>
      </c>
      <c r="B25" s="8"/>
      <c r="C25" s="8"/>
      <c r="D25" s="8"/>
      <c r="E25" s="8"/>
      <c r="F25" s="8">
        <v>504</v>
      </c>
      <c r="G25" s="8"/>
    </row>
    <row r="26" spans="1:7" ht="12.75">
      <c r="A26" s="8" t="s">
        <v>28</v>
      </c>
      <c r="B26" s="8"/>
      <c r="C26" s="8"/>
      <c r="D26" s="8"/>
      <c r="E26" s="8"/>
      <c r="F26" s="25">
        <f>+V22/F25</f>
        <v>0.9365079365079365</v>
      </c>
      <c r="G26" s="8"/>
    </row>
    <row r="27" spans="1:7" ht="12.75">
      <c r="A27" s="8" t="s">
        <v>29</v>
      </c>
      <c r="B27" s="8"/>
      <c r="C27" s="8"/>
      <c r="D27" s="8"/>
      <c r="E27" s="8"/>
      <c r="F27" s="8">
        <v>8</v>
      </c>
      <c r="G27" s="8"/>
    </row>
    <row r="28" spans="1:7" ht="12.75">
      <c r="A28" s="8" t="s">
        <v>30</v>
      </c>
      <c r="B28" s="8"/>
      <c r="C28" s="8"/>
      <c r="D28" s="8"/>
      <c r="E28" s="8"/>
      <c r="F28" s="8">
        <f>+F25/F27</f>
        <v>63</v>
      </c>
      <c r="G28" s="8"/>
    </row>
    <row r="31" ht="12.75">
      <c r="B31" s="23" t="s">
        <v>37</v>
      </c>
    </row>
    <row r="32" spans="2:5" ht="12.75">
      <c r="B32" s="9" t="s">
        <v>0</v>
      </c>
      <c r="C32" s="9" t="s">
        <v>31</v>
      </c>
      <c r="D32" s="11"/>
      <c r="E32" s="11"/>
    </row>
    <row r="33" spans="2:5" ht="12.75">
      <c r="B33" s="9" t="s">
        <v>1</v>
      </c>
      <c r="C33" s="9" t="s">
        <v>34</v>
      </c>
      <c r="D33" s="11"/>
      <c r="E33" s="11"/>
    </row>
    <row r="34" spans="2:5" ht="12.75">
      <c r="B34" s="9" t="s">
        <v>2</v>
      </c>
      <c r="C34" s="9" t="s">
        <v>35</v>
      </c>
      <c r="D34" s="11"/>
      <c r="E34" s="11"/>
    </row>
    <row r="35" spans="2:5" ht="12.75">
      <c r="B35" s="9" t="s">
        <v>3</v>
      </c>
      <c r="C35" s="9" t="s">
        <v>36</v>
      </c>
      <c r="D35" s="11"/>
      <c r="E35" s="11"/>
    </row>
  </sheetData>
  <mergeCells count="9">
    <mergeCell ref="V8:V9"/>
    <mergeCell ref="A5:V5"/>
    <mergeCell ref="A4:V4"/>
    <mergeCell ref="A1:V1"/>
    <mergeCell ref="A6:V6"/>
    <mergeCell ref="Q8:U8"/>
    <mergeCell ref="B8:F8"/>
    <mergeCell ref="G8:K8"/>
    <mergeCell ref="L8:P8"/>
  </mergeCells>
  <printOptions/>
  <pageMargins left="1.24" right="0.75" top="0.8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Auditores BDO STERN CIA. LTDA</dc:creator>
  <cp:keywords/>
  <dc:description/>
  <cp:lastModifiedBy>Auditores BDO STERN CIA. LTDA</cp:lastModifiedBy>
  <cp:lastPrinted>2006-07-18T07:10:30Z</cp:lastPrinted>
  <dcterms:created xsi:type="dcterms:W3CDTF">2006-07-08T18:58:38Z</dcterms:created>
  <dcterms:modified xsi:type="dcterms:W3CDTF">2006-07-18T07:10:31Z</dcterms:modified>
  <cp:category/>
  <cp:version/>
  <cp:contentType/>
  <cp:contentStatus/>
</cp:coreProperties>
</file>