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Flujograma" sheetId="1" r:id="rId1"/>
    <sheet name="Operac. Simult" sheetId="2" r:id="rId2"/>
    <sheet name="Hoja2" sheetId="3" r:id="rId3"/>
  </sheets>
  <definedNames>
    <definedName name="_xlnm.Print_Area" localSheetId="1">'Operac. Simult'!$A$2:$G$15</definedName>
  </definedNames>
  <calcPr fullCalcOnLoad="1"/>
</workbook>
</file>

<file path=xl/sharedStrings.xml><?xml version="1.0" encoding="utf-8"?>
<sst xmlns="http://schemas.openxmlformats.org/spreadsheetml/2006/main" count="170" uniqueCount="129">
  <si>
    <t>Descripción de Actividad</t>
  </si>
  <si>
    <t>Símbolo</t>
  </si>
  <si>
    <t>Observaciones</t>
  </si>
  <si>
    <t>Llega transportista a la garita de entrada</t>
  </si>
  <si>
    <t>#</t>
  </si>
  <si>
    <t>Tiempo        (en Min)</t>
  </si>
  <si>
    <t>Distancia     (en Mts)</t>
  </si>
  <si>
    <t>Resumen</t>
  </si>
  <si>
    <t>Transporte</t>
  </si>
  <si>
    <t>Demora</t>
  </si>
  <si>
    <t>Actual</t>
  </si>
  <si>
    <t>-</t>
  </si>
  <si>
    <t>Propuesta</t>
  </si>
  <si>
    <t>Mejora</t>
  </si>
  <si>
    <t>Operac.</t>
  </si>
  <si>
    <t>Transport</t>
  </si>
  <si>
    <t>Inspecc.</t>
  </si>
  <si>
    <t>Almacen.</t>
  </si>
  <si>
    <t>Proceso: Atención de las Garitas</t>
  </si>
  <si>
    <t>Transportista ingresa al puerto a recoger contenedor vacío</t>
  </si>
  <si>
    <t>Llega a la garita de salida con el contenedor vacío</t>
  </si>
  <si>
    <t>Entrega EIR a digitador, el cual ingresa datos en el sistema</t>
  </si>
  <si>
    <t>Transportista llega a la garita de entrada y entrega Hoja de Ruta y EIR de salida.</t>
  </si>
  <si>
    <t>Inspector verifica el estado en que entra el equipo.</t>
  </si>
  <si>
    <t>Garita Entrada</t>
  </si>
  <si>
    <t>Garita Salida</t>
  </si>
  <si>
    <t>Inspector chequea el equipo que está saliendo y llena EIR de salida.</t>
  </si>
  <si>
    <t>Transportista lleva contenedor vacío a la finca y regresa cargado.</t>
  </si>
  <si>
    <t>Digitador imprime Hoja de Ruta y entrega al transportista.</t>
  </si>
  <si>
    <t>Digitador registra información del contenedor en el sistema</t>
  </si>
  <si>
    <t>Compara EIR de salida con EIR de entrada y verifica si existe daño</t>
  </si>
  <si>
    <t>En caso de existir daño o faltante, reporta vía mail.</t>
  </si>
  <si>
    <t>Digitador imprime EIR de salida (pick empty).</t>
  </si>
  <si>
    <t>Digitador imprime EIR de entrada (Full in).</t>
  </si>
  <si>
    <t>Debe anotar todas las novedades encontradas.</t>
  </si>
  <si>
    <t>En caso de faltantes también debe poner observaciones.</t>
  </si>
  <si>
    <t>Full in - Ingresar contenedor cargado para almacenaje.</t>
  </si>
  <si>
    <t>Llena registro con todo el detalle del estado del equipo.</t>
  </si>
  <si>
    <t>Calidad abre el contenedor y coloca esponja para mejorar refrigeración</t>
  </si>
  <si>
    <t>Pick empty - Recoge cont vacío y lo lleva a la finca.</t>
  </si>
  <si>
    <t>Indicativo</t>
  </si>
  <si>
    <t>Tiempo en Minutos</t>
  </si>
  <si>
    <t>Actividades del Inspector</t>
  </si>
  <si>
    <t>Actividades del Digitador</t>
  </si>
  <si>
    <t>Trabajo Simultáneo</t>
  </si>
  <si>
    <t>Trabajo de un elemento con otro parado</t>
  </si>
  <si>
    <t>Paro de un elemento</t>
  </si>
  <si>
    <t>DIAGRAMA DE ACTIVIDADES SIMULTÁNEAS</t>
  </si>
  <si>
    <t>Espera</t>
  </si>
  <si>
    <t>Verifica información de la carga y llena sticker</t>
  </si>
  <si>
    <t>Digita en el sistema la información del booking</t>
  </si>
  <si>
    <t>Recibe del chofer el EIR de salida del viaje anterior</t>
  </si>
  <si>
    <t>Revisa el sello del contenedor y apunta el número</t>
  </si>
  <si>
    <t>Realiza inspección del equipo completo</t>
  </si>
  <si>
    <t>Coloca sticker con información de la carga en contenedor</t>
  </si>
  <si>
    <t>Si encuentra daño o faltante registra y retiene Hoja de Ruta</t>
  </si>
  <si>
    <t>Si no existe daño archiva EIR's en la garita</t>
  </si>
  <si>
    <t>Rompe el sello plástico del contenedor</t>
  </si>
  <si>
    <t>Abre las puertas del contenedor y coloca la esponja</t>
  </si>
  <si>
    <t>Cierra el contenedor y coloca nuevo sello</t>
  </si>
  <si>
    <t>Registra en formato el número del contenedor y sello</t>
  </si>
  <si>
    <t>Registra nuevo sello en el formato</t>
  </si>
  <si>
    <t>Revisa el listado de inspección de calidad</t>
  </si>
  <si>
    <t>Coloca sticker para calidad en caso de constar en el listado</t>
  </si>
  <si>
    <t>Apunta observaciones en caso de existir</t>
  </si>
  <si>
    <t>Retira los stickers anteriores del contenedor</t>
  </si>
  <si>
    <t>Retira el sticker con la información de la carga del digitador.</t>
  </si>
  <si>
    <t>Retira EIR de ingreso y compara con el EIR de salida</t>
  </si>
  <si>
    <t>Actividades de Colocador de Esponja</t>
  </si>
  <si>
    <t>Revisa listado de contenedores para confirmar el número (1)</t>
  </si>
  <si>
    <t>08H00 - 20H00</t>
  </si>
  <si>
    <t>20H00 - 08H00</t>
  </si>
  <si>
    <t>Actividad</t>
  </si>
  <si>
    <t>Digitación</t>
  </si>
  <si>
    <t>Inspección</t>
  </si>
  <si>
    <t>Coloc. de Esponja</t>
  </si>
  <si>
    <t>Pers. x turno</t>
  </si>
  <si>
    <t>Costo MO</t>
  </si>
  <si>
    <t>Semanal</t>
  </si>
  <si>
    <t>Hr normales</t>
  </si>
  <si>
    <t>Hrs 25%</t>
  </si>
  <si>
    <t>Hrs 50%</t>
  </si>
  <si>
    <t>Hrs 100%</t>
  </si>
  <si>
    <t>Lu - Vie</t>
  </si>
  <si>
    <t>Sa - Do</t>
  </si>
  <si>
    <t>Total horas por turno</t>
  </si>
  <si>
    <t>Total horas semanal</t>
  </si>
  <si>
    <t>SITUACIÓN ACTUAL - 1 persona</t>
  </si>
  <si>
    <t>Total x día</t>
  </si>
  <si>
    <t>Turno 1
(08H00 - 20H00)</t>
  </si>
  <si>
    <t>Turno 2
(20H00 - 08H00)</t>
  </si>
  <si>
    <t>Día</t>
  </si>
  <si>
    <t>Promedio Total</t>
  </si>
  <si>
    <t>Lunes</t>
  </si>
  <si>
    <t>Martes</t>
  </si>
  <si>
    <t>Miércoles</t>
  </si>
  <si>
    <t>Jue-Vie-Sa-Do</t>
  </si>
  <si>
    <t>Promedio</t>
  </si>
  <si>
    <t>Desv Estándar</t>
  </si>
  <si>
    <t>ATENCIÓN GARITA DE ENTRADA</t>
  </si>
  <si>
    <t>Recibe Hoja de Ruta del chofer</t>
  </si>
  <si>
    <t>Llena a mano los datos del chofer en la Hoja de Ruta, firma y sella</t>
  </si>
  <si>
    <t>Ingresa los datos del chofer al sistema</t>
  </si>
  <si>
    <t>Imprime EIR de ingreso (fullin) y entrega al inspector</t>
  </si>
  <si>
    <t>Ingresa información de la carga y las cajas al sistema</t>
  </si>
  <si>
    <t>Imprime EIR de salida (pickmt) y entrega al chofer</t>
  </si>
  <si>
    <t>Recibir hoja de ruta del chofer</t>
  </si>
  <si>
    <t>Verificar información de la carga</t>
  </si>
  <si>
    <t>Llenar sticker con temperatura del contenedor</t>
  </si>
  <si>
    <t>Llenar Hoja de ruta, firmar y sellar</t>
  </si>
  <si>
    <t>Entregar Hoja de Ruta al digitador 2</t>
  </si>
  <si>
    <t>Digitar en el sistema la información del cupo</t>
  </si>
  <si>
    <t>Imprimir EIR de salida y entregar al chofer</t>
  </si>
  <si>
    <t>DIGITADOR 1</t>
  </si>
  <si>
    <t>Recibir Hoja de Ruta del Digitador 1</t>
  </si>
  <si>
    <t>Ingresar los datos del chofer al sistema</t>
  </si>
  <si>
    <t>Imprimir EIR de ingreso y entregar al inspector</t>
  </si>
  <si>
    <t>Ingresar la información de la carga al sistema</t>
  </si>
  <si>
    <t>DIGITADOR 2</t>
  </si>
  <si>
    <t>Turno 1
(08H00 - 16H00)</t>
  </si>
  <si>
    <t>Turno 2
(16H00 - 00H00)</t>
  </si>
  <si>
    <t>Turno 3 
(00H00 - 08H00)</t>
  </si>
  <si>
    <t>SITUACIÓN PROPUESTA - 1 persona</t>
  </si>
  <si>
    <t>08H00 - 16H00</t>
  </si>
  <si>
    <t>16H00 - 00H00</t>
  </si>
  <si>
    <t>00H00 - 08H00</t>
  </si>
  <si>
    <t>DISTRIBUCIÓN DEL PERSONAL - OPCIÓN 2</t>
  </si>
  <si>
    <t>DISTRIBUCIÓN DEL PERSONAL PROPUESTO</t>
  </si>
  <si>
    <t>DISTRIBUCIÓN DEL PERSONAL ACTUAL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</si>
</sst>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"/>
    <numFmt numFmtId="166" formatCode="0.00\ &quot;min&quot;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Wingdings 3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5" borderId="3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165" fontId="8" fillId="0" borderId="45" xfId="0" applyNumberFormat="1" applyFont="1" applyBorder="1" applyAlignment="1">
      <alignment/>
    </xf>
    <xf numFmtId="166" fontId="8" fillId="0" borderId="11" xfId="0" applyNumberFormat="1" applyFont="1" applyBorder="1" applyAlignment="1">
      <alignment horizontal="center"/>
    </xf>
    <xf numFmtId="166" fontId="8" fillId="0" borderId="46" xfId="0" applyNumberFormat="1" applyFont="1" applyBorder="1" applyAlignment="1">
      <alignment horizontal="center"/>
    </xf>
    <xf numFmtId="0" fontId="8" fillId="5" borderId="47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5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52" xfId="0" applyFont="1" applyFill="1" applyBorder="1" applyAlignment="1">
      <alignment horizontal="center" vertical="center" wrapText="1"/>
    </xf>
    <xf numFmtId="44" fontId="1" fillId="0" borderId="53" xfId="19" applyFont="1" applyBorder="1" applyAlignment="1">
      <alignment/>
    </xf>
    <xf numFmtId="44" fontId="1" fillId="0" borderId="54" xfId="19" applyFont="1" applyBorder="1" applyAlignment="1">
      <alignment/>
    </xf>
    <xf numFmtId="44" fontId="1" fillId="0" borderId="55" xfId="19" applyFont="1" applyBorder="1" applyAlignment="1">
      <alignment/>
    </xf>
    <xf numFmtId="44" fontId="2" fillId="0" borderId="5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 wrapText="1"/>
    </xf>
    <xf numFmtId="0" fontId="2" fillId="3" borderId="8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84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85" xfId="0" applyFont="1" applyBorder="1" applyAlignment="1">
      <alignment horizontal="left" vertical="center" wrapText="1"/>
    </xf>
    <xf numFmtId="0" fontId="1" fillId="0" borderId="8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/>
    </xf>
    <xf numFmtId="0" fontId="2" fillId="5" borderId="65" xfId="0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8" fillId="5" borderId="47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4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57150</xdr:rowOff>
    </xdr:from>
    <xdr:to>
      <xdr:col>25</xdr:col>
      <xdr:colOff>238125</xdr:colOff>
      <xdr:row>37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2789" t="13188" r="27973" b="12390"/>
        <a:stretch>
          <a:fillRect/>
        </a:stretch>
      </xdr:blipFill>
      <xdr:spPr>
        <a:xfrm>
          <a:off x="7705725" y="57150"/>
          <a:ext cx="5334000" cy="863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9</xdr:row>
      <xdr:rowOff>85725</xdr:rowOff>
    </xdr:from>
    <xdr:to>
      <xdr:col>6</xdr:col>
      <xdr:colOff>180975</xdr:colOff>
      <xdr:row>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981325" y="17145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85725</xdr:rowOff>
    </xdr:from>
    <xdr:to>
      <xdr:col>3</xdr:col>
      <xdr:colOff>180975</xdr:colOff>
      <xdr:row>9</xdr:row>
      <xdr:rowOff>209550</xdr:rowOff>
    </xdr:to>
    <xdr:sp>
      <xdr:nvSpPr>
        <xdr:cNvPr id="3" name="Oval 3"/>
        <xdr:cNvSpPr>
          <a:spLocks/>
        </xdr:cNvSpPr>
      </xdr:nvSpPr>
      <xdr:spPr>
        <a:xfrm flipV="1">
          <a:off x="2324100" y="1714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76200</xdr:rowOff>
    </xdr:from>
    <xdr:to>
      <xdr:col>4</xdr:col>
      <xdr:colOff>200025</xdr:colOff>
      <xdr:row>9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2552700" y="17049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95250</xdr:rowOff>
    </xdr:from>
    <xdr:to>
      <xdr:col>5</xdr:col>
      <xdr:colOff>180975</xdr:colOff>
      <xdr:row>9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2771775" y="17240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85725</xdr:rowOff>
    </xdr:from>
    <xdr:to>
      <xdr:col>7</xdr:col>
      <xdr:colOff>190500</xdr:colOff>
      <xdr:row>9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3190875" y="17145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85725</xdr:rowOff>
    </xdr:from>
    <xdr:to>
      <xdr:col>6</xdr:col>
      <xdr:colOff>180975</xdr:colOff>
      <xdr:row>10</xdr:row>
      <xdr:rowOff>209550</xdr:rowOff>
    </xdr:to>
    <xdr:sp>
      <xdr:nvSpPr>
        <xdr:cNvPr id="7" name="Rectangle 177"/>
        <xdr:cNvSpPr>
          <a:spLocks/>
        </xdr:cNvSpPr>
      </xdr:nvSpPr>
      <xdr:spPr>
        <a:xfrm>
          <a:off x="2981325" y="20383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85725</xdr:rowOff>
    </xdr:from>
    <xdr:to>
      <xdr:col>3</xdr:col>
      <xdr:colOff>180975</xdr:colOff>
      <xdr:row>10</xdr:row>
      <xdr:rowOff>209550</xdr:rowOff>
    </xdr:to>
    <xdr:sp>
      <xdr:nvSpPr>
        <xdr:cNvPr id="8" name="Oval 178"/>
        <xdr:cNvSpPr>
          <a:spLocks/>
        </xdr:cNvSpPr>
      </xdr:nvSpPr>
      <xdr:spPr>
        <a:xfrm flipV="1">
          <a:off x="2324100" y="20383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76200</xdr:rowOff>
    </xdr:from>
    <xdr:to>
      <xdr:col>4</xdr:col>
      <xdr:colOff>200025</xdr:colOff>
      <xdr:row>10</xdr:row>
      <xdr:rowOff>228600</xdr:rowOff>
    </xdr:to>
    <xdr:sp>
      <xdr:nvSpPr>
        <xdr:cNvPr id="9" name="AutoShape 179"/>
        <xdr:cNvSpPr>
          <a:spLocks/>
        </xdr:cNvSpPr>
      </xdr:nvSpPr>
      <xdr:spPr>
        <a:xfrm>
          <a:off x="2552700" y="20288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95250</xdr:rowOff>
    </xdr:from>
    <xdr:to>
      <xdr:col>5</xdr:col>
      <xdr:colOff>180975</xdr:colOff>
      <xdr:row>10</xdr:row>
      <xdr:rowOff>209550</xdr:rowOff>
    </xdr:to>
    <xdr:sp>
      <xdr:nvSpPr>
        <xdr:cNvPr id="10" name="AutoShape 180"/>
        <xdr:cNvSpPr>
          <a:spLocks/>
        </xdr:cNvSpPr>
      </xdr:nvSpPr>
      <xdr:spPr>
        <a:xfrm>
          <a:off x="2771775" y="20478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85725</xdr:rowOff>
    </xdr:from>
    <xdr:to>
      <xdr:col>7</xdr:col>
      <xdr:colOff>190500</xdr:colOff>
      <xdr:row>10</xdr:row>
      <xdr:rowOff>219075</xdr:rowOff>
    </xdr:to>
    <xdr:sp>
      <xdr:nvSpPr>
        <xdr:cNvPr id="11" name="AutoShape 181"/>
        <xdr:cNvSpPr>
          <a:spLocks/>
        </xdr:cNvSpPr>
      </xdr:nvSpPr>
      <xdr:spPr>
        <a:xfrm>
          <a:off x="3190875" y="20383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85725</xdr:rowOff>
    </xdr:from>
    <xdr:to>
      <xdr:col>6</xdr:col>
      <xdr:colOff>180975</xdr:colOff>
      <xdr:row>11</xdr:row>
      <xdr:rowOff>209550</xdr:rowOff>
    </xdr:to>
    <xdr:sp>
      <xdr:nvSpPr>
        <xdr:cNvPr id="12" name="Rectangle 182"/>
        <xdr:cNvSpPr>
          <a:spLocks/>
        </xdr:cNvSpPr>
      </xdr:nvSpPr>
      <xdr:spPr>
        <a:xfrm>
          <a:off x="2981325" y="23622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11</xdr:row>
      <xdr:rowOff>85725</xdr:rowOff>
    </xdr:from>
    <xdr:to>
      <xdr:col>3</xdr:col>
      <xdr:colOff>180975</xdr:colOff>
      <xdr:row>11</xdr:row>
      <xdr:rowOff>209550</xdr:rowOff>
    </xdr:to>
    <xdr:sp>
      <xdr:nvSpPr>
        <xdr:cNvPr id="13" name="Oval 183"/>
        <xdr:cNvSpPr>
          <a:spLocks/>
        </xdr:cNvSpPr>
      </xdr:nvSpPr>
      <xdr:spPr>
        <a:xfrm flipV="1">
          <a:off x="2324100" y="23622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76200</xdr:rowOff>
    </xdr:from>
    <xdr:to>
      <xdr:col>4</xdr:col>
      <xdr:colOff>200025</xdr:colOff>
      <xdr:row>11</xdr:row>
      <xdr:rowOff>228600</xdr:rowOff>
    </xdr:to>
    <xdr:sp>
      <xdr:nvSpPr>
        <xdr:cNvPr id="14" name="AutoShape 184"/>
        <xdr:cNvSpPr>
          <a:spLocks/>
        </xdr:cNvSpPr>
      </xdr:nvSpPr>
      <xdr:spPr>
        <a:xfrm>
          <a:off x="2552700" y="23526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95250</xdr:rowOff>
    </xdr:from>
    <xdr:to>
      <xdr:col>5</xdr:col>
      <xdr:colOff>180975</xdr:colOff>
      <xdr:row>11</xdr:row>
      <xdr:rowOff>209550</xdr:rowOff>
    </xdr:to>
    <xdr:sp>
      <xdr:nvSpPr>
        <xdr:cNvPr id="15" name="AutoShape 185"/>
        <xdr:cNvSpPr>
          <a:spLocks/>
        </xdr:cNvSpPr>
      </xdr:nvSpPr>
      <xdr:spPr>
        <a:xfrm>
          <a:off x="2771775" y="23717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85725</xdr:rowOff>
    </xdr:from>
    <xdr:to>
      <xdr:col>7</xdr:col>
      <xdr:colOff>190500</xdr:colOff>
      <xdr:row>11</xdr:row>
      <xdr:rowOff>219075</xdr:rowOff>
    </xdr:to>
    <xdr:sp>
      <xdr:nvSpPr>
        <xdr:cNvPr id="16" name="AutoShape 186"/>
        <xdr:cNvSpPr>
          <a:spLocks/>
        </xdr:cNvSpPr>
      </xdr:nvSpPr>
      <xdr:spPr>
        <a:xfrm>
          <a:off x="3190875" y="23622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85725</xdr:rowOff>
    </xdr:from>
    <xdr:to>
      <xdr:col>6</xdr:col>
      <xdr:colOff>180975</xdr:colOff>
      <xdr:row>12</xdr:row>
      <xdr:rowOff>209550</xdr:rowOff>
    </xdr:to>
    <xdr:sp>
      <xdr:nvSpPr>
        <xdr:cNvPr id="17" name="Rectangle 187"/>
        <xdr:cNvSpPr>
          <a:spLocks/>
        </xdr:cNvSpPr>
      </xdr:nvSpPr>
      <xdr:spPr>
        <a:xfrm>
          <a:off x="2981325" y="26860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85725</xdr:rowOff>
    </xdr:from>
    <xdr:to>
      <xdr:col>3</xdr:col>
      <xdr:colOff>180975</xdr:colOff>
      <xdr:row>12</xdr:row>
      <xdr:rowOff>209550</xdr:rowOff>
    </xdr:to>
    <xdr:sp>
      <xdr:nvSpPr>
        <xdr:cNvPr id="18" name="Oval 188"/>
        <xdr:cNvSpPr>
          <a:spLocks/>
        </xdr:cNvSpPr>
      </xdr:nvSpPr>
      <xdr:spPr>
        <a:xfrm flipV="1">
          <a:off x="2324100" y="26860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76200</xdr:rowOff>
    </xdr:from>
    <xdr:to>
      <xdr:col>4</xdr:col>
      <xdr:colOff>200025</xdr:colOff>
      <xdr:row>12</xdr:row>
      <xdr:rowOff>228600</xdr:rowOff>
    </xdr:to>
    <xdr:sp>
      <xdr:nvSpPr>
        <xdr:cNvPr id="19" name="AutoShape 189"/>
        <xdr:cNvSpPr>
          <a:spLocks/>
        </xdr:cNvSpPr>
      </xdr:nvSpPr>
      <xdr:spPr>
        <a:xfrm>
          <a:off x="2552700" y="26765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95250</xdr:rowOff>
    </xdr:from>
    <xdr:to>
      <xdr:col>5</xdr:col>
      <xdr:colOff>180975</xdr:colOff>
      <xdr:row>12</xdr:row>
      <xdr:rowOff>209550</xdr:rowOff>
    </xdr:to>
    <xdr:sp>
      <xdr:nvSpPr>
        <xdr:cNvPr id="20" name="AutoShape 190"/>
        <xdr:cNvSpPr>
          <a:spLocks/>
        </xdr:cNvSpPr>
      </xdr:nvSpPr>
      <xdr:spPr>
        <a:xfrm>
          <a:off x="2771775" y="26955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85725</xdr:rowOff>
    </xdr:from>
    <xdr:to>
      <xdr:col>7</xdr:col>
      <xdr:colOff>190500</xdr:colOff>
      <xdr:row>12</xdr:row>
      <xdr:rowOff>219075</xdr:rowOff>
    </xdr:to>
    <xdr:sp>
      <xdr:nvSpPr>
        <xdr:cNvPr id="21" name="AutoShape 191"/>
        <xdr:cNvSpPr>
          <a:spLocks/>
        </xdr:cNvSpPr>
      </xdr:nvSpPr>
      <xdr:spPr>
        <a:xfrm>
          <a:off x="3190875" y="26860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13</xdr:row>
      <xdr:rowOff>85725</xdr:rowOff>
    </xdr:from>
    <xdr:to>
      <xdr:col>6</xdr:col>
      <xdr:colOff>180975</xdr:colOff>
      <xdr:row>13</xdr:row>
      <xdr:rowOff>209550</xdr:rowOff>
    </xdr:to>
    <xdr:sp>
      <xdr:nvSpPr>
        <xdr:cNvPr id="22" name="Rectangle 192"/>
        <xdr:cNvSpPr>
          <a:spLocks/>
        </xdr:cNvSpPr>
      </xdr:nvSpPr>
      <xdr:spPr>
        <a:xfrm>
          <a:off x="2981325" y="30099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85725</xdr:rowOff>
    </xdr:from>
    <xdr:to>
      <xdr:col>3</xdr:col>
      <xdr:colOff>180975</xdr:colOff>
      <xdr:row>13</xdr:row>
      <xdr:rowOff>209550</xdr:rowOff>
    </xdr:to>
    <xdr:sp>
      <xdr:nvSpPr>
        <xdr:cNvPr id="23" name="Oval 193"/>
        <xdr:cNvSpPr>
          <a:spLocks/>
        </xdr:cNvSpPr>
      </xdr:nvSpPr>
      <xdr:spPr>
        <a:xfrm flipV="1">
          <a:off x="2324100" y="30099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76200</xdr:rowOff>
    </xdr:from>
    <xdr:to>
      <xdr:col>4</xdr:col>
      <xdr:colOff>200025</xdr:colOff>
      <xdr:row>13</xdr:row>
      <xdr:rowOff>228600</xdr:rowOff>
    </xdr:to>
    <xdr:sp>
      <xdr:nvSpPr>
        <xdr:cNvPr id="24" name="AutoShape 194"/>
        <xdr:cNvSpPr>
          <a:spLocks/>
        </xdr:cNvSpPr>
      </xdr:nvSpPr>
      <xdr:spPr>
        <a:xfrm>
          <a:off x="2552700" y="30003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95250</xdr:rowOff>
    </xdr:from>
    <xdr:to>
      <xdr:col>5</xdr:col>
      <xdr:colOff>180975</xdr:colOff>
      <xdr:row>13</xdr:row>
      <xdr:rowOff>209550</xdr:rowOff>
    </xdr:to>
    <xdr:sp>
      <xdr:nvSpPr>
        <xdr:cNvPr id="25" name="AutoShape 195"/>
        <xdr:cNvSpPr>
          <a:spLocks/>
        </xdr:cNvSpPr>
      </xdr:nvSpPr>
      <xdr:spPr>
        <a:xfrm>
          <a:off x="2771775" y="30194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85725</xdr:rowOff>
    </xdr:from>
    <xdr:to>
      <xdr:col>7</xdr:col>
      <xdr:colOff>190500</xdr:colOff>
      <xdr:row>13</xdr:row>
      <xdr:rowOff>219075</xdr:rowOff>
    </xdr:to>
    <xdr:sp>
      <xdr:nvSpPr>
        <xdr:cNvPr id="26" name="AutoShape 196"/>
        <xdr:cNvSpPr>
          <a:spLocks/>
        </xdr:cNvSpPr>
      </xdr:nvSpPr>
      <xdr:spPr>
        <a:xfrm>
          <a:off x="3190875" y="30099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14</xdr:row>
      <xdr:rowOff>85725</xdr:rowOff>
    </xdr:from>
    <xdr:to>
      <xdr:col>6</xdr:col>
      <xdr:colOff>180975</xdr:colOff>
      <xdr:row>14</xdr:row>
      <xdr:rowOff>209550</xdr:rowOff>
    </xdr:to>
    <xdr:sp>
      <xdr:nvSpPr>
        <xdr:cNvPr id="27" name="Rectangle 197"/>
        <xdr:cNvSpPr>
          <a:spLocks/>
        </xdr:cNvSpPr>
      </xdr:nvSpPr>
      <xdr:spPr>
        <a:xfrm>
          <a:off x="2981325" y="3333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14</xdr:row>
      <xdr:rowOff>85725</xdr:rowOff>
    </xdr:from>
    <xdr:to>
      <xdr:col>3</xdr:col>
      <xdr:colOff>180975</xdr:colOff>
      <xdr:row>14</xdr:row>
      <xdr:rowOff>209550</xdr:rowOff>
    </xdr:to>
    <xdr:sp>
      <xdr:nvSpPr>
        <xdr:cNvPr id="28" name="Oval 198"/>
        <xdr:cNvSpPr>
          <a:spLocks/>
        </xdr:cNvSpPr>
      </xdr:nvSpPr>
      <xdr:spPr>
        <a:xfrm flipV="1">
          <a:off x="2324100" y="33337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76200</xdr:rowOff>
    </xdr:from>
    <xdr:to>
      <xdr:col>4</xdr:col>
      <xdr:colOff>200025</xdr:colOff>
      <xdr:row>14</xdr:row>
      <xdr:rowOff>228600</xdr:rowOff>
    </xdr:to>
    <xdr:sp>
      <xdr:nvSpPr>
        <xdr:cNvPr id="29" name="AutoShape 199"/>
        <xdr:cNvSpPr>
          <a:spLocks/>
        </xdr:cNvSpPr>
      </xdr:nvSpPr>
      <xdr:spPr>
        <a:xfrm>
          <a:off x="2552700" y="33242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95250</xdr:rowOff>
    </xdr:from>
    <xdr:to>
      <xdr:col>5</xdr:col>
      <xdr:colOff>180975</xdr:colOff>
      <xdr:row>14</xdr:row>
      <xdr:rowOff>209550</xdr:rowOff>
    </xdr:to>
    <xdr:sp>
      <xdr:nvSpPr>
        <xdr:cNvPr id="30" name="AutoShape 200"/>
        <xdr:cNvSpPr>
          <a:spLocks/>
        </xdr:cNvSpPr>
      </xdr:nvSpPr>
      <xdr:spPr>
        <a:xfrm>
          <a:off x="2771775" y="33432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85725</xdr:rowOff>
    </xdr:from>
    <xdr:to>
      <xdr:col>7</xdr:col>
      <xdr:colOff>190500</xdr:colOff>
      <xdr:row>14</xdr:row>
      <xdr:rowOff>219075</xdr:rowOff>
    </xdr:to>
    <xdr:sp>
      <xdr:nvSpPr>
        <xdr:cNvPr id="31" name="AutoShape 201"/>
        <xdr:cNvSpPr>
          <a:spLocks/>
        </xdr:cNvSpPr>
      </xdr:nvSpPr>
      <xdr:spPr>
        <a:xfrm>
          <a:off x="3190875" y="33337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85725</xdr:rowOff>
    </xdr:from>
    <xdr:to>
      <xdr:col>6</xdr:col>
      <xdr:colOff>180975</xdr:colOff>
      <xdr:row>15</xdr:row>
      <xdr:rowOff>209550</xdr:rowOff>
    </xdr:to>
    <xdr:sp>
      <xdr:nvSpPr>
        <xdr:cNvPr id="32" name="Rectangle 202"/>
        <xdr:cNvSpPr>
          <a:spLocks/>
        </xdr:cNvSpPr>
      </xdr:nvSpPr>
      <xdr:spPr>
        <a:xfrm>
          <a:off x="2981325" y="3657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85725</xdr:rowOff>
    </xdr:from>
    <xdr:to>
      <xdr:col>3</xdr:col>
      <xdr:colOff>180975</xdr:colOff>
      <xdr:row>15</xdr:row>
      <xdr:rowOff>209550</xdr:rowOff>
    </xdr:to>
    <xdr:sp>
      <xdr:nvSpPr>
        <xdr:cNvPr id="33" name="Oval 203"/>
        <xdr:cNvSpPr>
          <a:spLocks/>
        </xdr:cNvSpPr>
      </xdr:nvSpPr>
      <xdr:spPr>
        <a:xfrm flipV="1">
          <a:off x="2324100" y="36576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76200</xdr:rowOff>
    </xdr:from>
    <xdr:to>
      <xdr:col>4</xdr:col>
      <xdr:colOff>200025</xdr:colOff>
      <xdr:row>15</xdr:row>
      <xdr:rowOff>228600</xdr:rowOff>
    </xdr:to>
    <xdr:sp>
      <xdr:nvSpPr>
        <xdr:cNvPr id="34" name="AutoShape 204"/>
        <xdr:cNvSpPr>
          <a:spLocks/>
        </xdr:cNvSpPr>
      </xdr:nvSpPr>
      <xdr:spPr>
        <a:xfrm>
          <a:off x="2552700" y="36480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95250</xdr:rowOff>
    </xdr:from>
    <xdr:to>
      <xdr:col>5</xdr:col>
      <xdr:colOff>180975</xdr:colOff>
      <xdr:row>15</xdr:row>
      <xdr:rowOff>209550</xdr:rowOff>
    </xdr:to>
    <xdr:sp>
      <xdr:nvSpPr>
        <xdr:cNvPr id="35" name="AutoShape 205"/>
        <xdr:cNvSpPr>
          <a:spLocks/>
        </xdr:cNvSpPr>
      </xdr:nvSpPr>
      <xdr:spPr>
        <a:xfrm>
          <a:off x="2771775" y="36671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15</xdr:row>
      <xdr:rowOff>85725</xdr:rowOff>
    </xdr:from>
    <xdr:to>
      <xdr:col>7</xdr:col>
      <xdr:colOff>190500</xdr:colOff>
      <xdr:row>15</xdr:row>
      <xdr:rowOff>219075</xdr:rowOff>
    </xdr:to>
    <xdr:sp>
      <xdr:nvSpPr>
        <xdr:cNvPr id="36" name="AutoShape 206"/>
        <xdr:cNvSpPr>
          <a:spLocks/>
        </xdr:cNvSpPr>
      </xdr:nvSpPr>
      <xdr:spPr>
        <a:xfrm>
          <a:off x="3190875" y="36576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85725</xdr:rowOff>
    </xdr:from>
    <xdr:to>
      <xdr:col>6</xdr:col>
      <xdr:colOff>180975</xdr:colOff>
      <xdr:row>16</xdr:row>
      <xdr:rowOff>209550</xdr:rowOff>
    </xdr:to>
    <xdr:sp>
      <xdr:nvSpPr>
        <xdr:cNvPr id="37" name="Rectangle 207"/>
        <xdr:cNvSpPr>
          <a:spLocks/>
        </xdr:cNvSpPr>
      </xdr:nvSpPr>
      <xdr:spPr>
        <a:xfrm>
          <a:off x="2981325" y="39814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85725</xdr:rowOff>
    </xdr:from>
    <xdr:to>
      <xdr:col>3</xdr:col>
      <xdr:colOff>180975</xdr:colOff>
      <xdr:row>16</xdr:row>
      <xdr:rowOff>209550</xdr:rowOff>
    </xdr:to>
    <xdr:sp>
      <xdr:nvSpPr>
        <xdr:cNvPr id="38" name="Oval 208"/>
        <xdr:cNvSpPr>
          <a:spLocks/>
        </xdr:cNvSpPr>
      </xdr:nvSpPr>
      <xdr:spPr>
        <a:xfrm flipV="1">
          <a:off x="2324100" y="39814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76200</xdr:rowOff>
    </xdr:from>
    <xdr:to>
      <xdr:col>4</xdr:col>
      <xdr:colOff>200025</xdr:colOff>
      <xdr:row>16</xdr:row>
      <xdr:rowOff>228600</xdr:rowOff>
    </xdr:to>
    <xdr:sp>
      <xdr:nvSpPr>
        <xdr:cNvPr id="39" name="AutoShape 209"/>
        <xdr:cNvSpPr>
          <a:spLocks/>
        </xdr:cNvSpPr>
      </xdr:nvSpPr>
      <xdr:spPr>
        <a:xfrm>
          <a:off x="2552700" y="39719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95250</xdr:rowOff>
    </xdr:from>
    <xdr:to>
      <xdr:col>5</xdr:col>
      <xdr:colOff>180975</xdr:colOff>
      <xdr:row>16</xdr:row>
      <xdr:rowOff>209550</xdr:rowOff>
    </xdr:to>
    <xdr:sp>
      <xdr:nvSpPr>
        <xdr:cNvPr id="40" name="AutoShape 210"/>
        <xdr:cNvSpPr>
          <a:spLocks/>
        </xdr:cNvSpPr>
      </xdr:nvSpPr>
      <xdr:spPr>
        <a:xfrm>
          <a:off x="2771775" y="39909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85725</xdr:rowOff>
    </xdr:from>
    <xdr:to>
      <xdr:col>7</xdr:col>
      <xdr:colOff>190500</xdr:colOff>
      <xdr:row>16</xdr:row>
      <xdr:rowOff>219075</xdr:rowOff>
    </xdr:to>
    <xdr:sp>
      <xdr:nvSpPr>
        <xdr:cNvPr id="41" name="AutoShape 211"/>
        <xdr:cNvSpPr>
          <a:spLocks/>
        </xdr:cNvSpPr>
      </xdr:nvSpPr>
      <xdr:spPr>
        <a:xfrm>
          <a:off x="3190875" y="39814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85725</xdr:rowOff>
    </xdr:from>
    <xdr:to>
      <xdr:col>6</xdr:col>
      <xdr:colOff>180975</xdr:colOff>
      <xdr:row>17</xdr:row>
      <xdr:rowOff>209550</xdr:rowOff>
    </xdr:to>
    <xdr:sp>
      <xdr:nvSpPr>
        <xdr:cNvPr id="42" name="Rectangle 212"/>
        <xdr:cNvSpPr>
          <a:spLocks/>
        </xdr:cNvSpPr>
      </xdr:nvSpPr>
      <xdr:spPr>
        <a:xfrm>
          <a:off x="2981325" y="43053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85725</xdr:rowOff>
    </xdr:from>
    <xdr:to>
      <xdr:col>3</xdr:col>
      <xdr:colOff>180975</xdr:colOff>
      <xdr:row>17</xdr:row>
      <xdr:rowOff>209550</xdr:rowOff>
    </xdr:to>
    <xdr:sp>
      <xdr:nvSpPr>
        <xdr:cNvPr id="43" name="Oval 213"/>
        <xdr:cNvSpPr>
          <a:spLocks/>
        </xdr:cNvSpPr>
      </xdr:nvSpPr>
      <xdr:spPr>
        <a:xfrm flipV="1">
          <a:off x="2324100" y="43053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76200</xdr:rowOff>
    </xdr:from>
    <xdr:to>
      <xdr:col>4</xdr:col>
      <xdr:colOff>200025</xdr:colOff>
      <xdr:row>17</xdr:row>
      <xdr:rowOff>228600</xdr:rowOff>
    </xdr:to>
    <xdr:sp>
      <xdr:nvSpPr>
        <xdr:cNvPr id="44" name="AutoShape 214"/>
        <xdr:cNvSpPr>
          <a:spLocks/>
        </xdr:cNvSpPr>
      </xdr:nvSpPr>
      <xdr:spPr>
        <a:xfrm>
          <a:off x="2552700" y="42957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95250</xdr:rowOff>
    </xdr:from>
    <xdr:to>
      <xdr:col>5</xdr:col>
      <xdr:colOff>180975</xdr:colOff>
      <xdr:row>17</xdr:row>
      <xdr:rowOff>209550</xdr:rowOff>
    </xdr:to>
    <xdr:sp>
      <xdr:nvSpPr>
        <xdr:cNvPr id="45" name="AutoShape 215"/>
        <xdr:cNvSpPr>
          <a:spLocks/>
        </xdr:cNvSpPr>
      </xdr:nvSpPr>
      <xdr:spPr>
        <a:xfrm>
          <a:off x="2771775" y="43148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85725</xdr:rowOff>
    </xdr:from>
    <xdr:to>
      <xdr:col>7</xdr:col>
      <xdr:colOff>190500</xdr:colOff>
      <xdr:row>17</xdr:row>
      <xdr:rowOff>219075</xdr:rowOff>
    </xdr:to>
    <xdr:sp>
      <xdr:nvSpPr>
        <xdr:cNvPr id="46" name="AutoShape 216"/>
        <xdr:cNvSpPr>
          <a:spLocks/>
        </xdr:cNvSpPr>
      </xdr:nvSpPr>
      <xdr:spPr>
        <a:xfrm>
          <a:off x="3190875" y="43053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18</xdr:row>
      <xdr:rowOff>85725</xdr:rowOff>
    </xdr:from>
    <xdr:to>
      <xdr:col>6</xdr:col>
      <xdr:colOff>180975</xdr:colOff>
      <xdr:row>18</xdr:row>
      <xdr:rowOff>209550</xdr:rowOff>
    </xdr:to>
    <xdr:sp>
      <xdr:nvSpPr>
        <xdr:cNvPr id="47" name="Rectangle 217"/>
        <xdr:cNvSpPr>
          <a:spLocks/>
        </xdr:cNvSpPr>
      </xdr:nvSpPr>
      <xdr:spPr>
        <a:xfrm>
          <a:off x="2981325" y="46291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18</xdr:row>
      <xdr:rowOff>85725</xdr:rowOff>
    </xdr:from>
    <xdr:to>
      <xdr:col>3</xdr:col>
      <xdr:colOff>180975</xdr:colOff>
      <xdr:row>18</xdr:row>
      <xdr:rowOff>209550</xdr:rowOff>
    </xdr:to>
    <xdr:sp>
      <xdr:nvSpPr>
        <xdr:cNvPr id="48" name="Oval 218"/>
        <xdr:cNvSpPr>
          <a:spLocks/>
        </xdr:cNvSpPr>
      </xdr:nvSpPr>
      <xdr:spPr>
        <a:xfrm flipV="1">
          <a:off x="2324100" y="46291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76200</xdr:rowOff>
    </xdr:from>
    <xdr:to>
      <xdr:col>4</xdr:col>
      <xdr:colOff>200025</xdr:colOff>
      <xdr:row>18</xdr:row>
      <xdr:rowOff>228600</xdr:rowOff>
    </xdr:to>
    <xdr:sp>
      <xdr:nvSpPr>
        <xdr:cNvPr id="49" name="AutoShape 219"/>
        <xdr:cNvSpPr>
          <a:spLocks/>
        </xdr:cNvSpPr>
      </xdr:nvSpPr>
      <xdr:spPr>
        <a:xfrm>
          <a:off x="2552700" y="46196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95250</xdr:rowOff>
    </xdr:from>
    <xdr:to>
      <xdr:col>5</xdr:col>
      <xdr:colOff>180975</xdr:colOff>
      <xdr:row>18</xdr:row>
      <xdr:rowOff>209550</xdr:rowOff>
    </xdr:to>
    <xdr:sp>
      <xdr:nvSpPr>
        <xdr:cNvPr id="50" name="AutoShape 220"/>
        <xdr:cNvSpPr>
          <a:spLocks/>
        </xdr:cNvSpPr>
      </xdr:nvSpPr>
      <xdr:spPr>
        <a:xfrm>
          <a:off x="2771775" y="46386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85725</xdr:rowOff>
    </xdr:from>
    <xdr:to>
      <xdr:col>7</xdr:col>
      <xdr:colOff>190500</xdr:colOff>
      <xdr:row>18</xdr:row>
      <xdr:rowOff>219075</xdr:rowOff>
    </xdr:to>
    <xdr:sp>
      <xdr:nvSpPr>
        <xdr:cNvPr id="51" name="AutoShape 221"/>
        <xdr:cNvSpPr>
          <a:spLocks/>
        </xdr:cNvSpPr>
      </xdr:nvSpPr>
      <xdr:spPr>
        <a:xfrm>
          <a:off x="3190875" y="46291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19</xdr:row>
      <xdr:rowOff>85725</xdr:rowOff>
    </xdr:from>
    <xdr:to>
      <xdr:col>6</xdr:col>
      <xdr:colOff>180975</xdr:colOff>
      <xdr:row>19</xdr:row>
      <xdr:rowOff>209550</xdr:rowOff>
    </xdr:to>
    <xdr:sp>
      <xdr:nvSpPr>
        <xdr:cNvPr id="52" name="Rectangle 222"/>
        <xdr:cNvSpPr>
          <a:spLocks/>
        </xdr:cNvSpPr>
      </xdr:nvSpPr>
      <xdr:spPr>
        <a:xfrm>
          <a:off x="2981325" y="49530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19</xdr:row>
      <xdr:rowOff>85725</xdr:rowOff>
    </xdr:from>
    <xdr:to>
      <xdr:col>3</xdr:col>
      <xdr:colOff>180975</xdr:colOff>
      <xdr:row>19</xdr:row>
      <xdr:rowOff>209550</xdr:rowOff>
    </xdr:to>
    <xdr:sp>
      <xdr:nvSpPr>
        <xdr:cNvPr id="53" name="Oval 223"/>
        <xdr:cNvSpPr>
          <a:spLocks/>
        </xdr:cNvSpPr>
      </xdr:nvSpPr>
      <xdr:spPr>
        <a:xfrm flipV="1">
          <a:off x="2324100" y="49530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76200</xdr:rowOff>
    </xdr:from>
    <xdr:to>
      <xdr:col>4</xdr:col>
      <xdr:colOff>200025</xdr:colOff>
      <xdr:row>19</xdr:row>
      <xdr:rowOff>228600</xdr:rowOff>
    </xdr:to>
    <xdr:sp>
      <xdr:nvSpPr>
        <xdr:cNvPr id="54" name="AutoShape 224"/>
        <xdr:cNvSpPr>
          <a:spLocks/>
        </xdr:cNvSpPr>
      </xdr:nvSpPr>
      <xdr:spPr>
        <a:xfrm>
          <a:off x="2552700" y="49434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95250</xdr:rowOff>
    </xdr:from>
    <xdr:to>
      <xdr:col>5</xdr:col>
      <xdr:colOff>180975</xdr:colOff>
      <xdr:row>19</xdr:row>
      <xdr:rowOff>209550</xdr:rowOff>
    </xdr:to>
    <xdr:sp>
      <xdr:nvSpPr>
        <xdr:cNvPr id="55" name="AutoShape 225"/>
        <xdr:cNvSpPr>
          <a:spLocks/>
        </xdr:cNvSpPr>
      </xdr:nvSpPr>
      <xdr:spPr>
        <a:xfrm>
          <a:off x="2771775" y="49625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85725</xdr:rowOff>
    </xdr:from>
    <xdr:to>
      <xdr:col>7</xdr:col>
      <xdr:colOff>190500</xdr:colOff>
      <xdr:row>19</xdr:row>
      <xdr:rowOff>219075</xdr:rowOff>
    </xdr:to>
    <xdr:sp>
      <xdr:nvSpPr>
        <xdr:cNvPr id="56" name="AutoShape 226"/>
        <xdr:cNvSpPr>
          <a:spLocks/>
        </xdr:cNvSpPr>
      </xdr:nvSpPr>
      <xdr:spPr>
        <a:xfrm>
          <a:off x="3190875" y="49530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85725</xdr:rowOff>
    </xdr:from>
    <xdr:to>
      <xdr:col>6</xdr:col>
      <xdr:colOff>180975</xdr:colOff>
      <xdr:row>20</xdr:row>
      <xdr:rowOff>209550</xdr:rowOff>
    </xdr:to>
    <xdr:sp>
      <xdr:nvSpPr>
        <xdr:cNvPr id="57" name="Rectangle 227"/>
        <xdr:cNvSpPr>
          <a:spLocks/>
        </xdr:cNvSpPr>
      </xdr:nvSpPr>
      <xdr:spPr>
        <a:xfrm>
          <a:off x="2981325" y="52768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85725</xdr:rowOff>
    </xdr:from>
    <xdr:to>
      <xdr:col>3</xdr:col>
      <xdr:colOff>180975</xdr:colOff>
      <xdr:row>20</xdr:row>
      <xdr:rowOff>209550</xdr:rowOff>
    </xdr:to>
    <xdr:sp>
      <xdr:nvSpPr>
        <xdr:cNvPr id="58" name="Oval 228"/>
        <xdr:cNvSpPr>
          <a:spLocks/>
        </xdr:cNvSpPr>
      </xdr:nvSpPr>
      <xdr:spPr>
        <a:xfrm flipV="1">
          <a:off x="2324100" y="52768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76200</xdr:rowOff>
    </xdr:from>
    <xdr:to>
      <xdr:col>4</xdr:col>
      <xdr:colOff>200025</xdr:colOff>
      <xdr:row>20</xdr:row>
      <xdr:rowOff>228600</xdr:rowOff>
    </xdr:to>
    <xdr:sp>
      <xdr:nvSpPr>
        <xdr:cNvPr id="59" name="AutoShape 229"/>
        <xdr:cNvSpPr>
          <a:spLocks/>
        </xdr:cNvSpPr>
      </xdr:nvSpPr>
      <xdr:spPr>
        <a:xfrm>
          <a:off x="2552700" y="52673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95250</xdr:rowOff>
    </xdr:from>
    <xdr:to>
      <xdr:col>5</xdr:col>
      <xdr:colOff>180975</xdr:colOff>
      <xdr:row>20</xdr:row>
      <xdr:rowOff>209550</xdr:rowOff>
    </xdr:to>
    <xdr:sp>
      <xdr:nvSpPr>
        <xdr:cNvPr id="60" name="AutoShape 230"/>
        <xdr:cNvSpPr>
          <a:spLocks/>
        </xdr:cNvSpPr>
      </xdr:nvSpPr>
      <xdr:spPr>
        <a:xfrm>
          <a:off x="2771775" y="52863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7</xdr:col>
      <xdr:colOff>190500</xdr:colOff>
      <xdr:row>20</xdr:row>
      <xdr:rowOff>219075</xdr:rowOff>
    </xdr:to>
    <xdr:sp>
      <xdr:nvSpPr>
        <xdr:cNvPr id="61" name="AutoShape 231"/>
        <xdr:cNvSpPr>
          <a:spLocks/>
        </xdr:cNvSpPr>
      </xdr:nvSpPr>
      <xdr:spPr>
        <a:xfrm>
          <a:off x="3190875" y="52768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22</xdr:row>
      <xdr:rowOff>85725</xdr:rowOff>
    </xdr:from>
    <xdr:to>
      <xdr:col>6</xdr:col>
      <xdr:colOff>180975</xdr:colOff>
      <xdr:row>22</xdr:row>
      <xdr:rowOff>209550</xdr:rowOff>
    </xdr:to>
    <xdr:sp>
      <xdr:nvSpPr>
        <xdr:cNvPr id="62" name="Rectangle 232"/>
        <xdr:cNvSpPr>
          <a:spLocks/>
        </xdr:cNvSpPr>
      </xdr:nvSpPr>
      <xdr:spPr>
        <a:xfrm>
          <a:off x="2981325" y="59245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85725</xdr:rowOff>
    </xdr:from>
    <xdr:to>
      <xdr:col>3</xdr:col>
      <xdr:colOff>180975</xdr:colOff>
      <xdr:row>22</xdr:row>
      <xdr:rowOff>209550</xdr:rowOff>
    </xdr:to>
    <xdr:sp>
      <xdr:nvSpPr>
        <xdr:cNvPr id="63" name="Oval 233"/>
        <xdr:cNvSpPr>
          <a:spLocks/>
        </xdr:cNvSpPr>
      </xdr:nvSpPr>
      <xdr:spPr>
        <a:xfrm flipV="1">
          <a:off x="2324100" y="59245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76200</xdr:rowOff>
    </xdr:from>
    <xdr:to>
      <xdr:col>4</xdr:col>
      <xdr:colOff>200025</xdr:colOff>
      <xdr:row>22</xdr:row>
      <xdr:rowOff>228600</xdr:rowOff>
    </xdr:to>
    <xdr:sp>
      <xdr:nvSpPr>
        <xdr:cNvPr id="64" name="AutoShape 234"/>
        <xdr:cNvSpPr>
          <a:spLocks/>
        </xdr:cNvSpPr>
      </xdr:nvSpPr>
      <xdr:spPr>
        <a:xfrm>
          <a:off x="2552700" y="59150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22</xdr:row>
      <xdr:rowOff>95250</xdr:rowOff>
    </xdr:from>
    <xdr:to>
      <xdr:col>5</xdr:col>
      <xdr:colOff>180975</xdr:colOff>
      <xdr:row>22</xdr:row>
      <xdr:rowOff>209550</xdr:rowOff>
    </xdr:to>
    <xdr:sp>
      <xdr:nvSpPr>
        <xdr:cNvPr id="65" name="AutoShape 235"/>
        <xdr:cNvSpPr>
          <a:spLocks/>
        </xdr:cNvSpPr>
      </xdr:nvSpPr>
      <xdr:spPr>
        <a:xfrm>
          <a:off x="2771775" y="59340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85725</xdr:rowOff>
    </xdr:from>
    <xdr:to>
      <xdr:col>7</xdr:col>
      <xdr:colOff>190500</xdr:colOff>
      <xdr:row>22</xdr:row>
      <xdr:rowOff>219075</xdr:rowOff>
    </xdr:to>
    <xdr:sp>
      <xdr:nvSpPr>
        <xdr:cNvPr id="66" name="AutoShape 236"/>
        <xdr:cNvSpPr>
          <a:spLocks/>
        </xdr:cNvSpPr>
      </xdr:nvSpPr>
      <xdr:spPr>
        <a:xfrm>
          <a:off x="3190875" y="59245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142875</xdr:rowOff>
    </xdr:from>
    <xdr:to>
      <xdr:col>4</xdr:col>
      <xdr:colOff>123825</xdr:colOff>
      <xdr:row>10</xdr:row>
      <xdr:rowOff>152400</xdr:rowOff>
    </xdr:to>
    <xdr:sp>
      <xdr:nvSpPr>
        <xdr:cNvPr id="67" name="Line 239"/>
        <xdr:cNvSpPr>
          <a:spLocks/>
        </xdr:cNvSpPr>
      </xdr:nvSpPr>
      <xdr:spPr>
        <a:xfrm flipH="1">
          <a:off x="2381250" y="1771650"/>
          <a:ext cx="228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10</xdr:row>
      <xdr:rowOff>152400</xdr:rowOff>
    </xdr:from>
    <xdr:to>
      <xdr:col>4</xdr:col>
      <xdr:colOff>114300</xdr:colOff>
      <xdr:row>11</xdr:row>
      <xdr:rowOff>142875</xdr:rowOff>
    </xdr:to>
    <xdr:sp>
      <xdr:nvSpPr>
        <xdr:cNvPr id="68" name="Line 240"/>
        <xdr:cNvSpPr>
          <a:spLocks/>
        </xdr:cNvSpPr>
      </xdr:nvSpPr>
      <xdr:spPr>
        <a:xfrm>
          <a:off x="2381250" y="210502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11</xdr:row>
      <xdr:rowOff>142875</xdr:rowOff>
    </xdr:from>
    <xdr:to>
      <xdr:col>4</xdr:col>
      <xdr:colOff>114300</xdr:colOff>
      <xdr:row>12</xdr:row>
      <xdr:rowOff>152400</xdr:rowOff>
    </xdr:to>
    <xdr:sp>
      <xdr:nvSpPr>
        <xdr:cNvPr id="69" name="Line 242"/>
        <xdr:cNvSpPr>
          <a:spLocks/>
        </xdr:cNvSpPr>
      </xdr:nvSpPr>
      <xdr:spPr>
        <a:xfrm>
          <a:off x="2600325" y="2419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12</xdr:row>
      <xdr:rowOff>152400</xdr:rowOff>
    </xdr:from>
    <xdr:to>
      <xdr:col>6</xdr:col>
      <xdr:colOff>123825</xdr:colOff>
      <xdr:row>13</xdr:row>
      <xdr:rowOff>142875</xdr:rowOff>
    </xdr:to>
    <xdr:sp>
      <xdr:nvSpPr>
        <xdr:cNvPr id="70" name="Line 243"/>
        <xdr:cNvSpPr>
          <a:spLocks/>
        </xdr:cNvSpPr>
      </xdr:nvSpPr>
      <xdr:spPr>
        <a:xfrm>
          <a:off x="2600325" y="2752725"/>
          <a:ext cx="447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13</xdr:row>
      <xdr:rowOff>142875</xdr:rowOff>
    </xdr:from>
    <xdr:to>
      <xdr:col>6</xdr:col>
      <xdr:colOff>123825</xdr:colOff>
      <xdr:row>14</xdr:row>
      <xdr:rowOff>142875</xdr:rowOff>
    </xdr:to>
    <xdr:sp>
      <xdr:nvSpPr>
        <xdr:cNvPr id="71" name="Line 244"/>
        <xdr:cNvSpPr>
          <a:spLocks/>
        </xdr:cNvSpPr>
      </xdr:nvSpPr>
      <xdr:spPr>
        <a:xfrm flipH="1">
          <a:off x="2381250" y="306705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85725</xdr:rowOff>
    </xdr:from>
    <xdr:to>
      <xdr:col>6</xdr:col>
      <xdr:colOff>180975</xdr:colOff>
      <xdr:row>21</xdr:row>
      <xdr:rowOff>209550</xdr:rowOff>
    </xdr:to>
    <xdr:sp>
      <xdr:nvSpPr>
        <xdr:cNvPr id="72" name="Rectangle 254"/>
        <xdr:cNvSpPr>
          <a:spLocks/>
        </xdr:cNvSpPr>
      </xdr:nvSpPr>
      <xdr:spPr>
        <a:xfrm>
          <a:off x="2981325" y="56007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85725</xdr:rowOff>
    </xdr:from>
    <xdr:to>
      <xdr:col>3</xdr:col>
      <xdr:colOff>180975</xdr:colOff>
      <xdr:row>21</xdr:row>
      <xdr:rowOff>209550</xdr:rowOff>
    </xdr:to>
    <xdr:sp>
      <xdr:nvSpPr>
        <xdr:cNvPr id="73" name="Oval 255"/>
        <xdr:cNvSpPr>
          <a:spLocks/>
        </xdr:cNvSpPr>
      </xdr:nvSpPr>
      <xdr:spPr>
        <a:xfrm flipV="1">
          <a:off x="2324100" y="56007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76200</xdr:rowOff>
    </xdr:from>
    <xdr:to>
      <xdr:col>4</xdr:col>
      <xdr:colOff>200025</xdr:colOff>
      <xdr:row>21</xdr:row>
      <xdr:rowOff>228600</xdr:rowOff>
    </xdr:to>
    <xdr:sp>
      <xdr:nvSpPr>
        <xdr:cNvPr id="74" name="AutoShape 256"/>
        <xdr:cNvSpPr>
          <a:spLocks/>
        </xdr:cNvSpPr>
      </xdr:nvSpPr>
      <xdr:spPr>
        <a:xfrm>
          <a:off x="2552700" y="55911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95250</xdr:rowOff>
    </xdr:from>
    <xdr:to>
      <xdr:col>5</xdr:col>
      <xdr:colOff>180975</xdr:colOff>
      <xdr:row>21</xdr:row>
      <xdr:rowOff>209550</xdr:rowOff>
    </xdr:to>
    <xdr:sp>
      <xdr:nvSpPr>
        <xdr:cNvPr id="75" name="AutoShape 257"/>
        <xdr:cNvSpPr>
          <a:spLocks/>
        </xdr:cNvSpPr>
      </xdr:nvSpPr>
      <xdr:spPr>
        <a:xfrm>
          <a:off x="2771775" y="56102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85725</xdr:rowOff>
    </xdr:from>
    <xdr:to>
      <xdr:col>7</xdr:col>
      <xdr:colOff>190500</xdr:colOff>
      <xdr:row>21</xdr:row>
      <xdr:rowOff>219075</xdr:rowOff>
    </xdr:to>
    <xdr:sp>
      <xdr:nvSpPr>
        <xdr:cNvPr id="76" name="AutoShape 258"/>
        <xdr:cNvSpPr>
          <a:spLocks/>
        </xdr:cNvSpPr>
      </xdr:nvSpPr>
      <xdr:spPr>
        <a:xfrm>
          <a:off x="3190875" y="56007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85725</xdr:rowOff>
    </xdr:from>
    <xdr:to>
      <xdr:col>6</xdr:col>
      <xdr:colOff>180975</xdr:colOff>
      <xdr:row>15</xdr:row>
      <xdr:rowOff>209550</xdr:rowOff>
    </xdr:to>
    <xdr:sp>
      <xdr:nvSpPr>
        <xdr:cNvPr id="77" name="Rectangle 260"/>
        <xdr:cNvSpPr>
          <a:spLocks/>
        </xdr:cNvSpPr>
      </xdr:nvSpPr>
      <xdr:spPr>
        <a:xfrm>
          <a:off x="2981325" y="3657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85725</xdr:rowOff>
    </xdr:from>
    <xdr:to>
      <xdr:col>3</xdr:col>
      <xdr:colOff>180975</xdr:colOff>
      <xdr:row>15</xdr:row>
      <xdr:rowOff>209550</xdr:rowOff>
    </xdr:to>
    <xdr:sp>
      <xdr:nvSpPr>
        <xdr:cNvPr id="78" name="Oval 261"/>
        <xdr:cNvSpPr>
          <a:spLocks/>
        </xdr:cNvSpPr>
      </xdr:nvSpPr>
      <xdr:spPr>
        <a:xfrm flipV="1">
          <a:off x="2324100" y="36576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76200</xdr:rowOff>
    </xdr:from>
    <xdr:to>
      <xdr:col>4</xdr:col>
      <xdr:colOff>200025</xdr:colOff>
      <xdr:row>15</xdr:row>
      <xdr:rowOff>228600</xdr:rowOff>
    </xdr:to>
    <xdr:sp>
      <xdr:nvSpPr>
        <xdr:cNvPr id="79" name="AutoShape 262"/>
        <xdr:cNvSpPr>
          <a:spLocks/>
        </xdr:cNvSpPr>
      </xdr:nvSpPr>
      <xdr:spPr>
        <a:xfrm>
          <a:off x="2552700" y="36480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95250</xdr:rowOff>
    </xdr:from>
    <xdr:to>
      <xdr:col>5</xdr:col>
      <xdr:colOff>180975</xdr:colOff>
      <xdr:row>15</xdr:row>
      <xdr:rowOff>209550</xdr:rowOff>
    </xdr:to>
    <xdr:sp>
      <xdr:nvSpPr>
        <xdr:cNvPr id="80" name="AutoShape 263"/>
        <xdr:cNvSpPr>
          <a:spLocks/>
        </xdr:cNvSpPr>
      </xdr:nvSpPr>
      <xdr:spPr>
        <a:xfrm>
          <a:off x="2771775" y="36671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15</xdr:row>
      <xdr:rowOff>85725</xdr:rowOff>
    </xdr:from>
    <xdr:to>
      <xdr:col>7</xdr:col>
      <xdr:colOff>190500</xdr:colOff>
      <xdr:row>15</xdr:row>
      <xdr:rowOff>219075</xdr:rowOff>
    </xdr:to>
    <xdr:sp>
      <xdr:nvSpPr>
        <xdr:cNvPr id="81" name="AutoShape 264"/>
        <xdr:cNvSpPr>
          <a:spLocks/>
        </xdr:cNvSpPr>
      </xdr:nvSpPr>
      <xdr:spPr>
        <a:xfrm>
          <a:off x="3190875" y="36576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85725</xdr:rowOff>
    </xdr:from>
    <xdr:to>
      <xdr:col>6</xdr:col>
      <xdr:colOff>180975</xdr:colOff>
      <xdr:row>16</xdr:row>
      <xdr:rowOff>209550</xdr:rowOff>
    </xdr:to>
    <xdr:sp>
      <xdr:nvSpPr>
        <xdr:cNvPr id="82" name="Rectangle 265"/>
        <xdr:cNvSpPr>
          <a:spLocks/>
        </xdr:cNvSpPr>
      </xdr:nvSpPr>
      <xdr:spPr>
        <a:xfrm>
          <a:off x="2981325" y="39814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85725</xdr:rowOff>
    </xdr:from>
    <xdr:to>
      <xdr:col>3</xdr:col>
      <xdr:colOff>180975</xdr:colOff>
      <xdr:row>16</xdr:row>
      <xdr:rowOff>209550</xdr:rowOff>
    </xdr:to>
    <xdr:sp>
      <xdr:nvSpPr>
        <xdr:cNvPr id="83" name="Oval 266"/>
        <xdr:cNvSpPr>
          <a:spLocks/>
        </xdr:cNvSpPr>
      </xdr:nvSpPr>
      <xdr:spPr>
        <a:xfrm flipV="1">
          <a:off x="2324100" y="39814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76200</xdr:rowOff>
    </xdr:from>
    <xdr:to>
      <xdr:col>4</xdr:col>
      <xdr:colOff>200025</xdr:colOff>
      <xdr:row>16</xdr:row>
      <xdr:rowOff>228600</xdr:rowOff>
    </xdr:to>
    <xdr:sp>
      <xdr:nvSpPr>
        <xdr:cNvPr id="84" name="AutoShape 267"/>
        <xdr:cNvSpPr>
          <a:spLocks/>
        </xdr:cNvSpPr>
      </xdr:nvSpPr>
      <xdr:spPr>
        <a:xfrm>
          <a:off x="2552700" y="39719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95250</xdr:rowOff>
    </xdr:from>
    <xdr:to>
      <xdr:col>5</xdr:col>
      <xdr:colOff>180975</xdr:colOff>
      <xdr:row>16</xdr:row>
      <xdr:rowOff>209550</xdr:rowOff>
    </xdr:to>
    <xdr:sp>
      <xdr:nvSpPr>
        <xdr:cNvPr id="85" name="AutoShape 268"/>
        <xdr:cNvSpPr>
          <a:spLocks/>
        </xdr:cNvSpPr>
      </xdr:nvSpPr>
      <xdr:spPr>
        <a:xfrm>
          <a:off x="2771775" y="39909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85725</xdr:rowOff>
    </xdr:from>
    <xdr:to>
      <xdr:col>7</xdr:col>
      <xdr:colOff>190500</xdr:colOff>
      <xdr:row>16</xdr:row>
      <xdr:rowOff>219075</xdr:rowOff>
    </xdr:to>
    <xdr:sp>
      <xdr:nvSpPr>
        <xdr:cNvPr id="86" name="AutoShape 269"/>
        <xdr:cNvSpPr>
          <a:spLocks/>
        </xdr:cNvSpPr>
      </xdr:nvSpPr>
      <xdr:spPr>
        <a:xfrm>
          <a:off x="3190875" y="39814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85725</xdr:rowOff>
    </xdr:from>
    <xdr:to>
      <xdr:col>6</xdr:col>
      <xdr:colOff>180975</xdr:colOff>
      <xdr:row>17</xdr:row>
      <xdr:rowOff>209550</xdr:rowOff>
    </xdr:to>
    <xdr:sp>
      <xdr:nvSpPr>
        <xdr:cNvPr id="87" name="Rectangle 270"/>
        <xdr:cNvSpPr>
          <a:spLocks/>
        </xdr:cNvSpPr>
      </xdr:nvSpPr>
      <xdr:spPr>
        <a:xfrm>
          <a:off x="2981325" y="43053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85725</xdr:rowOff>
    </xdr:from>
    <xdr:to>
      <xdr:col>3</xdr:col>
      <xdr:colOff>180975</xdr:colOff>
      <xdr:row>17</xdr:row>
      <xdr:rowOff>209550</xdr:rowOff>
    </xdr:to>
    <xdr:sp>
      <xdr:nvSpPr>
        <xdr:cNvPr id="88" name="Oval 271"/>
        <xdr:cNvSpPr>
          <a:spLocks/>
        </xdr:cNvSpPr>
      </xdr:nvSpPr>
      <xdr:spPr>
        <a:xfrm flipV="1">
          <a:off x="2324100" y="43053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76200</xdr:rowOff>
    </xdr:from>
    <xdr:to>
      <xdr:col>4</xdr:col>
      <xdr:colOff>200025</xdr:colOff>
      <xdr:row>17</xdr:row>
      <xdr:rowOff>228600</xdr:rowOff>
    </xdr:to>
    <xdr:sp>
      <xdr:nvSpPr>
        <xdr:cNvPr id="89" name="AutoShape 272"/>
        <xdr:cNvSpPr>
          <a:spLocks/>
        </xdr:cNvSpPr>
      </xdr:nvSpPr>
      <xdr:spPr>
        <a:xfrm>
          <a:off x="2552700" y="42957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95250</xdr:rowOff>
    </xdr:from>
    <xdr:to>
      <xdr:col>5</xdr:col>
      <xdr:colOff>180975</xdr:colOff>
      <xdr:row>17</xdr:row>
      <xdr:rowOff>209550</xdr:rowOff>
    </xdr:to>
    <xdr:sp>
      <xdr:nvSpPr>
        <xdr:cNvPr id="90" name="AutoShape 273"/>
        <xdr:cNvSpPr>
          <a:spLocks/>
        </xdr:cNvSpPr>
      </xdr:nvSpPr>
      <xdr:spPr>
        <a:xfrm>
          <a:off x="2771775" y="43148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85725</xdr:rowOff>
    </xdr:from>
    <xdr:to>
      <xdr:col>7</xdr:col>
      <xdr:colOff>190500</xdr:colOff>
      <xdr:row>17</xdr:row>
      <xdr:rowOff>219075</xdr:rowOff>
    </xdr:to>
    <xdr:sp>
      <xdr:nvSpPr>
        <xdr:cNvPr id="91" name="AutoShape 274"/>
        <xdr:cNvSpPr>
          <a:spLocks/>
        </xdr:cNvSpPr>
      </xdr:nvSpPr>
      <xdr:spPr>
        <a:xfrm>
          <a:off x="3190875" y="43053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18</xdr:row>
      <xdr:rowOff>85725</xdr:rowOff>
    </xdr:from>
    <xdr:to>
      <xdr:col>6</xdr:col>
      <xdr:colOff>180975</xdr:colOff>
      <xdr:row>18</xdr:row>
      <xdr:rowOff>209550</xdr:rowOff>
    </xdr:to>
    <xdr:sp>
      <xdr:nvSpPr>
        <xdr:cNvPr id="92" name="Rectangle 275"/>
        <xdr:cNvSpPr>
          <a:spLocks/>
        </xdr:cNvSpPr>
      </xdr:nvSpPr>
      <xdr:spPr>
        <a:xfrm>
          <a:off x="2981325" y="46291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18</xdr:row>
      <xdr:rowOff>85725</xdr:rowOff>
    </xdr:from>
    <xdr:to>
      <xdr:col>3</xdr:col>
      <xdr:colOff>180975</xdr:colOff>
      <xdr:row>18</xdr:row>
      <xdr:rowOff>209550</xdr:rowOff>
    </xdr:to>
    <xdr:sp>
      <xdr:nvSpPr>
        <xdr:cNvPr id="93" name="Oval 276"/>
        <xdr:cNvSpPr>
          <a:spLocks/>
        </xdr:cNvSpPr>
      </xdr:nvSpPr>
      <xdr:spPr>
        <a:xfrm flipV="1">
          <a:off x="2324100" y="46291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76200</xdr:rowOff>
    </xdr:from>
    <xdr:to>
      <xdr:col>4</xdr:col>
      <xdr:colOff>200025</xdr:colOff>
      <xdr:row>18</xdr:row>
      <xdr:rowOff>228600</xdr:rowOff>
    </xdr:to>
    <xdr:sp>
      <xdr:nvSpPr>
        <xdr:cNvPr id="94" name="AutoShape 277"/>
        <xdr:cNvSpPr>
          <a:spLocks/>
        </xdr:cNvSpPr>
      </xdr:nvSpPr>
      <xdr:spPr>
        <a:xfrm>
          <a:off x="2552700" y="46196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95250</xdr:rowOff>
    </xdr:from>
    <xdr:to>
      <xdr:col>5</xdr:col>
      <xdr:colOff>180975</xdr:colOff>
      <xdr:row>18</xdr:row>
      <xdr:rowOff>209550</xdr:rowOff>
    </xdr:to>
    <xdr:sp>
      <xdr:nvSpPr>
        <xdr:cNvPr id="95" name="AutoShape 278"/>
        <xdr:cNvSpPr>
          <a:spLocks/>
        </xdr:cNvSpPr>
      </xdr:nvSpPr>
      <xdr:spPr>
        <a:xfrm>
          <a:off x="2771775" y="46386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85725</xdr:rowOff>
    </xdr:from>
    <xdr:to>
      <xdr:col>7</xdr:col>
      <xdr:colOff>190500</xdr:colOff>
      <xdr:row>18</xdr:row>
      <xdr:rowOff>219075</xdr:rowOff>
    </xdr:to>
    <xdr:sp>
      <xdr:nvSpPr>
        <xdr:cNvPr id="96" name="AutoShape 279"/>
        <xdr:cNvSpPr>
          <a:spLocks/>
        </xdr:cNvSpPr>
      </xdr:nvSpPr>
      <xdr:spPr>
        <a:xfrm>
          <a:off x="3190875" y="46291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19</xdr:row>
      <xdr:rowOff>85725</xdr:rowOff>
    </xdr:from>
    <xdr:to>
      <xdr:col>6</xdr:col>
      <xdr:colOff>180975</xdr:colOff>
      <xdr:row>19</xdr:row>
      <xdr:rowOff>209550</xdr:rowOff>
    </xdr:to>
    <xdr:sp>
      <xdr:nvSpPr>
        <xdr:cNvPr id="97" name="Rectangle 280"/>
        <xdr:cNvSpPr>
          <a:spLocks/>
        </xdr:cNvSpPr>
      </xdr:nvSpPr>
      <xdr:spPr>
        <a:xfrm>
          <a:off x="2981325" y="49530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19</xdr:row>
      <xdr:rowOff>85725</xdr:rowOff>
    </xdr:from>
    <xdr:to>
      <xdr:col>3</xdr:col>
      <xdr:colOff>180975</xdr:colOff>
      <xdr:row>19</xdr:row>
      <xdr:rowOff>209550</xdr:rowOff>
    </xdr:to>
    <xdr:sp>
      <xdr:nvSpPr>
        <xdr:cNvPr id="98" name="Oval 281"/>
        <xdr:cNvSpPr>
          <a:spLocks/>
        </xdr:cNvSpPr>
      </xdr:nvSpPr>
      <xdr:spPr>
        <a:xfrm flipV="1">
          <a:off x="2324100" y="49530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76200</xdr:rowOff>
    </xdr:from>
    <xdr:to>
      <xdr:col>4</xdr:col>
      <xdr:colOff>200025</xdr:colOff>
      <xdr:row>19</xdr:row>
      <xdr:rowOff>228600</xdr:rowOff>
    </xdr:to>
    <xdr:sp>
      <xdr:nvSpPr>
        <xdr:cNvPr id="99" name="AutoShape 282"/>
        <xdr:cNvSpPr>
          <a:spLocks/>
        </xdr:cNvSpPr>
      </xdr:nvSpPr>
      <xdr:spPr>
        <a:xfrm>
          <a:off x="2552700" y="49434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95250</xdr:rowOff>
    </xdr:from>
    <xdr:to>
      <xdr:col>5</xdr:col>
      <xdr:colOff>180975</xdr:colOff>
      <xdr:row>19</xdr:row>
      <xdr:rowOff>209550</xdr:rowOff>
    </xdr:to>
    <xdr:sp>
      <xdr:nvSpPr>
        <xdr:cNvPr id="100" name="AutoShape 283"/>
        <xdr:cNvSpPr>
          <a:spLocks/>
        </xdr:cNvSpPr>
      </xdr:nvSpPr>
      <xdr:spPr>
        <a:xfrm>
          <a:off x="2771775" y="49625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85725</xdr:rowOff>
    </xdr:from>
    <xdr:to>
      <xdr:col>7</xdr:col>
      <xdr:colOff>190500</xdr:colOff>
      <xdr:row>19</xdr:row>
      <xdr:rowOff>219075</xdr:rowOff>
    </xdr:to>
    <xdr:sp>
      <xdr:nvSpPr>
        <xdr:cNvPr id="101" name="AutoShape 284"/>
        <xdr:cNvSpPr>
          <a:spLocks/>
        </xdr:cNvSpPr>
      </xdr:nvSpPr>
      <xdr:spPr>
        <a:xfrm>
          <a:off x="3190875" y="49530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85725</xdr:rowOff>
    </xdr:from>
    <xdr:to>
      <xdr:col>6</xdr:col>
      <xdr:colOff>180975</xdr:colOff>
      <xdr:row>20</xdr:row>
      <xdr:rowOff>209550</xdr:rowOff>
    </xdr:to>
    <xdr:sp>
      <xdr:nvSpPr>
        <xdr:cNvPr id="102" name="Rectangle 285"/>
        <xdr:cNvSpPr>
          <a:spLocks/>
        </xdr:cNvSpPr>
      </xdr:nvSpPr>
      <xdr:spPr>
        <a:xfrm>
          <a:off x="2981325" y="52768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85725</xdr:rowOff>
    </xdr:from>
    <xdr:to>
      <xdr:col>3</xdr:col>
      <xdr:colOff>180975</xdr:colOff>
      <xdr:row>20</xdr:row>
      <xdr:rowOff>209550</xdr:rowOff>
    </xdr:to>
    <xdr:sp>
      <xdr:nvSpPr>
        <xdr:cNvPr id="103" name="Oval 286"/>
        <xdr:cNvSpPr>
          <a:spLocks/>
        </xdr:cNvSpPr>
      </xdr:nvSpPr>
      <xdr:spPr>
        <a:xfrm flipV="1">
          <a:off x="2324100" y="52768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76200</xdr:rowOff>
    </xdr:from>
    <xdr:to>
      <xdr:col>4</xdr:col>
      <xdr:colOff>200025</xdr:colOff>
      <xdr:row>20</xdr:row>
      <xdr:rowOff>228600</xdr:rowOff>
    </xdr:to>
    <xdr:sp>
      <xdr:nvSpPr>
        <xdr:cNvPr id="104" name="AutoShape 287"/>
        <xdr:cNvSpPr>
          <a:spLocks/>
        </xdr:cNvSpPr>
      </xdr:nvSpPr>
      <xdr:spPr>
        <a:xfrm>
          <a:off x="2552700" y="52673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7</xdr:col>
      <xdr:colOff>190500</xdr:colOff>
      <xdr:row>20</xdr:row>
      <xdr:rowOff>219075</xdr:rowOff>
    </xdr:to>
    <xdr:sp>
      <xdr:nvSpPr>
        <xdr:cNvPr id="105" name="AutoShape 289"/>
        <xdr:cNvSpPr>
          <a:spLocks/>
        </xdr:cNvSpPr>
      </xdr:nvSpPr>
      <xdr:spPr>
        <a:xfrm>
          <a:off x="3190875" y="52768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85725</xdr:rowOff>
    </xdr:from>
    <xdr:to>
      <xdr:col>6</xdr:col>
      <xdr:colOff>180975</xdr:colOff>
      <xdr:row>21</xdr:row>
      <xdr:rowOff>209550</xdr:rowOff>
    </xdr:to>
    <xdr:sp>
      <xdr:nvSpPr>
        <xdr:cNvPr id="106" name="Rectangle 290"/>
        <xdr:cNvSpPr>
          <a:spLocks/>
        </xdr:cNvSpPr>
      </xdr:nvSpPr>
      <xdr:spPr>
        <a:xfrm>
          <a:off x="2981325" y="56007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85725</xdr:rowOff>
    </xdr:from>
    <xdr:to>
      <xdr:col>3</xdr:col>
      <xdr:colOff>180975</xdr:colOff>
      <xdr:row>21</xdr:row>
      <xdr:rowOff>209550</xdr:rowOff>
    </xdr:to>
    <xdr:sp>
      <xdr:nvSpPr>
        <xdr:cNvPr id="107" name="Oval 291"/>
        <xdr:cNvSpPr>
          <a:spLocks/>
        </xdr:cNvSpPr>
      </xdr:nvSpPr>
      <xdr:spPr>
        <a:xfrm flipV="1">
          <a:off x="2324100" y="56007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76200</xdr:rowOff>
    </xdr:from>
    <xdr:to>
      <xdr:col>4</xdr:col>
      <xdr:colOff>200025</xdr:colOff>
      <xdr:row>21</xdr:row>
      <xdr:rowOff>228600</xdr:rowOff>
    </xdr:to>
    <xdr:sp>
      <xdr:nvSpPr>
        <xdr:cNvPr id="108" name="AutoShape 292"/>
        <xdr:cNvSpPr>
          <a:spLocks/>
        </xdr:cNvSpPr>
      </xdr:nvSpPr>
      <xdr:spPr>
        <a:xfrm>
          <a:off x="2552700" y="55911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95250</xdr:rowOff>
    </xdr:from>
    <xdr:to>
      <xdr:col>5</xdr:col>
      <xdr:colOff>180975</xdr:colOff>
      <xdr:row>21</xdr:row>
      <xdr:rowOff>209550</xdr:rowOff>
    </xdr:to>
    <xdr:sp>
      <xdr:nvSpPr>
        <xdr:cNvPr id="109" name="AutoShape 293"/>
        <xdr:cNvSpPr>
          <a:spLocks/>
        </xdr:cNvSpPr>
      </xdr:nvSpPr>
      <xdr:spPr>
        <a:xfrm>
          <a:off x="2771775" y="56102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85725</xdr:rowOff>
    </xdr:from>
    <xdr:to>
      <xdr:col>7</xdr:col>
      <xdr:colOff>190500</xdr:colOff>
      <xdr:row>21</xdr:row>
      <xdr:rowOff>219075</xdr:rowOff>
    </xdr:to>
    <xdr:sp>
      <xdr:nvSpPr>
        <xdr:cNvPr id="110" name="AutoShape 294"/>
        <xdr:cNvSpPr>
          <a:spLocks/>
        </xdr:cNvSpPr>
      </xdr:nvSpPr>
      <xdr:spPr>
        <a:xfrm>
          <a:off x="3190875" y="56007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</xdr:row>
      <xdr:rowOff>85725</xdr:rowOff>
    </xdr:from>
    <xdr:to>
      <xdr:col>6</xdr:col>
      <xdr:colOff>180975</xdr:colOff>
      <xdr:row>23</xdr:row>
      <xdr:rowOff>209550</xdr:rowOff>
    </xdr:to>
    <xdr:sp>
      <xdr:nvSpPr>
        <xdr:cNvPr id="111" name="Rectangle 295"/>
        <xdr:cNvSpPr>
          <a:spLocks/>
        </xdr:cNvSpPr>
      </xdr:nvSpPr>
      <xdr:spPr>
        <a:xfrm>
          <a:off x="2981325" y="62484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85725</xdr:rowOff>
    </xdr:from>
    <xdr:to>
      <xdr:col>3</xdr:col>
      <xdr:colOff>180975</xdr:colOff>
      <xdr:row>23</xdr:row>
      <xdr:rowOff>209550</xdr:rowOff>
    </xdr:to>
    <xdr:sp>
      <xdr:nvSpPr>
        <xdr:cNvPr id="112" name="Oval 296"/>
        <xdr:cNvSpPr>
          <a:spLocks/>
        </xdr:cNvSpPr>
      </xdr:nvSpPr>
      <xdr:spPr>
        <a:xfrm flipV="1">
          <a:off x="2324100" y="62484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23</xdr:row>
      <xdr:rowOff>76200</xdr:rowOff>
    </xdr:from>
    <xdr:to>
      <xdr:col>4</xdr:col>
      <xdr:colOff>200025</xdr:colOff>
      <xdr:row>23</xdr:row>
      <xdr:rowOff>228600</xdr:rowOff>
    </xdr:to>
    <xdr:sp>
      <xdr:nvSpPr>
        <xdr:cNvPr id="113" name="AutoShape 297"/>
        <xdr:cNvSpPr>
          <a:spLocks/>
        </xdr:cNvSpPr>
      </xdr:nvSpPr>
      <xdr:spPr>
        <a:xfrm>
          <a:off x="2552700" y="623887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95250</xdr:rowOff>
    </xdr:from>
    <xdr:to>
      <xdr:col>5</xdr:col>
      <xdr:colOff>180975</xdr:colOff>
      <xdr:row>23</xdr:row>
      <xdr:rowOff>209550</xdr:rowOff>
    </xdr:to>
    <xdr:sp>
      <xdr:nvSpPr>
        <xdr:cNvPr id="114" name="AutoShape 298"/>
        <xdr:cNvSpPr>
          <a:spLocks/>
        </xdr:cNvSpPr>
      </xdr:nvSpPr>
      <xdr:spPr>
        <a:xfrm>
          <a:off x="2771775" y="625792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85725</xdr:rowOff>
    </xdr:from>
    <xdr:to>
      <xdr:col>7</xdr:col>
      <xdr:colOff>190500</xdr:colOff>
      <xdr:row>23</xdr:row>
      <xdr:rowOff>219075</xdr:rowOff>
    </xdr:to>
    <xdr:sp>
      <xdr:nvSpPr>
        <xdr:cNvPr id="115" name="AutoShape 299"/>
        <xdr:cNvSpPr>
          <a:spLocks/>
        </xdr:cNvSpPr>
      </xdr:nvSpPr>
      <xdr:spPr>
        <a:xfrm>
          <a:off x="3190875" y="624840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16</xdr:row>
      <xdr:rowOff>152400</xdr:rowOff>
    </xdr:from>
    <xdr:to>
      <xdr:col>4</xdr:col>
      <xdr:colOff>114300</xdr:colOff>
      <xdr:row>17</xdr:row>
      <xdr:rowOff>142875</xdr:rowOff>
    </xdr:to>
    <xdr:sp>
      <xdr:nvSpPr>
        <xdr:cNvPr id="116" name="Line 302"/>
        <xdr:cNvSpPr>
          <a:spLocks/>
        </xdr:cNvSpPr>
      </xdr:nvSpPr>
      <xdr:spPr>
        <a:xfrm>
          <a:off x="260032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142875</xdr:rowOff>
    </xdr:from>
    <xdr:to>
      <xdr:col>6</xdr:col>
      <xdr:colOff>123825</xdr:colOff>
      <xdr:row>21</xdr:row>
      <xdr:rowOff>152400</xdr:rowOff>
    </xdr:to>
    <xdr:sp>
      <xdr:nvSpPr>
        <xdr:cNvPr id="117" name="Line 306"/>
        <xdr:cNvSpPr>
          <a:spLocks/>
        </xdr:cNvSpPr>
      </xdr:nvSpPr>
      <xdr:spPr>
        <a:xfrm flipH="1">
          <a:off x="2381250" y="5334000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22</xdr:row>
      <xdr:rowOff>85725</xdr:rowOff>
    </xdr:from>
    <xdr:to>
      <xdr:col>6</xdr:col>
      <xdr:colOff>180975</xdr:colOff>
      <xdr:row>22</xdr:row>
      <xdr:rowOff>209550</xdr:rowOff>
    </xdr:to>
    <xdr:sp>
      <xdr:nvSpPr>
        <xdr:cNvPr id="118" name="Rectangle 307"/>
        <xdr:cNvSpPr>
          <a:spLocks/>
        </xdr:cNvSpPr>
      </xdr:nvSpPr>
      <xdr:spPr>
        <a:xfrm>
          <a:off x="2981325" y="59245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85725</xdr:rowOff>
    </xdr:from>
    <xdr:to>
      <xdr:col>3</xdr:col>
      <xdr:colOff>180975</xdr:colOff>
      <xdr:row>22</xdr:row>
      <xdr:rowOff>209550</xdr:rowOff>
    </xdr:to>
    <xdr:sp>
      <xdr:nvSpPr>
        <xdr:cNvPr id="119" name="Oval 308"/>
        <xdr:cNvSpPr>
          <a:spLocks/>
        </xdr:cNvSpPr>
      </xdr:nvSpPr>
      <xdr:spPr>
        <a:xfrm flipV="1">
          <a:off x="2324100" y="59245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76200</xdr:rowOff>
    </xdr:from>
    <xdr:to>
      <xdr:col>4</xdr:col>
      <xdr:colOff>200025</xdr:colOff>
      <xdr:row>22</xdr:row>
      <xdr:rowOff>228600</xdr:rowOff>
    </xdr:to>
    <xdr:sp>
      <xdr:nvSpPr>
        <xdr:cNvPr id="120" name="AutoShape 309"/>
        <xdr:cNvSpPr>
          <a:spLocks/>
        </xdr:cNvSpPr>
      </xdr:nvSpPr>
      <xdr:spPr>
        <a:xfrm>
          <a:off x="2552700" y="5915025"/>
          <a:ext cx="133350" cy="152400"/>
        </a:xfrm>
        <a:prstGeom prst="rightArrow">
          <a:avLst>
            <a:gd name="adj1" fmla="val 11111"/>
            <a:gd name="adj2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22</xdr:row>
      <xdr:rowOff>95250</xdr:rowOff>
    </xdr:from>
    <xdr:to>
      <xdr:col>5</xdr:col>
      <xdr:colOff>180975</xdr:colOff>
      <xdr:row>22</xdr:row>
      <xdr:rowOff>209550</xdr:rowOff>
    </xdr:to>
    <xdr:sp>
      <xdr:nvSpPr>
        <xdr:cNvPr id="121" name="AutoShape 310"/>
        <xdr:cNvSpPr>
          <a:spLocks/>
        </xdr:cNvSpPr>
      </xdr:nvSpPr>
      <xdr:spPr>
        <a:xfrm>
          <a:off x="2771775" y="5934075"/>
          <a:ext cx="114300" cy="1143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85725</xdr:rowOff>
    </xdr:from>
    <xdr:to>
      <xdr:col>7</xdr:col>
      <xdr:colOff>190500</xdr:colOff>
      <xdr:row>22</xdr:row>
      <xdr:rowOff>219075</xdr:rowOff>
    </xdr:to>
    <xdr:sp>
      <xdr:nvSpPr>
        <xdr:cNvPr id="122" name="AutoShape 311"/>
        <xdr:cNvSpPr>
          <a:spLocks/>
        </xdr:cNvSpPr>
      </xdr:nvSpPr>
      <xdr:spPr>
        <a:xfrm>
          <a:off x="3190875" y="5924550"/>
          <a:ext cx="142875" cy="1333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21</xdr:row>
      <xdr:rowOff>152400</xdr:rowOff>
    </xdr:from>
    <xdr:to>
      <xdr:col>3</xdr:col>
      <xdr:colOff>114300</xdr:colOff>
      <xdr:row>22</xdr:row>
      <xdr:rowOff>152400</xdr:rowOff>
    </xdr:to>
    <xdr:sp>
      <xdr:nvSpPr>
        <xdr:cNvPr id="123" name="Line 312"/>
        <xdr:cNvSpPr>
          <a:spLocks/>
        </xdr:cNvSpPr>
      </xdr:nvSpPr>
      <xdr:spPr>
        <a:xfrm flipH="1">
          <a:off x="2381250" y="5667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22</xdr:row>
      <xdr:rowOff>152400</xdr:rowOff>
    </xdr:from>
    <xdr:to>
      <xdr:col>3</xdr:col>
      <xdr:colOff>114300</xdr:colOff>
      <xdr:row>23</xdr:row>
      <xdr:rowOff>152400</xdr:rowOff>
    </xdr:to>
    <xdr:sp>
      <xdr:nvSpPr>
        <xdr:cNvPr id="124" name="Line 313"/>
        <xdr:cNvSpPr>
          <a:spLocks/>
        </xdr:cNvSpPr>
      </xdr:nvSpPr>
      <xdr:spPr>
        <a:xfrm>
          <a:off x="2381250" y="5991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142875</xdr:rowOff>
    </xdr:from>
    <xdr:to>
      <xdr:col>4</xdr:col>
      <xdr:colOff>114300</xdr:colOff>
      <xdr:row>18</xdr:row>
      <xdr:rowOff>142875</xdr:rowOff>
    </xdr:to>
    <xdr:sp>
      <xdr:nvSpPr>
        <xdr:cNvPr id="125" name="Line 248"/>
        <xdr:cNvSpPr>
          <a:spLocks/>
        </xdr:cNvSpPr>
      </xdr:nvSpPr>
      <xdr:spPr>
        <a:xfrm flipH="1">
          <a:off x="2381250" y="4362450"/>
          <a:ext cx="219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18</xdr:row>
      <xdr:rowOff>142875</xdr:rowOff>
    </xdr:from>
    <xdr:to>
      <xdr:col>3</xdr:col>
      <xdr:colOff>114300</xdr:colOff>
      <xdr:row>19</xdr:row>
      <xdr:rowOff>142875</xdr:rowOff>
    </xdr:to>
    <xdr:sp>
      <xdr:nvSpPr>
        <xdr:cNvPr id="126" name="Line 249"/>
        <xdr:cNvSpPr>
          <a:spLocks/>
        </xdr:cNvSpPr>
      </xdr:nvSpPr>
      <xdr:spPr>
        <a:xfrm>
          <a:off x="2381250" y="468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15</xdr:row>
      <xdr:rowOff>142875</xdr:rowOff>
    </xdr:from>
    <xdr:to>
      <xdr:col>4</xdr:col>
      <xdr:colOff>114300</xdr:colOff>
      <xdr:row>16</xdr:row>
      <xdr:rowOff>152400</xdr:rowOff>
    </xdr:to>
    <xdr:sp>
      <xdr:nvSpPr>
        <xdr:cNvPr id="127" name="Line 301"/>
        <xdr:cNvSpPr>
          <a:spLocks/>
        </xdr:cNvSpPr>
      </xdr:nvSpPr>
      <xdr:spPr>
        <a:xfrm>
          <a:off x="2381250" y="3714750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19</xdr:row>
      <xdr:rowOff>142875</xdr:rowOff>
    </xdr:from>
    <xdr:to>
      <xdr:col>6</xdr:col>
      <xdr:colOff>114300</xdr:colOff>
      <xdr:row>20</xdr:row>
      <xdr:rowOff>142875</xdr:rowOff>
    </xdr:to>
    <xdr:sp>
      <xdr:nvSpPr>
        <xdr:cNvPr id="128" name="Line 305"/>
        <xdr:cNvSpPr>
          <a:spLocks/>
        </xdr:cNvSpPr>
      </xdr:nvSpPr>
      <xdr:spPr>
        <a:xfrm>
          <a:off x="2381250" y="5010150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142875</xdr:rowOff>
    </xdr:from>
    <xdr:to>
      <xdr:col>3</xdr:col>
      <xdr:colOff>114300</xdr:colOff>
      <xdr:row>15</xdr:row>
      <xdr:rowOff>133350</xdr:rowOff>
    </xdr:to>
    <xdr:sp>
      <xdr:nvSpPr>
        <xdr:cNvPr id="129" name="Line 245"/>
        <xdr:cNvSpPr>
          <a:spLocks/>
        </xdr:cNvSpPr>
      </xdr:nvSpPr>
      <xdr:spPr>
        <a:xfrm>
          <a:off x="2381250" y="3390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76200</xdr:rowOff>
    </xdr:from>
    <xdr:to>
      <xdr:col>5</xdr:col>
      <xdr:colOff>0</xdr:colOff>
      <xdr:row>3</xdr:row>
      <xdr:rowOff>400050</xdr:rowOff>
    </xdr:to>
    <xdr:grpSp>
      <xdr:nvGrpSpPr>
        <xdr:cNvPr id="1" name="Group 103"/>
        <xdr:cNvGrpSpPr>
          <a:grpSpLocks/>
        </xdr:cNvGrpSpPr>
      </xdr:nvGrpSpPr>
      <xdr:grpSpPr>
        <a:xfrm>
          <a:off x="3676650" y="1152525"/>
          <a:ext cx="0" cy="323850"/>
          <a:chOff x="140" y="120"/>
          <a:chExt cx="92" cy="34"/>
        </a:xfrm>
        <a:solidFill>
          <a:srgbClr val="FFFFFF"/>
        </a:solidFill>
      </xdr:grpSpPr>
      <xdr:sp>
        <xdr:nvSpPr>
          <xdr:cNvPr id="2" name="Line 104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05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6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07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8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09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0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1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2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3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</xdr:row>
      <xdr:rowOff>390525</xdr:rowOff>
    </xdr:from>
    <xdr:to>
      <xdr:col>5</xdr:col>
      <xdr:colOff>0</xdr:colOff>
      <xdr:row>4</xdr:row>
      <xdr:rowOff>76200</xdr:rowOff>
    </xdr:to>
    <xdr:sp>
      <xdr:nvSpPr>
        <xdr:cNvPr id="12" name="TextBox 114"/>
        <xdr:cNvSpPr txBox="1">
          <a:spLocks noChangeArrowheads="1"/>
        </xdr:cNvSpPr>
      </xdr:nvSpPr>
      <xdr:spPr>
        <a:xfrm>
          <a:off x="3676650" y="1466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1.5</a:t>
          </a:r>
        </a:p>
      </xdr:txBody>
    </xdr:sp>
    <xdr:clientData/>
  </xdr:twoCellAnchor>
  <xdr:twoCellAnchor>
    <xdr:from>
      <xdr:col>5</xdr:col>
      <xdr:colOff>0</xdr:colOff>
      <xdr:row>4</xdr:row>
      <xdr:rowOff>400050</xdr:rowOff>
    </xdr:from>
    <xdr:to>
      <xdr:col>5</xdr:col>
      <xdr:colOff>0</xdr:colOff>
      <xdr:row>5</xdr:row>
      <xdr:rowOff>85725</xdr:rowOff>
    </xdr:to>
    <xdr:sp>
      <xdr:nvSpPr>
        <xdr:cNvPr id="13" name="TextBox 115"/>
        <xdr:cNvSpPr txBox="1">
          <a:spLocks noChangeArrowheads="1"/>
        </xdr:cNvSpPr>
      </xdr:nvSpPr>
      <xdr:spPr>
        <a:xfrm>
          <a:off x="3676650" y="1962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3.0</a:t>
          </a:r>
        </a:p>
      </xdr:txBody>
    </xdr:sp>
    <xdr:clientData/>
  </xdr:twoCellAnchor>
  <xdr:twoCellAnchor>
    <xdr:from>
      <xdr:col>5</xdr:col>
      <xdr:colOff>0</xdr:colOff>
      <xdr:row>4</xdr:row>
      <xdr:rowOff>85725</xdr:rowOff>
    </xdr:from>
    <xdr:to>
      <xdr:col>5</xdr:col>
      <xdr:colOff>0</xdr:colOff>
      <xdr:row>4</xdr:row>
      <xdr:rowOff>409575</xdr:rowOff>
    </xdr:to>
    <xdr:grpSp>
      <xdr:nvGrpSpPr>
        <xdr:cNvPr id="14" name="Group 116"/>
        <xdr:cNvGrpSpPr>
          <a:grpSpLocks/>
        </xdr:cNvGrpSpPr>
      </xdr:nvGrpSpPr>
      <xdr:grpSpPr>
        <a:xfrm>
          <a:off x="3676650" y="1647825"/>
          <a:ext cx="0" cy="323850"/>
          <a:chOff x="140" y="120"/>
          <a:chExt cx="92" cy="34"/>
        </a:xfrm>
        <a:solidFill>
          <a:srgbClr val="FFFFFF"/>
        </a:solidFill>
      </xdr:grpSpPr>
      <xdr:sp>
        <xdr:nvSpPr>
          <xdr:cNvPr id="15" name="Line 117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18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19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20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22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23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24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25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26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0</xdr:colOff>
      <xdr:row>5</xdr:row>
      <xdr:rowOff>409575</xdr:rowOff>
    </xdr:to>
    <xdr:grpSp>
      <xdr:nvGrpSpPr>
        <xdr:cNvPr id="25" name="Group 127"/>
        <xdr:cNvGrpSpPr>
          <a:grpSpLocks/>
        </xdr:cNvGrpSpPr>
      </xdr:nvGrpSpPr>
      <xdr:grpSpPr>
        <a:xfrm>
          <a:off x="3676650" y="2133600"/>
          <a:ext cx="0" cy="323850"/>
          <a:chOff x="140" y="120"/>
          <a:chExt cx="92" cy="34"/>
        </a:xfrm>
        <a:solidFill>
          <a:srgbClr val="FFFFFF"/>
        </a:solidFill>
      </xdr:grpSpPr>
      <xdr:sp>
        <xdr:nvSpPr>
          <xdr:cNvPr id="26" name="Line 128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129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30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31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132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133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34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135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36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37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</xdr:row>
      <xdr:rowOff>85725</xdr:rowOff>
    </xdr:from>
    <xdr:to>
      <xdr:col>5</xdr:col>
      <xdr:colOff>0</xdr:colOff>
      <xdr:row>6</xdr:row>
      <xdr:rowOff>409575</xdr:rowOff>
    </xdr:to>
    <xdr:grpSp>
      <xdr:nvGrpSpPr>
        <xdr:cNvPr id="36" name="Group 138"/>
        <xdr:cNvGrpSpPr>
          <a:grpSpLocks/>
        </xdr:cNvGrpSpPr>
      </xdr:nvGrpSpPr>
      <xdr:grpSpPr>
        <a:xfrm>
          <a:off x="3676650" y="2619375"/>
          <a:ext cx="0" cy="323850"/>
          <a:chOff x="140" y="120"/>
          <a:chExt cx="92" cy="34"/>
        </a:xfrm>
        <a:solidFill>
          <a:srgbClr val="FFFFFF"/>
        </a:solidFill>
      </xdr:grpSpPr>
      <xdr:sp>
        <xdr:nvSpPr>
          <xdr:cNvPr id="37" name="Line 139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40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41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42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43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144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45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46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47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48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0</xdr:colOff>
      <xdr:row>7</xdr:row>
      <xdr:rowOff>409575</xdr:rowOff>
    </xdr:to>
    <xdr:grpSp>
      <xdr:nvGrpSpPr>
        <xdr:cNvPr id="47" name="Group 149"/>
        <xdr:cNvGrpSpPr>
          <a:grpSpLocks/>
        </xdr:cNvGrpSpPr>
      </xdr:nvGrpSpPr>
      <xdr:grpSpPr>
        <a:xfrm>
          <a:off x="3676650" y="3105150"/>
          <a:ext cx="0" cy="323850"/>
          <a:chOff x="140" y="120"/>
          <a:chExt cx="92" cy="34"/>
        </a:xfrm>
        <a:solidFill>
          <a:srgbClr val="FFFFFF"/>
        </a:solidFill>
      </xdr:grpSpPr>
      <xdr:sp>
        <xdr:nvSpPr>
          <xdr:cNvPr id="48" name="Line 150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51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52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53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54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55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56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57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58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59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409575</xdr:rowOff>
    </xdr:to>
    <xdr:grpSp>
      <xdr:nvGrpSpPr>
        <xdr:cNvPr id="58" name="Group 160"/>
        <xdr:cNvGrpSpPr>
          <a:grpSpLocks/>
        </xdr:cNvGrpSpPr>
      </xdr:nvGrpSpPr>
      <xdr:grpSpPr>
        <a:xfrm>
          <a:off x="3676650" y="3590925"/>
          <a:ext cx="0" cy="323850"/>
          <a:chOff x="140" y="120"/>
          <a:chExt cx="92" cy="34"/>
        </a:xfrm>
        <a:solidFill>
          <a:srgbClr val="FFFFFF"/>
        </a:solidFill>
      </xdr:grpSpPr>
      <xdr:sp>
        <xdr:nvSpPr>
          <xdr:cNvPr id="59" name="Line 161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62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63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64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65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66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67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68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69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70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409575</xdr:rowOff>
    </xdr:from>
    <xdr:to>
      <xdr:col>5</xdr:col>
      <xdr:colOff>0</xdr:colOff>
      <xdr:row>6</xdr:row>
      <xdr:rowOff>95250</xdr:rowOff>
    </xdr:to>
    <xdr:sp>
      <xdr:nvSpPr>
        <xdr:cNvPr id="69" name="TextBox 171"/>
        <xdr:cNvSpPr txBox="1">
          <a:spLocks noChangeArrowheads="1"/>
        </xdr:cNvSpPr>
      </xdr:nvSpPr>
      <xdr:spPr>
        <a:xfrm>
          <a:off x="3676650" y="24574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4.5</a:t>
          </a:r>
        </a:p>
      </xdr:txBody>
    </xdr:sp>
    <xdr:clientData/>
  </xdr:twoCellAnchor>
  <xdr:twoCellAnchor>
    <xdr:from>
      <xdr:col>5</xdr:col>
      <xdr:colOff>0</xdr:colOff>
      <xdr:row>6</xdr:row>
      <xdr:rowOff>409575</xdr:rowOff>
    </xdr:from>
    <xdr:to>
      <xdr:col>5</xdr:col>
      <xdr:colOff>0</xdr:colOff>
      <xdr:row>7</xdr:row>
      <xdr:rowOff>95250</xdr:rowOff>
    </xdr:to>
    <xdr:sp>
      <xdr:nvSpPr>
        <xdr:cNvPr id="70" name="TextBox 172"/>
        <xdr:cNvSpPr txBox="1">
          <a:spLocks noChangeArrowheads="1"/>
        </xdr:cNvSpPr>
      </xdr:nvSpPr>
      <xdr:spPr>
        <a:xfrm>
          <a:off x="3676650" y="29432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6.0</a:t>
          </a:r>
        </a:p>
      </xdr:txBody>
    </xdr:sp>
    <xdr:clientData/>
  </xdr:twoCellAnchor>
  <xdr:twoCellAnchor>
    <xdr:from>
      <xdr:col>5</xdr:col>
      <xdr:colOff>0</xdr:colOff>
      <xdr:row>7</xdr:row>
      <xdr:rowOff>409575</xdr:rowOff>
    </xdr:from>
    <xdr:to>
      <xdr:col>5</xdr:col>
      <xdr:colOff>0</xdr:colOff>
      <xdr:row>8</xdr:row>
      <xdr:rowOff>95250</xdr:rowOff>
    </xdr:to>
    <xdr:sp>
      <xdr:nvSpPr>
        <xdr:cNvPr id="71" name="TextBox 173"/>
        <xdr:cNvSpPr txBox="1">
          <a:spLocks noChangeArrowheads="1"/>
        </xdr:cNvSpPr>
      </xdr:nvSpPr>
      <xdr:spPr>
        <a:xfrm>
          <a:off x="3676650" y="3429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7.5</a:t>
          </a:r>
        </a:p>
      </xdr:txBody>
    </xdr:sp>
    <xdr:clientData/>
  </xdr:twoCellAnchor>
  <xdr:twoCellAnchor>
    <xdr:from>
      <xdr:col>5</xdr:col>
      <xdr:colOff>0</xdr:colOff>
      <xdr:row>8</xdr:row>
      <xdr:rowOff>409575</xdr:rowOff>
    </xdr:from>
    <xdr:to>
      <xdr:col>5</xdr:col>
      <xdr:colOff>0</xdr:colOff>
      <xdr:row>9</xdr:row>
      <xdr:rowOff>95250</xdr:rowOff>
    </xdr:to>
    <xdr:sp>
      <xdr:nvSpPr>
        <xdr:cNvPr id="72" name="TextBox 174"/>
        <xdr:cNvSpPr txBox="1">
          <a:spLocks noChangeArrowheads="1"/>
        </xdr:cNvSpPr>
      </xdr:nvSpPr>
      <xdr:spPr>
        <a:xfrm>
          <a:off x="3676650" y="39147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9.0</a:t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0</xdr:colOff>
      <xdr:row>9</xdr:row>
      <xdr:rowOff>409575</xdr:rowOff>
    </xdr:to>
    <xdr:grpSp>
      <xdr:nvGrpSpPr>
        <xdr:cNvPr id="73" name="Group 175"/>
        <xdr:cNvGrpSpPr>
          <a:grpSpLocks/>
        </xdr:cNvGrpSpPr>
      </xdr:nvGrpSpPr>
      <xdr:grpSpPr>
        <a:xfrm>
          <a:off x="3676650" y="4076700"/>
          <a:ext cx="0" cy="323850"/>
          <a:chOff x="140" y="120"/>
          <a:chExt cx="92" cy="34"/>
        </a:xfrm>
        <a:solidFill>
          <a:srgbClr val="FFFFFF"/>
        </a:solidFill>
      </xdr:grpSpPr>
      <xdr:sp>
        <xdr:nvSpPr>
          <xdr:cNvPr id="74" name="Line 176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77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78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79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80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81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82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83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84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85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9</xdr:row>
      <xdr:rowOff>400050</xdr:rowOff>
    </xdr:from>
    <xdr:to>
      <xdr:col>5</xdr:col>
      <xdr:colOff>0</xdr:colOff>
      <xdr:row>10</xdr:row>
      <xdr:rowOff>85725</xdr:rowOff>
    </xdr:to>
    <xdr:sp>
      <xdr:nvSpPr>
        <xdr:cNvPr id="84" name="TextBox 186"/>
        <xdr:cNvSpPr txBox="1">
          <a:spLocks noChangeArrowheads="1"/>
        </xdr:cNvSpPr>
      </xdr:nvSpPr>
      <xdr:spPr>
        <a:xfrm>
          <a:off x="3676650" y="43910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10.5</a:t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419100</xdr:rowOff>
    </xdr:to>
    <xdr:grpSp>
      <xdr:nvGrpSpPr>
        <xdr:cNvPr id="85" name="Group 224"/>
        <xdr:cNvGrpSpPr>
          <a:grpSpLocks/>
        </xdr:cNvGrpSpPr>
      </xdr:nvGrpSpPr>
      <xdr:grpSpPr>
        <a:xfrm>
          <a:off x="3676650" y="4572000"/>
          <a:ext cx="0" cy="323850"/>
          <a:chOff x="140" y="120"/>
          <a:chExt cx="92" cy="34"/>
        </a:xfrm>
        <a:solidFill>
          <a:srgbClr val="FFFFFF"/>
        </a:solidFill>
      </xdr:grpSpPr>
      <xdr:sp>
        <xdr:nvSpPr>
          <xdr:cNvPr id="86" name="Line 225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226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227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228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229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230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31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32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233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34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0</xdr:colOff>
      <xdr:row>11</xdr:row>
      <xdr:rowOff>409575</xdr:rowOff>
    </xdr:to>
    <xdr:grpSp>
      <xdr:nvGrpSpPr>
        <xdr:cNvPr id="96" name="Group 235"/>
        <xdr:cNvGrpSpPr>
          <a:grpSpLocks/>
        </xdr:cNvGrpSpPr>
      </xdr:nvGrpSpPr>
      <xdr:grpSpPr>
        <a:xfrm>
          <a:off x="3676650" y="5048250"/>
          <a:ext cx="0" cy="323850"/>
          <a:chOff x="140" y="120"/>
          <a:chExt cx="92" cy="34"/>
        </a:xfrm>
        <a:solidFill>
          <a:srgbClr val="FFFFFF"/>
        </a:solidFill>
      </xdr:grpSpPr>
      <xdr:sp>
        <xdr:nvSpPr>
          <xdr:cNvPr id="97" name="Line 236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237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238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239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240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41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42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243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44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245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12</xdr:row>
      <xdr:rowOff>114300</xdr:rowOff>
    </xdr:from>
    <xdr:to>
      <xdr:col>5</xdr:col>
      <xdr:colOff>9525</xdr:colOff>
      <xdr:row>12</xdr:row>
      <xdr:rowOff>438150</xdr:rowOff>
    </xdr:to>
    <xdr:grpSp>
      <xdr:nvGrpSpPr>
        <xdr:cNvPr id="107" name="Group 246"/>
        <xdr:cNvGrpSpPr>
          <a:grpSpLocks/>
        </xdr:cNvGrpSpPr>
      </xdr:nvGrpSpPr>
      <xdr:grpSpPr>
        <a:xfrm>
          <a:off x="3676650" y="5562600"/>
          <a:ext cx="9525" cy="323850"/>
          <a:chOff x="140" y="120"/>
          <a:chExt cx="92" cy="34"/>
        </a:xfrm>
        <a:solidFill>
          <a:srgbClr val="FFFFFF"/>
        </a:solidFill>
      </xdr:grpSpPr>
      <xdr:sp>
        <xdr:nvSpPr>
          <xdr:cNvPr id="108" name="Line 247"/>
          <xdr:cNvSpPr>
            <a:spLocks/>
          </xdr:cNvSpPr>
        </xdr:nvSpPr>
        <xdr:spPr>
          <a:xfrm>
            <a:off x="14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48"/>
          <xdr:cNvSpPr>
            <a:spLocks/>
          </xdr:cNvSpPr>
        </xdr:nvSpPr>
        <xdr:spPr>
          <a:xfrm>
            <a:off x="14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49"/>
          <xdr:cNvSpPr>
            <a:spLocks/>
          </xdr:cNvSpPr>
        </xdr:nvSpPr>
        <xdr:spPr>
          <a:xfrm>
            <a:off x="14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250"/>
          <xdr:cNvSpPr>
            <a:spLocks/>
          </xdr:cNvSpPr>
        </xdr:nvSpPr>
        <xdr:spPr>
          <a:xfrm>
            <a:off x="14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251"/>
          <xdr:cNvSpPr>
            <a:spLocks/>
          </xdr:cNvSpPr>
        </xdr:nvSpPr>
        <xdr:spPr>
          <a:xfrm>
            <a:off x="14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252"/>
          <xdr:cNvSpPr>
            <a:spLocks/>
          </xdr:cNvSpPr>
        </xdr:nvSpPr>
        <xdr:spPr>
          <a:xfrm>
            <a:off x="220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53"/>
          <xdr:cNvSpPr>
            <a:spLocks/>
          </xdr:cNvSpPr>
        </xdr:nvSpPr>
        <xdr:spPr>
          <a:xfrm>
            <a:off x="220" y="12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54"/>
          <xdr:cNvSpPr>
            <a:spLocks/>
          </xdr:cNvSpPr>
        </xdr:nvSpPr>
        <xdr:spPr>
          <a:xfrm>
            <a:off x="220" y="13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255"/>
          <xdr:cNvSpPr>
            <a:spLocks/>
          </xdr:cNvSpPr>
        </xdr:nvSpPr>
        <xdr:spPr>
          <a:xfrm>
            <a:off x="220" y="1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256"/>
          <xdr:cNvSpPr>
            <a:spLocks/>
          </xdr:cNvSpPr>
        </xdr:nvSpPr>
        <xdr:spPr>
          <a:xfrm>
            <a:off x="220" y="15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10</xdr:row>
      <xdr:rowOff>409575</xdr:rowOff>
    </xdr:from>
    <xdr:to>
      <xdr:col>5</xdr:col>
      <xdr:colOff>0</xdr:colOff>
      <xdr:row>11</xdr:row>
      <xdr:rowOff>95250</xdr:rowOff>
    </xdr:to>
    <xdr:sp>
      <xdr:nvSpPr>
        <xdr:cNvPr id="118" name="TextBox 257"/>
        <xdr:cNvSpPr txBox="1">
          <a:spLocks noChangeArrowheads="1"/>
        </xdr:cNvSpPr>
      </xdr:nvSpPr>
      <xdr:spPr>
        <a:xfrm>
          <a:off x="3676650" y="4886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12.0</a:t>
          </a:r>
        </a:p>
      </xdr:txBody>
    </xdr:sp>
    <xdr:clientData/>
  </xdr:twoCellAnchor>
  <xdr:twoCellAnchor>
    <xdr:from>
      <xdr:col>5</xdr:col>
      <xdr:colOff>0</xdr:colOff>
      <xdr:row>11</xdr:row>
      <xdr:rowOff>409575</xdr:rowOff>
    </xdr:from>
    <xdr:to>
      <xdr:col>5</xdr:col>
      <xdr:colOff>0</xdr:colOff>
      <xdr:row>12</xdr:row>
      <xdr:rowOff>95250</xdr:rowOff>
    </xdr:to>
    <xdr:sp>
      <xdr:nvSpPr>
        <xdr:cNvPr id="119" name="TextBox 258"/>
        <xdr:cNvSpPr txBox="1">
          <a:spLocks noChangeArrowheads="1"/>
        </xdr:cNvSpPr>
      </xdr:nvSpPr>
      <xdr:spPr>
        <a:xfrm>
          <a:off x="3676650" y="53721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13.5</a:t>
          </a:r>
        </a:p>
      </xdr:txBody>
    </xdr:sp>
    <xdr:clientData/>
  </xdr:twoCellAnchor>
  <xdr:twoCellAnchor>
    <xdr:from>
      <xdr:col>5</xdr:col>
      <xdr:colOff>0</xdr:colOff>
      <xdr:row>12</xdr:row>
      <xdr:rowOff>466725</xdr:rowOff>
    </xdr:from>
    <xdr:to>
      <xdr:col>5</xdr:col>
      <xdr:colOff>0</xdr:colOff>
      <xdr:row>13</xdr:row>
      <xdr:rowOff>95250</xdr:rowOff>
    </xdr:to>
    <xdr:sp>
      <xdr:nvSpPr>
        <xdr:cNvPr id="120" name="TextBox 259"/>
        <xdr:cNvSpPr txBox="1">
          <a:spLocks noChangeArrowheads="1"/>
        </xdr:cNvSpPr>
      </xdr:nvSpPr>
      <xdr:spPr>
        <a:xfrm>
          <a:off x="3676650" y="59150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15.0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752475</xdr:colOff>
      <xdr:row>24</xdr:row>
      <xdr:rowOff>38100</xdr:rowOff>
    </xdr:to>
    <xdr:grpSp>
      <xdr:nvGrpSpPr>
        <xdr:cNvPr id="121" name="Group 860"/>
        <xdr:cNvGrpSpPr>
          <a:grpSpLocks/>
        </xdr:cNvGrpSpPr>
      </xdr:nvGrpSpPr>
      <xdr:grpSpPr>
        <a:xfrm>
          <a:off x="1495425" y="1076325"/>
          <a:ext cx="752475" cy="6762750"/>
          <a:chOff x="157" y="113"/>
          <a:chExt cx="79" cy="710"/>
        </a:xfrm>
        <a:solidFill>
          <a:srgbClr val="FFFFFF"/>
        </a:solidFill>
      </xdr:grpSpPr>
      <xdr:sp>
        <xdr:nvSpPr>
          <xdr:cNvPr id="122" name="TextBox 694"/>
          <xdr:cNvSpPr txBox="1">
            <a:spLocks noChangeArrowheads="1"/>
          </xdr:cNvSpPr>
        </xdr:nvSpPr>
        <xdr:spPr>
          <a:xfrm>
            <a:off x="182" y="144"/>
            <a:ext cx="2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1.0</a:t>
            </a:r>
          </a:p>
        </xdr:txBody>
      </xdr:sp>
      <xdr:sp>
        <xdr:nvSpPr>
          <xdr:cNvPr id="123" name="TextBox 695"/>
          <xdr:cNvSpPr txBox="1">
            <a:spLocks noChangeArrowheads="1"/>
          </xdr:cNvSpPr>
        </xdr:nvSpPr>
        <xdr:spPr>
          <a:xfrm>
            <a:off x="184" y="194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2.0</a:t>
            </a:r>
          </a:p>
        </xdr:txBody>
      </xdr:sp>
      <xdr:grpSp>
        <xdr:nvGrpSpPr>
          <xdr:cNvPr id="124" name="Group 696"/>
          <xdr:cNvGrpSpPr>
            <a:grpSpLocks/>
          </xdr:cNvGrpSpPr>
        </xdr:nvGrpSpPr>
        <xdr:grpSpPr>
          <a:xfrm>
            <a:off x="158" y="113"/>
            <a:ext cx="78" cy="80"/>
            <a:chOff x="167" y="20"/>
            <a:chExt cx="78" cy="80"/>
          </a:xfrm>
          <a:solidFill>
            <a:srgbClr val="FFFFFF"/>
          </a:solidFill>
        </xdr:grpSpPr>
        <xdr:sp>
          <xdr:nvSpPr>
            <xdr:cNvPr id="125" name="Line 697"/>
            <xdr:cNvSpPr>
              <a:spLocks/>
            </xdr:cNvSpPr>
          </xdr:nvSpPr>
          <xdr:spPr>
            <a:xfrm>
              <a:off x="167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Line 698"/>
            <xdr:cNvSpPr>
              <a:spLocks/>
            </xdr:cNvSpPr>
          </xdr:nvSpPr>
          <xdr:spPr>
            <a:xfrm>
              <a:off x="167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699"/>
            <xdr:cNvSpPr>
              <a:spLocks/>
            </xdr:cNvSpPr>
          </xdr:nvSpPr>
          <xdr:spPr>
            <a:xfrm>
              <a:off x="167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700"/>
            <xdr:cNvSpPr>
              <a:spLocks/>
            </xdr:cNvSpPr>
          </xdr:nvSpPr>
          <xdr:spPr>
            <a:xfrm>
              <a:off x="167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701"/>
            <xdr:cNvSpPr>
              <a:spLocks/>
            </xdr:cNvSpPr>
          </xdr:nvSpPr>
          <xdr:spPr>
            <a:xfrm>
              <a:off x="235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702"/>
            <xdr:cNvSpPr>
              <a:spLocks/>
            </xdr:cNvSpPr>
          </xdr:nvSpPr>
          <xdr:spPr>
            <a:xfrm>
              <a:off x="235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703"/>
            <xdr:cNvSpPr>
              <a:spLocks/>
            </xdr:cNvSpPr>
          </xdr:nvSpPr>
          <xdr:spPr>
            <a:xfrm>
              <a:off x="235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704"/>
            <xdr:cNvSpPr>
              <a:spLocks/>
            </xdr:cNvSpPr>
          </xdr:nvSpPr>
          <xdr:spPr>
            <a:xfrm>
              <a:off x="235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705"/>
            <xdr:cNvSpPr>
              <a:spLocks/>
            </xdr:cNvSpPr>
          </xdr:nvSpPr>
          <xdr:spPr>
            <a:xfrm>
              <a:off x="167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706"/>
            <xdr:cNvSpPr>
              <a:spLocks/>
            </xdr:cNvSpPr>
          </xdr:nvSpPr>
          <xdr:spPr>
            <a:xfrm>
              <a:off x="167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Line 707"/>
            <xdr:cNvSpPr>
              <a:spLocks/>
            </xdr:cNvSpPr>
          </xdr:nvSpPr>
          <xdr:spPr>
            <a:xfrm>
              <a:off x="167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708"/>
            <xdr:cNvSpPr>
              <a:spLocks/>
            </xdr:cNvSpPr>
          </xdr:nvSpPr>
          <xdr:spPr>
            <a:xfrm>
              <a:off x="167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709"/>
            <xdr:cNvSpPr>
              <a:spLocks/>
            </xdr:cNvSpPr>
          </xdr:nvSpPr>
          <xdr:spPr>
            <a:xfrm>
              <a:off x="167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710"/>
            <xdr:cNvSpPr>
              <a:spLocks/>
            </xdr:cNvSpPr>
          </xdr:nvSpPr>
          <xdr:spPr>
            <a:xfrm>
              <a:off x="235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711"/>
            <xdr:cNvSpPr>
              <a:spLocks/>
            </xdr:cNvSpPr>
          </xdr:nvSpPr>
          <xdr:spPr>
            <a:xfrm>
              <a:off x="235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712"/>
            <xdr:cNvSpPr>
              <a:spLocks/>
            </xdr:cNvSpPr>
          </xdr:nvSpPr>
          <xdr:spPr>
            <a:xfrm>
              <a:off x="235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Line 713"/>
            <xdr:cNvSpPr>
              <a:spLocks/>
            </xdr:cNvSpPr>
          </xdr:nvSpPr>
          <xdr:spPr>
            <a:xfrm>
              <a:off x="235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714"/>
            <xdr:cNvSpPr>
              <a:spLocks/>
            </xdr:cNvSpPr>
          </xdr:nvSpPr>
          <xdr:spPr>
            <a:xfrm>
              <a:off x="235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3" name="Group 715"/>
          <xdr:cNvGrpSpPr>
            <a:grpSpLocks/>
          </xdr:cNvGrpSpPr>
        </xdr:nvGrpSpPr>
        <xdr:grpSpPr>
          <a:xfrm>
            <a:off x="158" y="203"/>
            <a:ext cx="78" cy="80"/>
            <a:chOff x="167" y="20"/>
            <a:chExt cx="78" cy="80"/>
          </a:xfrm>
          <a:solidFill>
            <a:srgbClr val="FFFFFF"/>
          </a:solidFill>
        </xdr:grpSpPr>
        <xdr:sp>
          <xdr:nvSpPr>
            <xdr:cNvPr id="144" name="Line 716"/>
            <xdr:cNvSpPr>
              <a:spLocks/>
            </xdr:cNvSpPr>
          </xdr:nvSpPr>
          <xdr:spPr>
            <a:xfrm>
              <a:off x="167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717"/>
            <xdr:cNvSpPr>
              <a:spLocks/>
            </xdr:cNvSpPr>
          </xdr:nvSpPr>
          <xdr:spPr>
            <a:xfrm>
              <a:off x="167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718"/>
            <xdr:cNvSpPr>
              <a:spLocks/>
            </xdr:cNvSpPr>
          </xdr:nvSpPr>
          <xdr:spPr>
            <a:xfrm>
              <a:off x="167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719"/>
            <xdr:cNvSpPr>
              <a:spLocks/>
            </xdr:cNvSpPr>
          </xdr:nvSpPr>
          <xdr:spPr>
            <a:xfrm>
              <a:off x="167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720"/>
            <xdr:cNvSpPr>
              <a:spLocks/>
            </xdr:cNvSpPr>
          </xdr:nvSpPr>
          <xdr:spPr>
            <a:xfrm>
              <a:off x="235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721"/>
            <xdr:cNvSpPr>
              <a:spLocks/>
            </xdr:cNvSpPr>
          </xdr:nvSpPr>
          <xdr:spPr>
            <a:xfrm>
              <a:off x="235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722"/>
            <xdr:cNvSpPr>
              <a:spLocks/>
            </xdr:cNvSpPr>
          </xdr:nvSpPr>
          <xdr:spPr>
            <a:xfrm>
              <a:off x="235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723"/>
            <xdr:cNvSpPr>
              <a:spLocks/>
            </xdr:cNvSpPr>
          </xdr:nvSpPr>
          <xdr:spPr>
            <a:xfrm>
              <a:off x="235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724"/>
            <xdr:cNvSpPr>
              <a:spLocks/>
            </xdr:cNvSpPr>
          </xdr:nvSpPr>
          <xdr:spPr>
            <a:xfrm>
              <a:off x="167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725"/>
            <xdr:cNvSpPr>
              <a:spLocks/>
            </xdr:cNvSpPr>
          </xdr:nvSpPr>
          <xdr:spPr>
            <a:xfrm>
              <a:off x="167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726"/>
            <xdr:cNvSpPr>
              <a:spLocks/>
            </xdr:cNvSpPr>
          </xdr:nvSpPr>
          <xdr:spPr>
            <a:xfrm>
              <a:off x="167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Line 727"/>
            <xdr:cNvSpPr>
              <a:spLocks/>
            </xdr:cNvSpPr>
          </xdr:nvSpPr>
          <xdr:spPr>
            <a:xfrm>
              <a:off x="167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728"/>
            <xdr:cNvSpPr>
              <a:spLocks/>
            </xdr:cNvSpPr>
          </xdr:nvSpPr>
          <xdr:spPr>
            <a:xfrm>
              <a:off x="167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729"/>
            <xdr:cNvSpPr>
              <a:spLocks/>
            </xdr:cNvSpPr>
          </xdr:nvSpPr>
          <xdr:spPr>
            <a:xfrm>
              <a:off x="235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730"/>
            <xdr:cNvSpPr>
              <a:spLocks/>
            </xdr:cNvSpPr>
          </xdr:nvSpPr>
          <xdr:spPr>
            <a:xfrm>
              <a:off x="235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731"/>
            <xdr:cNvSpPr>
              <a:spLocks/>
            </xdr:cNvSpPr>
          </xdr:nvSpPr>
          <xdr:spPr>
            <a:xfrm>
              <a:off x="235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732"/>
            <xdr:cNvSpPr>
              <a:spLocks/>
            </xdr:cNvSpPr>
          </xdr:nvSpPr>
          <xdr:spPr>
            <a:xfrm>
              <a:off x="235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733"/>
            <xdr:cNvSpPr>
              <a:spLocks/>
            </xdr:cNvSpPr>
          </xdr:nvSpPr>
          <xdr:spPr>
            <a:xfrm>
              <a:off x="235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2" name="Group 734"/>
          <xdr:cNvGrpSpPr>
            <a:grpSpLocks/>
          </xdr:cNvGrpSpPr>
        </xdr:nvGrpSpPr>
        <xdr:grpSpPr>
          <a:xfrm>
            <a:off x="158" y="293"/>
            <a:ext cx="78" cy="80"/>
            <a:chOff x="167" y="20"/>
            <a:chExt cx="78" cy="80"/>
          </a:xfrm>
          <a:solidFill>
            <a:srgbClr val="FFFFFF"/>
          </a:solidFill>
        </xdr:grpSpPr>
        <xdr:sp>
          <xdr:nvSpPr>
            <xdr:cNvPr id="163" name="Line 735"/>
            <xdr:cNvSpPr>
              <a:spLocks/>
            </xdr:cNvSpPr>
          </xdr:nvSpPr>
          <xdr:spPr>
            <a:xfrm>
              <a:off x="167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736"/>
            <xdr:cNvSpPr>
              <a:spLocks/>
            </xdr:cNvSpPr>
          </xdr:nvSpPr>
          <xdr:spPr>
            <a:xfrm>
              <a:off x="167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737"/>
            <xdr:cNvSpPr>
              <a:spLocks/>
            </xdr:cNvSpPr>
          </xdr:nvSpPr>
          <xdr:spPr>
            <a:xfrm>
              <a:off x="167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738"/>
            <xdr:cNvSpPr>
              <a:spLocks/>
            </xdr:cNvSpPr>
          </xdr:nvSpPr>
          <xdr:spPr>
            <a:xfrm>
              <a:off x="167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739"/>
            <xdr:cNvSpPr>
              <a:spLocks/>
            </xdr:cNvSpPr>
          </xdr:nvSpPr>
          <xdr:spPr>
            <a:xfrm>
              <a:off x="235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740"/>
            <xdr:cNvSpPr>
              <a:spLocks/>
            </xdr:cNvSpPr>
          </xdr:nvSpPr>
          <xdr:spPr>
            <a:xfrm>
              <a:off x="235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741"/>
            <xdr:cNvSpPr>
              <a:spLocks/>
            </xdr:cNvSpPr>
          </xdr:nvSpPr>
          <xdr:spPr>
            <a:xfrm>
              <a:off x="235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742"/>
            <xdr:cNvSpPr>
              <a:spLocks/>
            </xdr:cNvSpPr>
          </xdr:nvSpPr>
          <xdr:spPr>
            <a:xfrm>
              <a:off x="235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743"/>
            <xdr:cNvSpPr>
              <a:spLocks/>
            </xdr:cNvSpPr>
          </xdr:nvSpPr>
          <xdr:spPr>
            <a:xfrm>
              <a:off x="167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Line 744"/>
            <xdr:cNvSpPr>
              <a:spLocks/>
            </xdr:cNvSpPr>
          </xdr:nvSpPr>
          <xdr:spPr>
            <a:xfrm>
              <a:off x="167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745"/>
            <xdr:cNvSpPr>
              <a:spLocks/>
            </xdr:cNvSpPr>
          </xdr:nvSpPr>
          <xdr:spPr>
            <a:xfrm>
              <a:off x="167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746"/>
            <xdr:cNvSpPr>
              <a:spLocks/>
            </xdr:cNvSpPr>
          </xdr:nvSpPr>
          <xdr:spPr>
            <a:xfrm>
              <a:off x="167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747"/>
            <xdr:cNvSpPr>
              <a:spLocks/>
            </xdr:cNvSpPr>
          </xdr:nvSpPr>
          <xdr:spPr>
            <a:xfrm>
              <a:off x="167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748"/>
            <xdr:cNvSpPr>
              <a:spLocks/>
            </xdr:cNvSpPr>
          </xdr:nvSpPr>
          <xdr:spPr>
            <a:xfrm>
              <a:off x="235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749"/>
            <xdr:cNvSpPr>
              <a:spLocks/>
            </xdr:cNvSpPr>
          </xdr:nvSpPr>
          <xdr:spPr>
            <a:xfrm>
              <a:off x="235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750"/>
            <xdr:cNvSpPr>
              <a:spLocks/>
            </xdr:cNvSpPr>
          </xdr:nvSpPr>
          <xdr:spPr>
            <a:xfrm>
              <a:off x="235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751"/>
            <xdr:cNvSpPr>
              <a:spLocks/>
            </xdr:cNvSpPr>
          </xdr:nvSpPr>
          <xdr:spPr>
            <a:xfrm>
              <a:off x="235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752"/>
            <xdr:cNvSpPr>
              <a:spLocks/>
            </xdr:cNvSpPr>
          </xdr:nvSpPr>
          <xdr:spPr>
            <a:xfrm>
              <a:off x="235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1" name="Group 753"/>
          <xdr:cNvGrpSpPr>
            <a:grpSpLocks/>
          </xdr:cNvGrpSpPr>
        </xdr:nvGrpSpPr>
        <xdr:grpSpPr>
          <a:xfrm>
            <a:off x="158" y="383"/>
            <a:ext cx="78" cy="80"/>
            <a:chOff x="167" y="20"/>
            <a:chExt cx="78" cy="80"/>
          </a:xfrm>
          <a:solidFill>
            <a:srgbClr val="FFFFFF"/>
          </a:solidFill>
        </xdr:grpSpPr>
        <xdr:sp>
          <xdr:nvSpPr>
            <xdr:cNvPr id="182" name="Line 754"/>
            <xdr:cNvSpPr>
              <a:spLocks/>
            </xdr:cNvSpPr>
          </xdr:nvSpPr>
          <xdr:spPr>
            <a:xfrm>
              <a:off x="167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755"/>
            <xdr:cNvSpPr>
              <a:spLocks/>
            </xdr:cNvSpPr>
          </xdr:nvSpPr>
          <xdr:spPr>
            <a:xfrm>
              <a:off x="167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756"/>
            <xdr:cNvSpPr>
              <a:spLocks/>
            </xdr:cNvSpPr>
          </xdr:nvSpPr>
          <xdr:spPr>
            <a:xfrm>
              <a:off x="167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757"/>
            <xdr:cNvSpPr>
              <a:spLocks/>
            </xdr:cNvSpPr>
          </xdr:nvSpPr>
          <xdr:spPr>
            <a:xfrm>
              <a:off x="167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Line 758"/>
            <xdr:cNvSpPr>
              <a:spLocks/>
            </xdr:cNvSpPr>
          </xdr:nvSpPr>
          <xdr:spPr>
            <a:xfrm>
              <a:off x="235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Line 759"/>
            <xdr:cNvSpPr>
              <a:spLocks/>
            </xdr:cNvSpPr>
          </xdr:nvSpPr>
          <xdr:spPr>
            <a:xfrm>
              <a:off x="235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Line 760"/>
            <xdr:cNvSpPr>
              <a:spLocks/>
            </xdr:cNvSpPr>
          </xdr:nvSpPr>
          <xdr:spPr>
            <a:xfrm>
              <a:off x="235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761"/>
            <xdr:cNvSpPr>
              <a:spLocks/>
            </xdr:cNvSpPr>
          </xdr:nvSpPr>
          <xdr:spPr>
            <a:xfrm>
              <a:off x="235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Line 762"/>
            <xdr:cNvSpPr>
              <a:spLocks/>
            </xdr:cNvSpPr>
          </xdr:nvSpPr>
          <xdr:spPr>
            <a:xfrm>
              <a:off x="167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Line 763"/>
            <xdr:cNvSpPr>
              <a:spLocks/>
            </xdr:cNvSpPr>
          </xdr:nvSpPr>
          <xdr:spPr>
            <a:xfrm>
              <a:off x="167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764"/>
            <xdr:cNvSpPr>
              <a:spLocks/>
            </xdr:cNvSpPr>
          </xdr:nvSpPr>
          <xdr:spPr>
            <a:xfrm>
              <a:off x="167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765"/>
            <xdr:cNvSpPr>
              <a:spLocks/>
            </xdr:cNvSpPr>
          </xdr:nvSpPr>
          <xdr:spPr>
            <a:xfrm>
              <a:off x="167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766"/>
            <xdr:cNvSpPr>
              <a:spLocks/>
            </xdr:cNvSpPr>
          </xdr:nvSpPr>
          <xdr:spPr>
            <a:xfrm>
              <a:off x="167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767"/>
            <xdr:cNvSpPr>
              <a:spLocks/>
            </xdr:cNvSpPr>
          </xdr:nvSpPr>
          <xdr:spPr>
            <a:xfrm>
              <a:off x="235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768"/>
            <xdr:cNvSpPr>
              <a:spLocks/>
            </xdr:cNvSpPr>
          </xdr:nvSpPr>
          <xdr:spPr>
            <a:xfrm>
              <a:off x="235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Line 769"/>
            <xdr:cNvSpPr>
              <a:spLocks/>
            </xdr:cNvSpPr>
          </xdr:nvSpPr>
          <xdr:spPr>
            <a:xfrm>
              <a:off x="235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770"/>
            <xdr:cNvSpPr>
              <a:spLocks/>
            </xdr:cNvSpPr>
          </xdr:nvSpPr>
          <xdr:spPr>
            <a:xfrm>
              <a:off x="235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771"/>
            <xdr:cNvSpPr>
              <a:spLocks/>
            </xdr:cNvSpPr>
          </xdr:nvSpPr>
          <xdr:spPr>
            <a:xfrm>
              <a:off x="235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0" name="Group 772"/>
          <xdr:cNvGrpSpPr>
            <a:grpSpLocks/>
          </xdr:cNvGrpSpPr>
        </xdr:nvGrpSpPr>
        <xdr:grpSpPr>
          <a:xfrm>
            <a:off x="157" y="473"/>
            <a:ext cx="78" cy="80"/>
            <a:chOff x="167" y="20"/>
            <a:chExt cx="78" cy="80"/>
          </a:xfrm>
          <a:solidFill>
            <a:srgbClr val="FFFFFF"/>
          </a:solidFill>
        </xdr:grpSpPr>
        <xdr:sp>
          <xdr:nvSpPr>
            <xdr:cNvPr id="201" name="Line 773"/>
            <xdr:cNvSpPr>
              <a:spLocks/>
            </xdr:cNvSpPr>
          </xdr:nvSpPr>
          <xdr:spPr>
            <a:xfrm>
              <a:off x="167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774"/>
            <xdr:cNvSpPr>
              <a:spLocks/>
            </xdr:cNvSpPr>
          </xdr:nvSpPr>
          <xdr:spPr>
            <a:xfrm>
              <a:off x="167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775"/>
            <xdr:cNvSpPr>
              <a:spLocks/>
            </xdr:cNvSpPr>
          </xdr:nvSpPr>
          <xdr:spPr>
            <a:xfrm>
              <a:off x="167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Line 776"/>
            <xdr:cNvSpPr>
              <a:spLocks/>
            </xdr:cNvSpPr>
          </xdr:nvSpPr>
          <xdr:spPr>
            <a:xfrm>
              <a:off x="167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Line 777"/>
            <xdr:cNvSpPr>
              <a:spLocks/>
            </xdr:cNvSpPr>
          </xdr:nvSpPr>
          <xdr:spPr>
            <a:xfrm>
              <a:off x="235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778"/>
            <xdr:cNvSpPr>
              <a:spLocks/>
            </xdr:cNvSpPr>
          </xdr:nvSpPr>
          <xdr:spPr>
            <a:xfrm>
              <a:off x="235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779"/>
            <xdr:cNvSpPr>
              <a:spLocks/>
            </xdr:cNvSpPr>
          </xdr:nvSpPr>
          <xdr:spPr>
            <a:xfrm>
              <a:off x="235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Line 780"/>
            <xdr:cNvSpPr>
              <a:spLocks/>
            </xdr:cNvSpPr>
          </xdr:nvSpPr>
          <xdr:spPr>
            <a:xfrm>
              <a:off x="235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Line 781"/>
            <xdr:cNvSpPr>
              <a:spLocks/>
            </xdr:cNvSpPr>
          </xdr:nvSpPr>
          <xdr:spPr>
            <a:xfrm>
              <a:off x="167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782"/>
            <xdr:cNvSpPr>
              <a:spLocks/>
            </xdr:cNvSpPr>
          </xdr:nvSpPr>
          <xdr:spPr>
            <a:xfrm>
              <a:off x="167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Line 783"/>
            <xdr:cNvSpPr>
              <a:spLocks/>
            </xdr:cNvSpPr>
          </xdr:nvSpPr>
          <xdr:spPr>
            <a:xfrm>
              <a:off x="167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784"/>
            <xdr:cNvSpPr>
              <a:spLocks/>
            </xdr:cNvSpPr>
          </xdr:nvSpPr>
          <xdr:spPr>
            <a:xfrm>
              <a:off x="167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785"/>
            <xdr:cNvSpPr>
              <a:spLocks/>
            </xdr:cNvSpPr>
          </xdr:nvSpPr>
          <xdr:spPr>
            <a:xfrm>
              <a:off x="167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786"/>
            <xdr:cNvSpPr>
              <a:spLocks/>
            </xdr:cNvSpPr>
          </xdr:nvSpPr>
          <xdr:spPr>
            <a:xfrm>
              <a:off x="235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787"/>
            <xdr:cNvSpPr>
              <a:spLocks/>
            </xdr:cNvSpPr>
          </xdr:nvSpPr>
          <xdr:spPr>
            <a:xfrm>
              <a:off x="235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788"/>
            <xdr:cNvSpPr>
              <a:spLocks/>
            </xdr:cNvSpPr>
          </xdr:nvSpPr>
          <xdr:spPr>
            <a:xfrm>
              <a:off x="235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789"/>
            <xdr:cNvSpPr>
              <a:spLocks/>
            </xdr:cNvSpPr>
          </xdr:nvSpPr>
          <xdr:spPr>
            <a:xfrm>
              <a:off x="235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790"/>
            <xdr:cNvSpPr>
              <a:spLocks/>
            </xdr:cNvSpPr>
          </xdr:nvSpPr>
          <xdr:spPr>
            <a:xfrm>
              <a:off x="235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9" name="Group 791"/>
          <xdr:cNvGrpSpPr>
            <a:grpSpLocks/>
          </xdr:cNvGrpSpPr>
        </xdr:nvGrpSpPr>
        <xdr:grpSpPr>
          <a:xfrm>
            <a:off x="157" y="563"/>
            <a:ext cx="78" cy="80"/>
            <a:chOff x="167" y="20"/>
            <a:chExt cx="78" cy="80"/>
          </a:xfrm>
          <a:solidFill>
            <a:srgbClr val="FFFFFF"/>
          </a:solidFill>
        </xdr:grpSpPr>
        <xdr:sp>
          <xdr:nvSpPr>
            <xdr:cNvPr id="220" name="Line 792"/>
            <xdr:cNvSpPr>
              <a:spLocks/>
            </xdr:cNvSpPr>
          </xdr:nvSpPr>
          <xdr:spPr>
            <a:xfrm>
              <a:off x="167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Line 793"/>
            <xdr:cNvSpPr>
              <a:spLocks/>
            </xdr:cNvSpPr>
          </xdr:nvSpPr>
          <xdr:spPr>
            <a:xfrm>
              <a:off x="167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Line 794"/>
            <xdr:cNvSpPr>
              <a:spLocks/>
            </xdr:cNvSpPr>
          </xdr:nvSpPr>
          <xdr:spPr>
            <a:xfrm>
              <a:off x="167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795"/>
            <xdr:cNvSpPr>
              <a:spLocks/>
            </xdr:cNvSpPr>
          </xdr:nvSpPr>
          <xdr:spPr>
            <a:xfrm>
              <a:off x="167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796"/>
            <xdr:cNvSpPr>
              <a:spLocks/>
            </xdr:cNvSpPr>
          </xdr:nvSpPr>
          <xdr:spPr>
            <a:xfrm>
              <a:off x="235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797"/>
            <xdr:cNvSpPr>
              <a:spLocks/>
            </xdr:cNvSpPr>
          </xdr:nvSpPr>
          <xdr:spPr>
            <a:xfrm>
              <a:off x="235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798"/>
            <xdr:cNvSpPr>
              <a:spLocks/>
            </xdr:cNvSpPr>
          </xdr:nvSpPr>
          <xdr:spPr>
            <a:xfrm>
              <a:off x="235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Line 799"/>
            <xdr:cNvSpPr>
              <a:spLocks/>
            </xdr:cNvSpPr>
          </xdr:nvSpPr>
          <xdr:spPr>
            <a:xfrm>
              <a:off x="235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Line 800"/>
            <xdr:cNvSpPr>
              <a:spLocks/>
            </xdr:cNvSpPr>
          </xdr:nvSpPr>
          <xdr:spPr>
            <a:xfrm>
              <a:off x="167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Line 801"/>
            <xdr:cNvSpPr>
              <a:spLocks/>
            </xdr:cNvSpPr>
          </xdr:nvSpPr>
          <xdr:spPr>
            <a:xfrm>
              <a:off x="167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802"/>
            <xdr:cNvSpPr>
              <a:spLocks/>
            </xdr:cNvSpPr>
          </xdr:nvSpPr>
          <xdr:spPr>
            <a:xfrm>
              <a:off x="167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803"/>
            <xdr:cNvSpPr>
              <a:spLocks/>
            </xdr:cNvSpPr>
          </xdr:nvSpPr>
          <xdr:spPr>
            <a:xfrm>
              <a:off x="167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804"/>
            <xdr:cNvSpPr>
              <a:spLocks/>
            </xdr:cNvSpPr>
          </xdr:nvSpPr>
          <xdr:spPr>
            <a:xfrm>
              <a:off x="167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805"/>
            <xdr:cNvSpPr>
              <a:spLocks/>
            </xdr:cNvSpPr>
          </xdr:nvSpPr>
          <xdr:spPr>
            <a:xfrm>
              <a:off x="235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Line 806"/>
            <xdr:cNvSpPr>
              <a:spLocks/>
            </xdr:cNvSpPr>
          </xdr:nvSpPr>
          <xdr:spPr>
            <a:xfrm>
              <a:off x="235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Line 807"/>
            <xdr:cNvSpPr>
              <a:spLocks/>
            </xdr:cNvSpPr>
          </xdr:nvSpPr>
          <xdr:spPr>
            <a:xfrm>
              <a:off x="235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Line 808"/>
            <xdr:cNvSpPr>
              <a:spLocks/>
            </xdr:cNvSpPr>
          </xdr:nvSpPr>
          <xdr:spPr>
            <a:xfrm>
              <a:off x="235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Line 809"/>
            <xdr:cNvSpPr>
              <a:spLocks/>
            </xdr:cNvSpPr>
          </xdr:nvSpPr>
          <xdr:spPr>
            <a:xfrm>
              <a:off x="235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8" name="Group 810"/>
          <xdr:cNvGrpSpPr>
            <a:grpSpLocks/>
          </xdr:cNvGrpSpPr>
        </xdr:nvGrpSpPr>
        <xdr:grpSpPr>
          <a:xfrm>
            <a:off x="157" y="653"/>
            <a:ext cx="78" cy="80"/>
            <a:chOff x="167" y="20"/>
            <a:chExt cx="78" cy="80"/>
          </a:xfrm>
          <a:solidFill>
            <a:srgbClr val="FFFFFF"/>
          </a:solidFill>
        </xdr:grpSpPr>
        <xdr:sp>
          <xdr:nvSpPr>
            <xdr:cNvPr id="239" name="Line 811"/>
            <xdr:cNvSpPr>
              <a:spLocks/>
            </xdr:cNvSpPr>
          </xdr:nvSpPr>
          <xdr:spPr>
            <a:xfrm>
              <a:off x="167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Line 812"/>
            <xdr:cNvSpPr>
              <a:spLocks/>
            </xdr:cNvSpPr>
          </xdr:nvSpPr>
          <xdr:spPr>
            <a:xfrm>
              <a:off x="167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Line 813"/>
            <xdr:cNvSpPr>
              <a:spLocks/>
            </xdr:cNvSpPr>
          </xdr:nvSpPr>
          <xdr:spPr>
            <a:xfrm>
              <a:off x="167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Line 814"/>
            <xdr:cNvSpPr>
              <a:spLocks/>
            </xdr:cNvSpPr>
          </xdr:nvSpPr>
          <xdr:spPr>
            <a:xfrm>
              <a:off x="167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815"/>
            <xdr:cNvSpPr>
              <a:spLocks/>
            </xdr:cNvSpPr>
          </xdr:nvSpPr>
          <xdr:spPr>
            <a:xfrm>
              <a:off x="235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816"/>
            <xdr:cNvSpPr>
              <a:spLocks/>
            </xdr:cNvSpPr>
          </xdr:nvSpPr>
          <xdr:spPr>
            <a:xfrm>
              <a:off x="235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817"/>
            <xdr:cNvSpPr>
              <a:spLocks/>
            </xdr:cNvSpPr>
          </xdr:nvSpPr>
          <xdr:spPr>
            <a:xfrm>
              <a:off x="235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818"/>
            <xdr:cNvSpPr>
              <a:spLocks/>
            </xdr:cNvSpPr>
          </xdr:nvSpPr>
          <xdr:spPr>
            <a:xfrm>
              <a:off x="235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819"/>
            <xdr:cNvSpPr>
              <a:spLocks/>
            </xdr:cNvSpPr>
          </xdr:nvSpPr>
          <xdr:spPr>
            <a:xfrm>
              <a:off x="167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820"/>
            <xdr:cNvSpPr>
              <a:spLocks/>
            </xdr:cNvSpPr>
          </xdr:nvSpPr>
          <xdr:spPr>
            <a:xfrm>
              <a:off x="167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Line 821"/>
            <xdr:cNvSpPr>
              <a:spLocks/>
            </xdr:cNvSpPr>
          </xdr:nvSpPr>
          <xdr:spPr>
            <a:xfrm>
              <a:off x="167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Line 822"/>
            <xdr:cNvSpPr>
              <a:spLocks/>
            </xdr:cNvSpPr>
          </xdr:nvSpPr>
          <xdr:spPr>
            <a:xfrm>
              <a:off x="167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823"/>
            <xdr:cNvSpPr>
              <a:spLocks/>
            </xdr:cNvSpPr>
          </xdr:nvSpPr>
          <xdr:spPr>
            <a:xfrm>
              <a:off x="167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Line 824"/>
            <xdr:cNvSpPr>
              <a:spLocks/>
            </xdr:cNvSpPr>
          </xdr:nvSpPr>
          <xdr:spPr>
            <a:xfrm>
              <a:off x="235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825"/>
            <xdr:cNvSpPr>
              <a:spLocks/>
            </xdr:cNvSpPr>
          </xdr:nvSpPr>
          <xdr:spPr>
            <a:xfrm>
              <a:off x="235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826"/>
            <xdr:cNvSpPr>
              <a:spLocks/>
            </xdr:cNvSpPr>
          </xdr:nvSpPr>
          <xdr:spPr>
            <a:xfrm>
              <a:off x="235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827"/>
            <xdr:cNvSpPr>
              <a:spLocks/>
            </xdr:cNvSpPr>
          </xdr:nvSpPr>
          <xdr:spPr>
            <a:xfrm>
              <a:off x="235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828"/>
            <xdr:cNvSpPr>
              <a:spLocks/>
            </xdr:cNvSpPr>
          </xdr:nvSpPr>
          <xdr:spPr>
            <a:xfrm>
              <a:off x="235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7" name="Group 829"/>
          <xdr:cNvGrpSpPr>
            <a:grpSpLocks/>
          </xdr:cNvGrpSpPr>
        </xdr:nvGrpSpPr>
        <xdr:grpSpPr>
          <a:xfrm>
            <a:off x="157" y="743"/>
            <a:ext cx="78" cy="80"/>
            <a:chOff x="167" y="20"/>
            <a:chExt cx="78" cy="80"/>
          </a:xfrm>
          <a:solidFill>
            <a:srgbClr val="FFFFFF"/>
          </a:solidFill>
        </xdr:grpSpPr>
        <xdr:sp>
          <xdr:nvSpPr>
            <xdr:cNvPr id="258" name="Line 830"/>
            <xdr:cNvSpPr>
              <a:spLocks/>
            </xdr:cNvSpPr>
          </xdr:nvSpPr>
          <xdr:spPr>
            <a:xfrm>
              <a:off x="167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831"/>
            <xdr:cNvSpPr>
              <a:spLocks/>
            </xdr:cNvSpPr>
          </xdr:nvSpPr>
          <xdr:spPr>
            <a:xfrm>
              <a:off x="167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832"/>
            <xdr:cNvSpPr>
              <a:spLocks/>
            </xdr:cNvSpPr>
          </xdr:nvSpPr>
          <xdr:spPr>
            <a:xfrm>
              <a:off x="167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833"/>
            <xdr:cNvSpPr>
              <a:spLocks/>
            </xdr:cNvSpPr>
          </xdr:nvSpPr>
          <xdr:spPr>
            <a:xfrm>
              <a:off x="167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834"/>
            <xdr:cNvSpPr>
              <a:spLocks/>
            </xdr:cNvSpPr>
          </xdr:nvSpPr>
          <xdr:spPr>
            <a:xfrm>
              <a:off x="235" y="2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835"/>
            <xdr:cNvSpPr>
              <a:spLocks/>
            </xdr:cNvSpPr>
          </xdr:nvSpPr>
          <xdr:spPr>
            <a:xfrm>
              <a:off x="235" y="3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Line 836"/>
            <xdr:cNvSpPr>
              <a:spLocks/>
            </xdr:cNvSpPr>
          </xdr:nvSpPr>
          <xdr:spPr>
            <a:xfrm>
              <a:off x="235" y="4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Line 837"/>
            <xdr:cNvSpPr>
              <a:spLocks/>
            </xdr:cNvSpPr>
          </xdr:nvSpPr>
          <xdr:spPr>
            <a:xfrm>
              <a:off x="235" y="5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Line 838"/>
            <xdr:cNvSpPr>
              <a:spLocks/>
            </xdr:cNvSpPr>
          </xdr:nvSpPr>
          <xdr:spPr>
            <a:xfrm>
              <a:off x="167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Line 839"/>
            <xdr:cNvSpPr>
              <a:spLocks/>
            </xdr:cNvSpPr>
          </xdr:nvSpPr>
          <xdr:spPr>
            <a:xfrm>
              <a:off x="167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Line 840"/>
            <xdr:cNvSpPr>
              <a:spLocks/>
            </xdr:cNvSpPr>
          </xdr:nvSpPr>
          <xdr:spPr>
            <a:xfrm>
              <a:off x="167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841"/>
            <xdr:cNvSpPr>
              <a:spLocks/>
            </xdr:cNvSpPr>
          </xdr:nvSpPr>
          <xdr:spPr>
            <a:xfrm>
              <a:off x="167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842"/>
            <xdr:cNvSpPr>
              <a:spLocks/>
            </xdr:cNvSpPr>
          </xdr:nvSpPr>
          <xdr:spPr>
            <a:xfrm>
              <a:off x="167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843"/>
            <xdr:cNvSpPr>
              <a:spLocks/>
            </xdr:cNvSpPr>
          </xdr:nvSpPr>
          <xdr:spPr>
            <a:xfrm>
              <a:off x="235" y="6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844"/>
            <xdr:cNvSpPr>
              <a:spLocks/>
            </xdr:cNvSpPr>
          </xdr:nvSpPr>
          <xdr:spPr>
            <a:xfrm>
              <a:off x="235" y="7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Line 845"/>
            <xdr:cNvSpPr>
              <a:spLocks/>
            </xdr:cNvSpPr>
          </xdr:nvSpPr>
          <xdr:spPr>
            <a:xfrm>
              <a:off x="235" y="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Line 846"/>
            <xdr:cNvSpPr>
              <a:spLocks/>
            </xdr:cNvSpPr>
          </xdr:nvSpPr>
          <xdr:spPr>
            <a:xfrm>
              <a:off x="235" y="9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Line 847"/>
            <xdr:cNvSpPr>
              <a:spLocks/>
            </xdr:cNvSpPr>
          </xdr:nvSpPr>
          <xdr:spPr>
            <a:xfrm>
              <a:off x="235" y="10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6" name="TextBox 848"/>
          <xdr:cNvSpPr txBox="1">
            <a:spLocks noChangeArrowheads="1"/>
          </xdr:cNvSpPr>
        </xdr:nvSpPr>
        <xdr:spPr>
          <a:xfrm>
            <a:off x="183" y="243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3.0</a:t>
            </a:r>
          </a:p>
        </xdr:txBody>
      </xdr:sp>
      <xdr:sp>
        <xdr:nvSpPr>
          <xdr:cNvPr id="277" name="TextBox 849"/>
          <xdr:cNvSpPr txBox="1">
            <a:spLocks noChangeArrowheads="1"/>
          </xdr:cNvSpPr>
        </xdr:nvSpPr>
        <xdr:spPr>
          <a:xfrm>
            <a:off x="183" y="294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4.0</a:t>
            </a:r>
          </a:p>
        </xdr:txBody>
      </xdr:sp>
      <xdr:sp>
        <xdr:nvSpPr>
          <xdr:cNvPr id="278" name="TextBox 850"/>
          <xdr:cNvSpPr txBox="1">
            <a:spLocks noChangeArrowheads="1"/>
          </xdr:cNvSpPr>
        </xdr:nvSpPr>
        <xdr:spPr>
          <a:xfrm>
            <a:off x="182" y="343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5.0</a:t>
            </a:r>
          </a:p>
        </xdr:txBody>
      </xdr:sp>
      <xdr:sp>
        <xdr:nvSpPr>
          <xdr:cNvPr id="279" name="TextBox 851"/>
          <xdr:cNvSpPr txBox="1">
            <a:spLocks noChangeArrowheads="1"/>
          </xdr:cNvSpPr>
        </xdr:nvSpPr>
        <xdr:spPr>
          <a:xfrm>
            <a:off x="182" y="395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6.0</a:t>
            </a:r>
          </a:p>
        </xdr:txBody>
      </xdr:sp>
      <xdr:sp>
        <xdr:nvSpPr>
          <xdr:cNvPr id="280" name="TextBox 852"/>
          <xdr:cNvSpPr txBox="1">
            <a:spLocks noChangeArrowheads="1"/>
          </xdr:cNvSpPr>
        </xdr:nvSpPr>
        <xdr:spPr>
          <a:xfrm>
            <a:off x="182" y="444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7.0</a:t>
            </a:r>
          </a:p>
        </xdr:txBody>
      </xdr:sp>
      <xdr:sp>
        <xdr:nvSpPr>
          <xdr:cNvPr id="281" name="TextBox 853"/>
          <xdr:cNvSpPr txBox="1">
            <a:spLocks noChangeArrowheads="1"/>
          </xdr:cNvSpPr>
        </xdr:nvSpPr>
        <xdr:spPr>
          <a:xfrm>
            <a:off x="182" y="494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8.0</a:t>
            </a:r>
          </a:p>
        </xdr:txBody>
      </xdr:sp>
      <xdr:sp>
        <xdr:nvSpPr>
          <xdr:cNvPr id="282" name="TextBox 854"/>
          <xdr:cNvSpPr txBox="1">
            <a:spLocks noChangeArrowheads="1"/>
          </xdr:cNvSpPr>
        </xdr:nvSpPr>
        <xdr:spPr>
          <a:xfrm>
            <a:off x="182" y="543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9.0</a:t>
            </a:r>
          </a:p>
        </xdr:txBody>
      </xdr:sp>
      <xdr:sp>
        <xdr:nvSpPr>
          <xdr:cNvPr id="283" name="TextBox 855"/>
          <xdr:cNvSpPr txBox="1">
            <a:spLocks noChangeArrowheads="1"/>
          </xdr:cNvSpPr>
        </xdr:nvSpPr>
        <xdr:spPr>
          <a:xfrm>
            <a:off x="176" y="593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10.0</a:t>
            </a:r>
          </a:p>
        </xdr:txBody>
      </xdr:sp>
      <xdr:sp>
        <xdr:nvSpPr>
          <xdr:cNvPr id="284" name="TextBox 856"/>
          <xdr:cNvSpPr txBox="1">
            <a:spLocks noChangeArrowheads="1"/>
          </xdr:cNvSpPr>
        </xdr:nvSpPr>
        <xdr:spPr>
          <a:xfrm>
            <a:off x="177" y="644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11.0</a:t>
            </a:r>
          </a:p>
        </xdr:txBody>
      </xdr:sp>
      <xdr:sp>
        <xdr:nvSpPr>
          <xdr:cNvPr id="285" name="TextBox 857"/>
          <xdr:cNvSpPr txBox="1">
            <a:spLocks noChangeArrowheads="1"/>
          </xdr:cNvSpPr>
        </xdr:nvSpPr>
        <xdr:spPr>
          <a:xfrm>
            <a:off x="177" y="694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12.0</a:t>
            </a:r>
          </a:p>
        </xdr:txBody>
      </xdr:sp>
      <xdr:sp>
        <xdr:nvSpPr>
          <xdr:cNvPr id="286" name="TextBox 858"/>
          <xdr:cNvSpPr txBox="1">
            <a:spLocks noChangeArrowheads="1"/>
          </xdr:cNvSpPr>
        </xdr:nvSpPr>
        <xdr:spPr>
          <a:xfrm>
            <a:off x="177" y="743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13.0</a:t>
            </a:r>
          </a:p>
        </xdr:txBody>
      </xdr:sp>
      <xdr:sp>
        <xdr:nvSpPr>
          <xdr:cNvPr id="287" name="TextBox 859"/>
          <xdr:cNvSpPr txBox="1">
            <a:spLocks noChangeArrowheads="1"/>
          </xdr:cNvSpPr>
        </xdr:nvSpPr>
        <xdr:spPr>
          <a:xfrm>
            <a:off x="178" y="794"/>
            <a:ext cx="3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14.0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29</xdr:row>
      <xdr:rowOff>19050</xdr:rowOff>
    </xdr:from>
    <xdr:to>
      <xdr:col>3</xdr:col>
      <xdr:colOff>390525</xdr:colOff>
      <xdr:row>35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81550"/>
          <a:ext cx="2219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36</xdr:row>
      <xdr:rowOff>19050</xdr:rowOff>
    </xdr:from>
    <xdr:to>
      <xdr:col>3</xdr:col>
      <xdr:colOff>342900</xdr:colOff>
      <xdr:row>42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5962650"/>
          <a:ext cx="2133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Q10" sqref="Q10"/>
    </sheetView>
  </sheetViews>
  <sheetFormatPr defaultColWidth="11.421875" defaultRowHeight="12.75"/>
  <cols>
    <col min="1" max="1" width="2.7109375" style="5" customWidth="1"/>
    <col min="2" max="2" width="2.7109375" style="6" bestFit="1" customWidth="1"/>
    <col min="3" max="3" width="28.57421875" style="5" customWidth="1"/>
    <col min="4" max="8" width="3.28125" style="5" customWidth="1"/>
    <col min="9" max="10" width="9.7109375" style="5" hidden="1" customWidth="1"/>
    <col min="11" max="11" width="5.28125" style="5" customWidth="1"/>
    <col min="12" max="12" width="4.421875" style="5" customWidth="1"/>
    <col min="13" max="13" width="5.57421875" style="5" customWidth="1"/>
    <col min="14" max="14" width="5.8515625" style="5" customWidth="1"/>
    <col min="15" max="15" width="6.140625" style="5" customWidth="1"/>
    <col min="16" max="16384" width="11.421875" style="5" customWidth="1"/>
  </cols>
  <sheetData>
    <row r="1" spans="11:12" ht="12" thickBot="1">
      <c r="K1" s="134"/>
      <c r="L1" s="134"/>
    </row>
    <row r="2" spans="1:14" ht="12" thickTop="1">
      <c r="A2" s="171" t="s">
        <v>18</v>
      </c>
      <c r="B2" s="172"/>
      <c r="C2" s="173"/>
      <c r="D2" s="135" t="s">
        <v>7</v>
      </c>
      <c r="E2" s="135"/>
      <c r="F2" s="135"/>
      <c r="G2" s="135"/>
      <c r="H2" s="135"/>
      <c r="I2" s="135"/>
      <c r="J2" s="135"/>
      <c r="K2" s="135"/>
      <c r="L2" s="135"/>
      <c r="M2" s="135"/>
      <c r="N2" s="130"/>
    </row>
    <row r="3" spans="1:14" ht="12.75" customHeight="1">
      <c r="A3" s="174"/>
      <c r="B3" s="175"/>
      <c r="C3" s="176"/>
      <c r="D3" s="169"/>
      <c r="E3" s="161"/>
      <c r="F3" s="153" t="s">
        <v>10</v>
      </c>
      <c r="G3" s="180"/>
      <c r="H3" s="154"/>
      <c r="I3" s="16" t="s">
        <v>8</v>
      </c>
      <c r="J3" s="16" t="s">
        <v>9</v>
      </c>
      <c r="K3" s="153" t="s">
        <v>12</v>
      </c>
      <c r="L3" s="154"/>
      <c r="M3" s="157" t="s">
        <v>13</v>
      </c>
      <c r="N3" s="158"/>
    </row>
    <row r="4" spans="1:14" ht="11.25">
      <c r="A4" s="174"/>
      <c r="B4" s="175"/>
      <c r="C4" s="176"/>
      <c r="D4" s="165" t="s">
        <v>14</v>
      </c>
      <c r="E4" s="166"/>
      <c r="F4" s="155">
        <v>8</v>
      </c>
      <c r="G4" s="169"/>
      <c r="H4" s="161"/>
      <c r="I4" s="17"/>
      <c r="J4" s="17"/>
      <c r="K4" s="155"/>
      <c r="L4" s="161"/>
      <c r="M4" s="164"/>
      <c r="N4" s="131"/>
    </row>
    <row r="5" spans="1:14" ht="11.25">
      <c r="A5" s="174"/>
      <c r="B5" s="175"/>
      <c r="C5" s="176"/>
      <c r="D5" s="165" t="s">
        <v>15</v>
      </c>
      <c r="E5" s="165"/>
      <c r="F5" s="155">
        <v>5</v>
      </c>
      <c r="G5" s="169"/>
      <c r="H5" s="161"/>
      <c r="I5" s="19"/>
      <c r="J5" s="19"/>
      <c r="K5" s="155"/>
      <c r="L5" s="169"/>
      <c r="M5" s="155"/>
      <c r="N5" s="156"/>
    </row>
    <row r="6" spans="1:14" ht="11.25">
      <c r="A6" s="174"/>
      <c r="B6" s="175"/>
      <c r="C6" s="176"/>
      <c r="D6" s="165" t="s">
        <v>9</v>
      </c>
      <c r="E6" s="165"/>
      <c r="F6" s="155" t="s">
        <v>11</v>
      </c>
      <c r="G6" s="169"/>
      <c r="H6" s="161"/>
      <c r="I6" s="19"/>
      <c r="J6" s="19"/>
      <c r="K6" s="155"/>
      <c r="L6" s="169"/>
      <c r="M6" s="155"/>
      <c r="N6" s="156"/>
    </row>
    <row r="7" spans="1:14" ht="11.25">
      <c r="A7" s="174"/>
      <c r="B7" s="175"/>
      <c r="C7" s="176"/>
      <c r="D7" s="165" t="s">
        <v>16</v>
      </c>
      <c r="E7" s="165"/>
      <c r="F7" s="155">
        <v>2</v>
      </c>
      <c r="G7" s="169"/>
      <c r="H7" s="161"/>
      <c r="I7" s="19"/>
      <c r="J7" s="19"/>
      <c r="K7" s="155"/>
      <c r="L7" s="169"/>
      <c r="M7" s="155"/>
      <c r="N7" s="156"/>
    </row>
    <row r="8" spans="1:14" ht="12" thickBot="1">
      <c r="A8" s="177"/>
      <c r="B8" s="178"/>
      <c r="C8" s="179"/>
      <c r="D8" s="167" t="s">
        <v>17</v>
      </c>
      <c r="E8" s="168"/>
      <c r="F8" s="162" t="s">
        <v>11</v>
      </c>
      <c r="G8" s="170"/>
      <c r="H8" s="163"/>
      <c r="I8" s="18"/>
      <c r="J8" s="18"/>
      <c r="K8" s="162"/>
      <c r="L8" s="163"/>
      <c r="M8" s="132"/>
      <c r="N8" s="133"/>
    </row>
    <row r="9" spans="1:14" s="6" customFormat="1" ht="34.5" customHeight="1" thickBot="1">
      <c r="A9" s="28"/>
      <c r="B9" s="7" t="s">
        <v>4</v>
      </c>
      <c r="C9" s="8" t="s">
        <v>0</v>
      </c>
      <c r="D9" s="140" t="s">
        <v>1</v>
      </c>
      <c r="E9" s="141"/>
      <c r="F9" s="141"/>
      <c r="G9" s="141"/>
      <c r="H9" s="142"/>
      <c r="I9" s="20" t="s">
        <v>5</v>
      </c>
      <c r="J9" s="13" t="s">
        <v>6</v>
      </c>
      <c r="K9" s="140" t="s">
        <v>2</v>
      </c>
      <c r="L9" s="141"/>
      <c r="M9" s="141"/>
      <c r="N9" s="152"/>
    </row>
    <row r="10" spans="1:14" ht="25.5" customHeight="1">
      <c r="A10" s="143" t="s">
        <v>24</v>
      </c>
      <c r="B10" s="9">
        <v>1</v>
      </c>
      <c r="C10" s="1" t="s">
        <v>3</v>
      </c>
      <c r="D10" s="9"/>
      <c r="E10" s="2"/>
      <c r="F10" s="2"/>
      <c r="G10" s="3"/>
      <c r="H10" s="24"/>
      <c r="I10" s="21"/>
      <c r="J10" s="2"/>
      <c r="K10" s="159"/>
      <c r="L10" s="159"/>
      <c r="M10" s="159"/>
      <c r="N10" s="160"/>
    </row>
    <row r="11" spans="1:14" ht="25.5" customHeight="1">
      <c r="A11" s="136"/>
      <c r="B11" s="10">
        <v>2</v>
      </c>
      <c r="C11" s="12" t="s">
        <v>32</v>
      </c>
      <c r="D11" s="10"/>
      <c r="E11" s="11"/>
      <c r="F11" s="11"/>
      <c r="G11" s="4"/>
      <c r="H11" s="25"/>
      <c r="I11" s="22"/>
      <c r="J11" s="11"/>
      <c r="K11" s="138" t="s">
        <v>39</v>
      </c>
      <c r="L11" s="138"/>
      <c r="M11" s="138"/>
      <c r="N11" s="139"/>
    </row>
    <row r="12" spans="1:14" ht="25.5" customHeight="1">
      <c r="A12" s="136"/>
      <c r="B12" s="10">
        <v>3</v>
      </c>
      <c r="C12" s="12" t="s">
        <v>19</v>
      </c>
      <c r="D12" s="10"/>
      <c r="E12" s="11"/>
      <c r="F12" s="11"/>
      <c r="G12" s="4"/>
      <c r="H12" s="25"/>
      <c r="I12" s="22"/>
      <c r="J12" s="11"/>
      <c r="K12" s="138"/>
      <c r="L12" s="138"/>
      <c r="M12" s="138"/>
      <c r="N12" s="139"/>
    </row>
    <row r="13" spans="1:14" ht="25.5" customHeight="1">
      <c r="A13" s="144" t="s">
        <v>25</v>
      </c>
      <c r="B13" s="10">
        <v>4</v>
      </c>
      <c r="C13" s="12" t="s">
        <v>20</v>
      </c>
      <c r="D13" s="10"/>
      <c r="E13" s="11"/>
      <c r="F13" s="11"/>
      <c r="G13" s="4"/>
      <c r="H13" s="25"/>
      <c r="I13" s="22"/>
      <c r="J13" s="11"/>
      <c r="K13" s="138"/>
      <c r="L13" s="138"/>
      <c r="M13" s="138"/>
      <c r="N13" s="139"/>
    </row>
    <row r="14" spans="1:14" ht="25.5" customHeight="1">
      <c r="A14" s="136"/>
      <c r="B14" s="10">
        <v>5</v>
      </c>
      <c r="C14" s="12" t="s">
        <v>26</v>
      </c>
      <c r="D14" s="10"/>
      <c r="E14" s="11"/>
      <c r="F14" s="11"/>
      <c r="G14" s="4"/>
      <c r="H14" s="25"/>
      <c r="I14" s="22"/>
      <c r="J14" s="11"/>
      <c r="K14" s="138" t="s">
        <v>37</v>
      </c>
      <c r="L14" s="138"/>
      <c r="M14" s="138"/>
      <c r="N14" s="139"/>
    </row>
    <row r="15" spans="1:14" ht="25.5" customHeight="1">
      <c r="A15" s="136"/>
      <c r="B15" s="10">
        <v>6</v>
      </c>
      <c r="C15" s="12" t="s">
        <v>21</v>
      </c>
      <c r="D15" s="10"/>
      <c r="E15" s="11"/>
      <c r="F15" s="11"/>
      <c r="G15" s="4"/>
      <c r="H15" s="25"/>
      <c r="I15" s="22"/>
      <c r="J15" s="11"/>
      <c r="K15" s="138"/>
      <c r="L15" s="138"/>
      <c r="M15" s="138"/>
      <c r="N15" s="139"/>
    </row>
    <row r="16" spans="1:14" ht="25.5" customHeight="1">
      <c r="A16" s="145"/>
      <c r="B16" s="10">
        <v>7</v>
      </c>
      <c r="C16" s="12" t="s">
        <v>28</v>
      </c>
      <c r="D16" s="10"/>
      <c r="E16" s="11"/>
      <c r="F16" s="11"/>
      <c r="G16" s="4"/>
      <c r="H16" s="25"/>
      <c r="I16" s="22"/>
      <c r="J16" s="11"/>
      <c r="K16" s="138"/>
      <c r="L16" s="138"/>
      <c r="M16" s="138"/>
      <c r="N16" s="139"/>
    </row>
    <row r="17" spans="1:14" ht="25.5" customHeight="1">
      <c r="A17" s="136" t="s">
        <v>24</v>
      </c>
      <c r="B17" s="10">
        <v>8</v>
      </c>
      <c r="C17" s="12" t="s">
        <v>27</v>
      </c>
      <c r="D17" s="10"/>
      <c r="E17" s="11"/>
      <c r="F17" s="11"/>
      <c r="G17" s="4"/>
      <c r="H17" s="25"/>
      <c r="I17" s="22"/>
      <c r="J17" s="11"/>
      <c r="K17" s="138"/>
      <c r="L17" s="138"/>
      <c r="M17" s="138"/>
      <c r="N17" s="139"/>
    </row>
    <row r="18" spans="1:14" ht="25.5" customHeight="1">
      <c r="A18" s="136"/>
      <c r="B18" s="10">
        <v>9</v>
      </c>
      <c r="C18" s="12" t="s">
        <v>22</v>
      </c>
      <c r="D18" s="10"/>
      <c r="E18" s="11"/>
      <c r="F18" s="11"/>
      <c r="G18" s="4"/>
      <c r="H18" s="25"/>
      <c r="I18" s="22"/>
      <c r="J18" s="11"/>
      <c r="K18" s="138"/>
      <c r="L18" s="138"/>
      <c r="M18" s="138"/>
      <c r="N18" s="139"/>
    </row>
    <row r="19" spans="1:14" ht="25.5" customHeight="1">
      <c r="A19" s="136"/>
      <c r="B19" s="10">
        <v>10</v>
      </c>
      <c r="C19" s="12" t="s">
        <v>29</v>
      </c>
      <c r="D19" s="10"/>
      <c r="E19" s="11"/>
      <c r="F19" s="11"/>
      <c r="G19" s="4"/>
      <c r="H19" s="25"/>
      <c r="I19" s="22"/>
      <c r="J19" s="11"/>
      <c r="K19" s="138"/>
      <c r="L19" s="138"/>
      <c r="M19" s="138"/>
      <c r="N19" s="139"/>
    </row>
    <row r="20" spans="1:14" ht="25.5" customHeight="1">
      <c r="A20" s="136"/>
      <c r="B20" s="10">
        <v>11</v>
      </c>
      <c r="C20" s="12" t="s">
        <v>33</v>
      </c>
      <c r="D20" s="10"/>
      <c r="E20" s="11"/>
      <c r="F20" s="11"/>
      <c r="G20" s="4"/>
      <c r="H20" s="25"/>
      <c r="I20" s="22"/>
      <c r="J20" s="11"/>
      <c r="K20" s="146" t="s">
        <v>36</v>
      </c>
      <c r="L20" s="147"/>
      <c r="M20" s="147"/>
      <c r="N20" s="148"/>
    </row>
    <row r="21" spans="1:14" ht="25.5" customHeight="1">
      <c r="A21" s="136"/>
      <c r="B21" s="10">
        <v>12</v>
      </c>
      <c r="C21" s="12" t="s">
        <v>23</v>
      </c>
      <c r="D21" s="10"/>
      <c r="E21" s="11"/>
      <c r="F21" s="11"/>
      <c r="G21" s="4"/>
      <c r="H21" s="25"/>
      <c r="I21" s="22"/>
      <c r="J21" s="11"/>
      <c r="K21" s="138"/>
      <c r="L21" s="138"/>
      <c r="M21" s="138"/>
      <c r="N21" s="139"/>
    </row>
    <row r="22" spans="1:14" ht="25.5" customHeight="1">
      <c r="A22" s="136"/>
      <c r="B22" s="10">
        <v>13</v>
      </c>
      <c r="C22" s="12" t="s">
        <v>38</v>
      </c>
      <c r="D22" s="10"/>
      <c r="E22" s="11"/>
      <c r="F22" s="11"/>
      <c r="G22" s="4"/>
      <c r="H22" s="25"/>
      <c r="I22" s="22"/>
      <c r="J22" s="11"/>
      <c r="K22" s="138"/>
      <c r="L22" s="138"/>
      <c r="M22" s="138"/>
      <c r="N22" s="139"/>
    </row>
    <row r="23" spans="1:14" ht="25.5" customHeight="1">
      <c r="A23" s="136"/>
      <c r="B23" s="10">
        <v>14</v>
      </c>
      <c r="C23" s="12" t="s">
        <v>30</v>
      </c>
      <c r="D23" s="10"/>
      <c r="E23" s="11"/>
      <c r="F23" s="11"/>
      <c r="G23" s="4"/>
      <c r="H23" s="25"/>
      <c r="I23" s="22"/>
      <c r="J23" s="11"/>
      <c r="K23" s="146" t="s">
        <v>34</v>
      </c>
      <c r="L23" s="147"/>
      <c r="M23" s="147"/>
      <c r="N23" s="148"/>
    </row>
    <row r="24" spans="1:14" ht="23.25" thickBot="1">
      <c r="A24" s="137"/>
      <c r="B24" s="26">
        <v>15</v>
      </c>
      <c r="C24" s="29" t="s">
        <v>31</v>
      </c>
      <c r="D24" s="26"/>
      <c r="E24" s="14"/>
      <c r="F24" s="14"/>
      <c r="G24" s="15"/>
      <c r="H24" s="27"/>
      <c r="I24" s="23"/>
      <c r="J24" s="14"/>
      <c r="K24" s="149" t="s">
        <v>35</v>
      </c>
      <c r="L24" s="150"/>
      <c r="M24" s="150"/>
      <c r="N24" s="151"/>
    </row>
    <row r="25" ht="12" thickTop="1"/>
  </sheetData>
  <mergeCells count="47">
    <mergeCell ref="A2:C8"/>
    <mergeCell ref="F5:H5"/>
    <mergeCell ref="F6:H6"/>
    <mergeCell ref="F7:H7"/>
    <mergeCell ref="D5:E5"/>
    <mergeCell ref="D6:E6"/>
    <mergeCell ref="D7:E7"/>
    <mergeCell ref="F3:H3"/>
    <mergeCell ref="K1:L1"/>
    <mergeCell ref="D2:N2"/>
    <mergeCell ref="D4:E4"/>
    <mergeCell ref="D8:E8"/>
    <mergeCell ref="F4:H4"/>
    <mergeCell ref="F8:H8"/>
    <mergeCell ref="D3:E3"/>
    <mergeCell ref="K5:L5"/>
    <mergeCell ref="K6:L6"/>
    <mergeCell ref="K7:L7"/>
    <mergeCell ref="K17:N17"/>
    <mergeCell ref="K18:N18"/>
    <mergeCell ref="K19:N19"/>
    <mergeCell ref="K23:N23"/>
    <mergeCell ref="K8:L8"/>
    <mergeCell ref="M4:N4"/>
    <mergeCell ref="M8:N8"/>
    <mergeCell ref="M5:N5"/>
    <mergeCell ref="M6:N6"/>
    <mergeCell ref="K3:L3"/>
    <mergeCell ref="K13:N13"/>
    <mergeCell ref="K14:N14"/>
    <mergeCell ref="K15:N15"/>
    <mergeCell ref="M7:N7"/>
    <mergeCell ref="M3:N3"/>
    <mergeCell ref="K10:N10"/>
    <mergeCell ref="K11:N11"/>
    <mergeCell ref="K12:N12"/>
    <mergeCell ref="K4:L4"/>
    <mergeCell ref="A17:A24"/>
    <mergeCell ref="K21:N21"/>
    <mergeCell ref="K22:N22"/>
    <mergeCell ref="D9:H9"/>
    <mergeCell ref="A10:A12"/>
    <mergeCell ref="A13:A16"/>
    <mergeCell ref="K20:N20"/>
    <mergeCell ref="K24:N24"/>
    <mergeCell ref="K9:N9"/>
    <mergeCell ref="K16:N16"/>
  </mergeCells>
  <printOptions/>
  <pageMargins left="0.32" right="0.26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workbookViewId="0" topLeftCell="A1">
      <selection activeCell="I5" sqref="I5"/>
    </sheetView>
  </sheetViews>
  <sheetFormatPr defaultColWidth="11.421875" defaultRowHeight="12.75"/>
  <cols>
    <col min="1" max="1" width="19.140625" style="0" customWidth="1"/>
    <col min="2" max="2" width="3.28125" style="0" bestFit="1" customWidth="1"/>
    <col min="3" max="3" width="11.421875" style="36" customWidth="1"/>
    <col min="4" max="4" width="3.28125" style="0" bestFit="1" customWidth="1"/>
    <col min="5" max="5" width="18.00390625" style="0" customWidth="1"/>
    <col min="6" max="6" width="3.28125" style="0" bestFit="1" customWidth="1"/>
    <col min="7" max="7" width="20.140625" style="0" customWidth="1"/>
    <col min="11" max="11" width="20.57421875" style="0" customWidth="1"/>
  </cols>
  <sheetData>
    <row r="2" spans="1:7" ht="18.75" customHeight="1" thickBot="1">
      <c r="A2" s="181" t="s">
        <v>47</v>
      </c>
      <c r="B2" s="181"/>
      <c r="C2" s="181"/>
      <c r="D2" s="181"/>
      <c r="E2" s="181"/>
      <c r="F2" s="181"/>
      <c r="G2" s="181"/>
    </row>
    <row r="3" spans="1:7" s="30" customFormat="1" ht="53.25" thickBot="1" thickTop="1">
      <c r="A3" s="47" t="s">
        <v>43</v>
      </c>
      <c r="B3" s="48" t="s">
        <v>40</v>
      </c>
      <c r="C3" s="49" t="s">
        <v>41</v>
      </c>
      <c r="D3" s="50" t="s">
        <v>40</v>
      </c>
      <c r="E3" s="51" t="s">
        <v>42</v>
      </c>
      <c r="F3" s="50" t="s">
        <v>40</v>
      </c>
      <c r="G3" s="52" t="s">
        <v>68</v>
      </c>
    </row>
    <row r="4" spans="1:11" s="31" customFormat="1" ht="38.25" customHeight="1">
      <c r="A4" s="67" t="s">
        <v>48</v>
      </c>
      <c r="B4" s="40"/>
      <c r="C4" s="66"/>
      <c r="D4" s="41"/>
      <c r="E4" s="64" t="s">
        <v>51</v>
      </c>
      <c r="F4" s="42"/>
      <c r="G4" s="65" t="s">
        <v>69</v>
      </c>
      <c r="J4" s="32"/>
      <c r="K4" s="30" t="s">
        <v>44</v>
      </c>
    </row>
    <row r="5" spans="1:11" s="31" customFormat="1" ht="38.25" customHeight="1">
      <c r="A5" s="53" t="s">
        <v>100</v>
      </c>
      <c r="B5" s="45"/>
      <c r="C5" s="43"/>
      <c r="D5" s="45"/>
      <c r="E5" s="44" t="s">
        <v>52</v>
      </c>
      <c r="F5" s="38"/>
      <c r="G5" s="54" t="s">
        <v>60</v>
      </c>
      <c r="J5" s="33"/>
      <c r="K5" s="31" t="s">
        <v>45</v>
      </c>
    </row>
    <row r="6" spans="1:11" s="31" customFormat="1" ht="38.25" customHeight="1">
      <c r="A6" s="53" t="s">
        <v>49</v>
      </c>
      <c r="B6" s="45"/>
      <c r="C6" s="37"/>
      <c r="D6" s="45"/>
      <c r="E6" s="44" t="s">
        <v>66</v>
      </c>
      <c r="F6" s="38"/>
      <c r="G6" s="54" t="s">
        <v>57</v>
      </c>
      <c r="H6" s="46"/>
      <c r="J6" s="34"/>
      <c r="K6" s="31" t="s">
        <v>46</v>
      </c>
    </row>
    <row r="7" spans="1:8" s="31" customFormat="1" ht="38.25" customHeight="1">
      <c r="A7" s="53" t="s">
        <v>101</v>
      </c>
      <c r="B7" s="45"/>
      <c r="C7" s="37"/>
      <c r="D7" s="45"/>
      <c r="E7" s="44" t="s">
        <v>53</v>
      </c>
      <c r="F7" s="38"/>
      <c r="G7" s="54" t="s">
        <v>58</v>
      </c>
      <c r="H7" s="46"/>
    </row>
    <row r="8" spans="1:7" s="31" customFormat="1" ht="38.25" customHeight="1">
      <c r="A8" s="53" t="s">
        <v>102</v>
      </c>
      <c r="B8" s="45"/>
      <c r="C8" s="37"/>
      <c r="D8" s="45"/>
      <c r="E8" s="44" t="s">
        <v>65</v>
      </c>
      <c r="F8" s="38"/>
      <c r="G8" s="54" t="s">
        <v>59</v>
      </c>
    </row>
    <row r="9" spans="1:7" s="31" customFormat="1" ht="38.25" customHeight="1">
      <c r="A9" s="53" t="s">
        <v>103</v>
      </c>
      <c r="B9" s="45"/>
      <c r="C9" s="37"/>
      <c r="D9" s="45"/>
      <c r="E9" s="44" t="s">
        <v>54</v>
      </c>
      <c r="F9" s="38"/>
      <c r="G9" s="54" t="s">
        <v>62</v>
      </c>
    </row>
    <row r="10" spans="1:7" s="31" customFormat="1" ht="38.25" customHeight="1">
      <c r="A10" s="53" t="s">
        <v>104</v>
      </c>
      <c r="B10" s="45"/>
      <c r="C10" s="37"/>
      <c r="D10" s="45"/>
      <c r="E10" s="44" t="s">
        <v>67</v>
      </c>
      <c r="F10" s="38"/>
      <c r="G10" s="54" t="s">
        <v>63</v>
      </c>
    </row>
    <row r="11" spans="1:7" s="31" customFormat="1" ht="38.25" customHeight="1">
      <c r="A11" s="53" t="s">
        <v>50</v>
      </c>
      <c r="B11" s="45"/>
      <c r="C11" s="37"/>
      <c r="D11" s="45"/>
      <c r="E11" s="44" t="s">
        <v>55</v>
      </c>
      <c r="F11" s="38"/>
      <c r="G11" s="54" t="s">
        <v>61</v>
      </c>
    </row>
    <row r="12" spans="1:7" s="31" customFormat="1" ht="38.25" customHeight="1">
      <c r="A12" s="53" t="s">
        <v>105</v>
      </c>
      <c r="B12" s="45"/>
      <c r="C12" s="37"/>
      <c r="D12" s="45"/>
      <c r="E12" s="44" t="s">
        <v>56</v>
      </c>
      <c r="F12" s="38"/>
      <c r="G12" s="54" t="s">
        <v>64</v>
      </c>
    </row>
    <row r="13" spans="1:7" s="31" customFormat="1" ht="42.75" customHeight="1">
      <c r="A13" s="82" t="s">
        <v>48</v>
      </c>
      <c r="B13" s="45"/>
      <c r="C13" s="37"/>
      <c r="D13" s="45"/>
      <c r="E13" s="84" t="s">
        <v>48</v>
      </c>
      <c r="F13" s="39"/>
      <c r="G13" s="182" t="s">
        <v>48</v>
      </c>
    </row>
    <row r="14" spans="1:7" s="31" customFormat="1" ht="9" customHeight="1" thickBot="1">
      <c r="A14" s="83"/>
      <c r="B14" s="55"/>
      <c r="C14" s="56"/>
      <c r="D14" s="55"/>
      <c r="E14" s="85"/>
      <c r="F14" s="57"/>
      <c r="G14" s="183"/>
    </row>
    <row r="15" spans="1:7" s="58" customFormat="1" ht="18.75" customHeight="1" thickTop="1">
      <c r="A15" s="59"/>
      <c r="B15" s="60"/>
      <c r="C15" s="61" t="s">
        <v>44</v>
      </c>
      <c r="D15" s="62"/>
      <c r="E15" s="59" t="s">
        <v>45</v>
      </c>
      <c r="F15" s="63"/>
      <c r="G15" s="59" t="s">
        <v>46</v>
      </c>
    </row>
    <row r="16" s="31" customFormat="1" ht="12.75">
      <c r="C16" s="35"/>
    </row>
    <row r="17" s="31" customFormat="1" ht="12.75">
      <c r="C17" s="35"/>
    </row>
    <row r="18" s="31" customFormat="1" ht="12.75">
      <c r="C18" s="35"/>
    </row>
    <row r="19" s="31" customFormat="1" ht="12.75">
      <c r="C19" s="35"/>
    </row>
    <row r="20" s="31" customFormat="1" ht="12.75">
      <c r="C20" s="35"/>
    </row>
    <row r="21" s="31" customFormat="1" ht="12.75">
      <c r="C21" s="35"/>
    </row>
    <row r="22" s="31" customFormat="1" ht="12.75">
      <c r="C22" s="35"/>
    </row>
  </sheetData>
  <mergeCells count="2">
    <mergeCell ref="A2:G2"/>
    <mergeCell ref="G13:G14"/>
  </mergeCell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4"/>
  <sheetViews>
    <sheetView tabSelected="1" workbookViewId="0" topLeftCell="F1">
      <selection activeCell="K54" sqref="K54"/>
    </sheetView>
  </sheetViews>
  <sheetFormatPr defaultColWidth="11.421875" defaultRowHeight="12.75"/>
  <cols>
    <col min="1" max="1" width="13.28125" style="68" bestFit="1" customWidth="1"/>
    <col min="2" max="2" width="8.7109375" style="68" bestFit="1" customWidth="1"/>
    <col min="3" max="3" width="12.57421875" style="68" bestFit="1" customWidth="1"/>
    <col min="4" max="4" width="6.421875" style="68" bestFit="1" customWidth="1"/>
    <col min="5" max="5" width="8.7109375" style="68" bestFit="1" customWidth="1"/>
    <col min="6" max="6" width="6.00390625" style="68" customWidth="1"/>
    <col min="7" max="7" width="6.421875" style="68" bestFit="1" customWidth="1"/>
    <col min="8" max="8" width="33.28125" style="68" bestFit="1" customWidth="1"/>
    <col min="9" max="9" width="10.7109375" style="68" bestFit="1" customWidth="1"/>
    <col min="10" max="10" width="13.28125" style="68" bestFit="1" customWidth="1"/>
    <col min="11" max="11" width="12.7109375" style="68" customWidth="1"/>
    <col min="12" max="12" width="12.57421875" style="68" customWidth="1"/>
    <col min="13" max="13" width="13.00390625" style="68" customWidth="1"/>
    <col min="14" max="14" width="7.7109375" style="68" bestFit="1" customWidth="1"/>
    <col min="15" max="15" width="8.7109375" style="68" bestFit="1" customWidth="1"/>
    <col min="16" max="16384" width="11.421875" style="68" customWidth="1"/>
  </cols>
  <sheetData>
    <row r="1" ht="12.75" customHeight="1"/>
    <row r="2" ht="12.75" customHeight="1"/>
    <row r="3" ht="12.75" customHeight="1"/>
    <row r="4" spans="1:5" ht="12.75" customHeight="1" thickBot="1">
      <c r="A4" s="201"/>
      <c r="B4" s="201"/>
      <c r="C4" s="201"/>
      <c r="D4" s="201"/>
      <c r="E4" s="201"/>
    </row>
    <row r="5" spans="1:12" ht="12.75" customHeight="1" thickBot="1">
      <c r="A5" s="202"/>
      <c r="B5" s="69"/>
      <c r="C5" s="69"/>
      <c r="D5" s="69"/>
      <c r="E5" s="204"/>
      <c r="G5" s="184" t="s">
        <v>87</v>
      </c>
      <c r="H5" s="184"/>
      <c r="I5" s="184"/>
      <c r="J5" s="184"/>
      <c r="K5" s="184"/>
      <c r="L5" s="184"/>
    </row>
    <row r="6" spans="1:12" ht="12.75" customHeight="1" thickBot="1">
      <c r="A6" s="203"/>
      <c r="B6" s="70"/>
      <c r="C6" s="70"/>
      <c r="D6" s="70"/>
      <c r="E6" s="205"/>
      <c r="G6" s="185" t="s">
        <v>78</v>
      </c>
      <c r="H6" s="186"/>
      <c r="I6" s="86" t="s">
        <v>79</v>
      </c>
      <c r="J6" s="87" t="s">
        <v>80</v>
      </c>
      <c r="K6" s="87" t="s">
        <v>81</v>
      </c>
      <c r="L6" s="88" t="s">
        <v>82</v>
      </c>
    </row>
    <row r="7" spans="1:14" ht="12.75" customHeight="1">
      <c r="A7" s="71"/>
      <c r="B7" s="72"/>
      <c r="C7" s="72"/>
      <c r="D7" s="72"/>
      <c r="E7" s="73"/>
      <c r="G7" s="187" t="s">
        <v>83</v>
      </c>
      <c r="H7" s="89" t="s">
        <v>70</v>
      </c>
      <c r="I7" s="90">
        <v>8</v>
      </c>
      <c r="J7" s="72">
        <v>0</v>
      </c>
      <c r="K7" s="72">
        <v>4</v>
      </c>
      <c r="L7" s="73">
        <v>0</v>
      </c>
      <c r="N7" s="68">
        <f>+(I7*1)+(J7*1.25)+(K7*1.5)+(L7*2)</f>
        <v>14</v>
      </c>
    </row>
    <row r="8" spans="1:14" ht="12.75" customHeight="1" thickBot="1">
      <c r="A8" s="74"/>
      <c r="B8" s="75"/>
      <c r="C8" s="75"/>
      <c r="D8" s="75"/>
      <c r="E8" s="76"/>
      <c r="G8" s="189"/>
      <c r="H8" s="91" t="s">
        <v>71</v>
      </c>
      <c r="I8" s="92">
        <v>0</v>
      </c>
      <c r="J8" s="79">
        <v>8</v>
      </c>
      <c r="K8" s="79">
        <v>2</v>
      </c>
      <c r="L8" s="93">
        <v>2</v>
      </c>
      <c r="N8" s="68">
        <f>+(I8*1)+(J8*1.25)+(K8*1.5)+(L8*2)</f>
        <v>17</v>
      </c>
    </row>
    <row r="9" spans="1:14" ht="12.75" customHeight="1" thickBot="1">
      <c r="A9" s="192"/>
      <c r="B9" s="200"/>
      <c r="C9" s="200"/>
      <c r="D9" s="200"/>
      <c r="E9" s="78"/>
      <c r="G9" s="190" t="s">
        <v>84</v>
      </c>
      <c r="H9" s="91" t="s">
        <v>70</v>
      </c>
      <c r="I9" s="92">
        <v>0</v>
      </c>
      <c r="J9" s="79">
        <v>0</v>
      </c>
      <c r="K9" s="79">
        <v>0</v>
      </c>
      <c r="L9" s="93">
        <v>12</v>
      </c>
      <c r="N9" s="68">
        <f>+(I9*1)+(J9*1.25)+(K9*1.5)+(L9*2)</f>
        <v>24</v>
      </c>
    </row>
    <row r="10" spans="7:14" ht="12.75" customHeight="1" thickBot="1">
      <c r="G10" s="191"/>
      <c r="H10" s="94" t="s">
        <v>71</v>
      </c>
      <c r="I10" s="95">
        <v>0</v>
      </c>
      <c r="J10" s="75">
        <v>0</v>
      </c>
      <c r="K10" s="75">
        <v>0</v>
      </c>
      <c r="L10" s="76">
        <v>12</v>
      </c>
      <c r="N10" s="68">
        <f>+(I10*1)+(J10*1.25)+(K10*1.5)+(L10*2)</f>
        <v>24</v>
      </c>
    </row>
    <row r="11" spans="7:12" ht="12.75" customHeight="1" thickBot="1">
      <c r="G11" s="194" t="s">
        <v>85</v>
      </c>
      <c r="H11" s="195"/>
      <c r="I11" s="96">
        <f>SUM(I7:I10)</f>
        <v>8</v>
      </c>
      <c r="J11" s="97">
        <f>SUM(J7:J10)</f>
        <v>8</v>
      </c>
      <c r="K11" s="97">
        <f>SUM(K7:K10)</f>
        <v>6</v>
      </c>
      <c r="L11" s="98">
        <f>SUM(L7:L10)</f>
        <v>26</v>
      </c>
    </row>
    <row r="12" spans="7:13" ht="12" thickBot="1">
      <c r="G12" s="192" t="s">
        <v>86</v>
      </c>
      <c r="H12" s="193"/>
      <c r="I12" s="101">
        <f>+I11*5*1</f>
        <v>40</v>
      </c>
      <c r="J12" s="77">
        <f>+J11*5*1.25</f>
        <v>50</v>
      </c>
      <c r="K12" s="77">
        <f>+K11*5*1.5</f>
        <v>45</v>
      </c>
      <c r="L12" s="78">
        <f>+L11*2*2</f>
        <v>104</v>
      </c>
      <c r="M12" s="102">
        <f>SUM(I12:L12)</f>
        <v>239</v>
      </c>
    </row>
    <row r="13" ht="12.75" customHeight="1"/>
    <row r="14" spans="7:12" ht="12.75" customHeight="1" thickBot="1">
      <c r="G14" s="184" t="s">
        <v>122</v>
      </c>
      <c r="H14" s="184"/>
      <c r="I14" s="184"/>
      <c r="J14" s="184"/>
      <c r="K14" s="184"/>
      <c r="L14" s="184"/>
    </row>
    <row r="15" spans="7:12" ht="12.75" customHeight="1" thickBot="1">
      <c r="G15" s="185" t="s">
        <v>78</v>
      </c>
      <c r="H15" s="186"/>
      <c r="I15" s="86" t="s">
        <v>79</v>
      </c>
      <c r="J15" s="87" t="s">
        <v>80</v>
      </c>
      <c r="K15" s="87" t="s">
        <v>81</v>
      </c>
      <c r="L15" s="88" t="s">
        <v>82</v>
      </c>
    </row>
    <row r="16" spans="7:14" ht="12.75" customHeight="1">
      <c r="G16" s="187" t="s">
        <v>83</v>
      </c>
      <c r="H16" s="89" t="s">
        <v>123</v>
      </c>
      <c r="I16" s="90">
        <v>8</v>
      </c>
      <c r="J16" s="72">
        <v>0</v>
      </c>
      <c r="K16" s="72">
        <v>0</v>
      </c>
      <c r="L16" s="73">
        <v>0</v>
      </c>
      <c r="N16" s="68">
        <f aca="true" t="shared" si="0" ref="N16:N21">+(I16*1)+(J16*1.25)+(K16*1.5)+(L16*2)</f>
        <v>8</v>
      </c>
    </row>
    <row r="17" spans="7:14" ht="12.75" customHeight="1">
      <c r="G17" s="188"/>
      <c r="H17" s="89" t="s">
        <v>124</v>
      </c>
      <c r="I17" s="90">
        <v>3</v>
      </c>
      <c r="J17" s="72">
        <v>5</v>
      </c>
      <c r="K17" s="72">
        <v>0</v>
      </c>
      <c r="L17" s="73">
        <v>0</v>
      </c>
      <c r="N17" s="68">
        <f t="shared" si="0"/>
        <v>9.25</v>
      </c>
    </row>
    <row r="18" spans="7:14" ht="12.75" customHeight="1" thickBot="1">
      <c r="G18" s="189"/>
      <c r="H18" s="91" t="s">
        <v>125</v>
      </c>
      <c r="I18" s="92">
        <v>2</v>
      </c>
      <c r="J18" s="79">
        <v>6</v>
      </c>
      <c r="K18" s="79">
        <v>0</v>
      </c>
      <c r="L18" s="93">
        <v>0</v>
      </c>
      <c r="N18" s="68">
        <f t="shared" si="0"/>
        <v>9.5</v>
      </c>
    </row>
    <row r="19" spans="1:14" ht="12.75" customHeight="1" thickBot="1">
      <c r="A19" s="197" t="s">
        <v>99</v>
      </c>
      <c r="B19" s="198"/>
      <c r="C19" s="199"/>
      <c r="G19" s="190" t="s">
        <v>84</v>
      </c>
      <c r="H19" s="89" t="s">
        <v>123</v>
      </c>
      <c r="I19" s="92">
        <v>0</v>
      </c>
      <c r="J19" s="79">
        <v>0</v>
      </c>
      <c r="K19" s="79">
        <v>0</v>
      </c>
      <c r="L19" s="93">
        <v>8</v>
      </c>
      <c r="N19" s="68">
        <f t="shared" si="0"/>
        <v>16</v>
      </c>
    </row>
    <row r="20" spans="1:14" ht="12.75" customHeight="1" thickBot="1">
      <c r="A20" s="114"/>
      <c r="B20" s="115"/>
      <c r="C20" s="116"/>
      <c r="G20" s="188"/>
      <c r="H20" s="89" t="s">
        <v>124</v>
      </c>
      <c r="I20" s="95">
        <v>0</v>
      </c>
      <c r="J20" s="75">
        <v>0</v>
      </c>
      <c r="K20" s="75">
        <v>0</v>
      </c>
      <c r="L20" s="76">
        <v>8</v>
      </c>
      <c r="N20" s="68">
        <f t="shared" si="0"/>
        <v>16</v>
      </c>
    </row>
    <row r="21" spans="1:14" ht="12.75" customHeight="1" thickBot="1">
      <c r="A21" s="105" t="s">
        <v>91</v>
      </c>
      <c r="B21" s="106" t="s">
        <v>97</v>
      </c>
      <c r="C21" s="107" t="s">
        <v>98</v>
      </c>
      <c r="G21" s="191"/>
      <c r="H21" s="91" t="s">
        <v>125</v>
      </c>
      <c r="I21" s="95">
        <v>0</v>
      </c>
      <c r="J21" s="75">
        <v>0</v>
      </c>
      <c r="K21" s="75">
        <v>0</v>
      </c>
      <c r="L21" s="76">
        <v>8</v>
      </c>
      <c r="N21" s="68">
        <f t="shared" si="0"/>
        <v>16</v>
      </c>
    </row>
    <row r="22" spans="1:12" ht="12" thickBot="1">
      <c r="A22" s="108" t="s">
        <v>93</v>
      </c>
      <c r="B22" s="109">
        <v>8.277272727272727</v>
      </c>
      <c r="C22" s="110">
        <v>5.690849097317365</v>
      </c>
      <c r="G22" s="194" t="s">
        <v>85</v>
      </c>
      <c r="H22" s="195"/>
      <c r="I22" s="120">
        <f>SUM(I16:I21)</f>
        <v>13</v>
      </c>
      <c r="J22" s="121">
        <f>SUM(J16:J21)</f>
        <v>11</v>
      </c>
      <c r="K22" s="121">
        <f>SUM(K16:K21)</f>
        <v>0</v>
      </c>
      <c r="L22" s="122">
        <f>SUM(L16:L21)</f>
        <v>24</v>
      </c>
    </row>
    <row r="23" spans="1:13" ht="12.75" customHeight="1" thickBot="1">
      <c r="A23" s="108" t="s">
        <v>94</v>
      </c>
      <c r="B23" s="109">
        <v>8.278927203065134</v>
      </c>
      <c r="C23" s="110">
        <v>4.231008990609487</v>
      </c>
      <c r="G23" s="192" t="s">
        <v>86</v>
      </c>
      <c r="H23" s="193"/>
      <c r="I23" s="101">
        <f>+I22*5*1</f>
        <v>65</v>
      </c>
      <c r="J23" s="77">
        <f>+J22*5*1.25</f>
        <v>68.75</v>
      </c>
      <c r="K23" s="77">
        <f>+K22*5*1.5</f>
        <v>0</v>
      </c>
      <c r="L23" s="78">
        <f>+L22*2*2</f>
        <v>96</v>
      </c>
      <c r="M23" s="102">
        <f>SUM(I23:L23)</f>
        <v>229.75</v>
      </c>
    </row>
    <row r="24" spans="1:3" ht="12.75" customHeight="1">
      <c r="A24" s="108" t="s">
        <v>95</v>
      </c>
      <c r="B24" s="109">
        <v>7.393827160493827</v>
      </c>
      <c r="C24" s="110">
        <v>2.4914518308383533</v>
      </c>
    </row>
    <row r="25" spans="1:14" ht="12" thickBot="1">
      <c r="A25" s="108" t="s">
        <v>96</v>
      </c>
      <c r="B25" s="109">
        <v>7.764285714285714</v>
      </c>
      <c r="C25" s="110">
        <v>2.631270346920596</v>
      </c>
      <c r="J25" s="196" t="s">
        <v>126</v>
      </c>
      <c r="K25" s="196"/>
      <c r="L25" s="196"/>
      <c r="M25" s="196"/>
      <c r="N25" s="129"/>
    </row>
    <row r="26" spans="1:14" ht="23.25" thickBot="1">
      <c r="A26" s="111" t="s">
        <v>92</v>
      </c>
      <c r="B26" s="112">
        <v>8.097674418604651</v>
      </c>
      <c r="C26" s="113">
        <v>4.327741303204701</v>
      </c>
      <c r="J26" s="81" t="s">
        <v>72</v>
      </c>
      <c r="K26" s="99" t="s">
        <v>89</v>
      </c>
      <c r="L26" s="99" t="s">
        <v>90</v>
      </c>
      <c r="M26" s="100" t="s">
        <v>76</v>
      </c>
      <c r="N26" s="123" t="s">
        <v>77</v>
      </c>
    </row>
    <row r="27" spans="10:14" ht="11.25">
      <c r="J27" s="71" t="s">
        <v>73</v>
      </c>
      <c r="K27" s="72">
        <v>2</v>
      </c>
      <c r="L27" s="72">
        <v>2</v>
      </c>
      <c r="M27" s="73">
        <v>2</v>
      </c>
      <c r="N27" s="124">
        <f>+(K27*14)+(L27*17)</f>
        <v>62</v>
      </c>
    </row>
    <row r="28" spans="10:14" ht="12" thickBot="1">
      <c r="J28" s="80" t="s">
        <v>74</v>
      </c>
      <c r="K28" s="79">
        <v>2</v>
      </c>
      <c r="L28" s="79">
        <v>2</v>
      </c>
      <c r="M28" s="93">
        <v>3</v>
      </c>
      <c r="N28" s="125">
        <f>+(K28*14)+(L28*17)</f>
        <v>62</v>
      </c>
    </row>
    <row r="29" spans="8:14" ht="12" thickBot="1">
      <c r="H29" s="117" t="s">
        <v>113</v>
      </c>
      <c r="J29" s="74" t="s">
        <v>75</v>
      </c>
      <c r="K29" s="75">
        <v>2</v>
      </c>
      <c r="L29" s="75">
        <v>2</v>
      </c>
      <c r="M29" s="76">
        <v>4</v>
      </c>
      <c r="N29" s="126">
        <f>+(K29*14)+(L29*17)</f>
        <v>62</v>
      </c>
    </row>
    <row r="30" spans="8:14" ht="12" thickBot="1">
      <c r="H30" s="118" t="s">
        <v>106</v>
      </c>
      <c r="J30" s="103" t="s">
        <v>88</v>
      </c>
      <c r="K30" s="104">
        <f>SUM(K27:K29)</f>
        <v>6</v>
      </c>
      <c r="L30" s="104">
        <f>SUM(L27:L29)</f>
        <v>6</v>
      </c>
      <c r="M30" s="128">
        <f>SUM(M27:M29)</f>
        <v>9</v>
      </c>
      <c r="N30" s="127">
        <f>SUM(N27:N29)</f>
        <v>186</v>
      </c>
    </row>
    <row r="31" ht="11.25">
      <c r="H31" s="118" t="s">
        <v>107</v>
      </c>
    </row>
    <row r="32" spans="8:15" ht="12" thickBot="1">
      <c r="H32" s="118" t="s">
        <v>108</v>
      </c>
      <c r="J32" s="196" t="s">
        <v>127</v>
      </c>
      <c r="K32" s="196"/>
      <c r="L32" s="196"/>
      <c r="M32" s="196"/>
      <c r="N32" s="196"/>
      <c r="O32" s="129"/>
    </row>
    <row r="33" spans="8:15" ht="23.25" thickBot="1">
      <c r="H33" s="118" t="s">
        <v>109</v>
      </c>
      <c r="J33" s="81" t="s">
        <v>72</v>
      </c>
      <c r="K33" s="99" t="s">
        <v>119</v>
      </c>
      <c r="L33" s="99" t="s">
        <v>120</v>
      </c>
      <c r="M33" s="99" t="s">
        <v>121</v>
      </c>
      <c r="N33" s="100" t="s">
        <v>76</v>
      </c>
      <c r="O33" s="123" t="s">
        <v>77</v>
      </c>
    </row>
    <row r="34" spans="8:15" ht="11.25">
      <c r="H34" s="118" t="s">
        <v>110</v>
      </c>
      <c r="J34" s="71" t="s">
        <v>73</v>
      </c>
      <c r="K34" s="72">
        <v>1</v>
      </c>
      <c r="L34" s="72">
        <v>2</v>
      </c>
      <c r="M34" s="72">
        <v>2</v>
      </c>
      <c r="N34" s="73">
        <f>SUM(K34:M34)</f>
        <v>5</v>
      </c>
      <c r="O34" s="124">
        <f>+(K34*N16)+(L34*N17)+(M34*N18)</f>
        <v>45.5</v>
      </c>
    </row>
    <row r="35" spans="8:15" ht="11.25">
      <c r="H35" s="118" t="s">
        <v>111</v>
      </c>
      <c r="J35" s="80" t="s">
        <v>74</v>
      </c>
      <c r="K35" s="79">
        <v>1</v>
      </c>
      <c r="L35" s="79">
        <v>2</v>
      </c>
      <c r="M35" s="79">
        <v>2</v>
      </c>
      <c r="N35" s="73">
        <f>SUM(K35:M35)</f>
        <v>5</v>
      </c>
      <c r="O35" s="124">
        <f>+(K35*N17)+(L35*N18)+(M35*N19)</f>
        <v>60.25</v>
      </c>
    </row>
    <row r="36" spans="8:15" ht="12" thickBot="1">
      <c r="H36" s="119" t="s">
        <v>112</v>
      </c>
      <c r="J36" s="74" t="s">
        <v>75</v>
      </c>
      <c r="K36" s="75">
        <v>1</v>
      </c>
      <c r="L36" s="75">
        <v>2</v>
      </c>
      <c r="M36" s="75">
        <v>2</v>
      </c>
      <c r="N36" s="73">
        <f>SUM(K36:M36)</f>
        <v>5</v>
      </c>
      <c r="O36" s="124">
        <f>+(K36*N18)+(L36*N19)+(M36*N20)</f>
        <v>73.5</v>
      </c>
    </row>
    <row r="37" spans="10:15" ht="12" thickBot="1">
      <c r="J37" s="103" t="s">
        <v>88</v>
      </c>
      <c r="K37" s="104">
        <f>SUM(K34:K36)</f>
        <v>3</v>
      </c>
      <c r="L37" s="104">
        <f>SUM(L34:L36)</f>
        <v>6</v>
      </c>
      <c r="M37" s="104">
        <f>SUM(M34:M36)</f>
        <v>6</v>
      </c>
      <c r="N37" s="128">
        <f>SUM(N34:N36)</f>
        <v>15</v>
      </c>
      <c r="O37" s="127">
        <f>SUM(O34:O36)</f>
        <v>179.25</v>
      </c>
    </row>
    <row r="38" ht="11.25">
      <c r="H38" s="117" t="s">
        <v>118</v>
      </c>
    </row>
    <row r="39" spans="8:14" ht="12" thickBot="1">
      <c r="H39" s="118" t="s">
        <v>114</v>
      </c>
      <c r="J39" s="196" t="s">
        <v>128</v>
      </c>
      <c r="K39" s="196"/>
      <c r="L39" s="196"/>
      <c r="M39" s="196"/>
      <c r="N39" s="129"/>
    </row>
    <row r="40" spans="8:14" ht="23.25" thickBot="1">
      <c r="H40" s="118" t="s">
        <v>115</v>
      </c>
      <c r="J40" s="81" t="s">
        <v>72</v>
      </c>
      <c r="K40" s="99" t="s">
        <v>89</v>
      </c>
      <c r="L40" s="99" t="s">
        <v>90</v>
      </c>
      <c r="M40" s="100" t="s">
        <v>76</v>
      </c>
      <c r="N40" s="123" t="s">
        <v>77</v>
      </c>
    </row>
    <row r="41" spans="8:14" ht="11.25">
      <c r="H41" s="118" t="s">
        <v>116</v>
      </c>
      <c r="J41" s="71" t="s">
        <v>73</v>
      </c>
      <c r="K41" s="72">
        <v>1</v>
      </c>
      <c r="L41" s="72">
        <v>1</v>
      </c>
      <c r="M41" s="73">
        <v>2</v>
      </c>
      <c r="N41" s="124">
        <f>+(K41*14)+(L41*17)</f>
        <v>31</v>
      </c>
    </row>
    <row r="42" spans="8:14" ht="12" thickBot="1">
      <c r="H42" s="119" t="s">
        <v>117</v>
      </c>
      <c r="J42" s="80" t="s">
        <v>74</v>
      </c>
      <c r="K42" s="79">
        <v>1</v>
      </c>
      <c r="L42" s="79">
        <v>2</v>
      </c>
      <c r="M42" s="93">
        <v>3</v>
      </c>
      <c r="N42" s="125">
        <f>+(K42*14)+(L42*17)</f>
        <v>48</v>
      </c>
    </row>
    <row r="43" spans="10:14" ht="12" thickBot="1">
      <c r="J43" s="74" t="s">
        <v>75</v>
      </c>
      <c r="K43" s="75">
        <v>2</v>
      </c>
      <c r="L43" s="75">
        <v>2</v>
      </c>
      <c r="M43" s="76">
        <v>4</v>
      </c>
      <c r="N43" s="126">
        <f>+(K43*14)+(L43*17)</f>
        <v>62</v>
      </c>
    </row>
    <row r="44" spans="10:14" ht="12" thickBot="1">
      <c r="J44" s="103" t="s">
        <v>88</v>
      </c>
      <c r="K44" s="104">
        <f>SUM(K41:K43)</f>
        <v>4</v>
      </c>
      <c r="L44" s="104">
        <f>SUM(L41:L43)</f>
        <v>5</v>
      </c>
      <c r="M44" s="128">
        <f>SUM(M41:M43)</f>
        <v>9</v>
      </c>
      <c r="N44" s="127">
        <f>SUM(N41:N43)</f>
        <v>141</v>
      </c>
    </row>
  </sheetData>
  <mergeCells count="20">
    <mergeCell ref="J39:M39"/>
    <mergeCell ref="G6:H6"/>
    <mergeCell ref="G5:L5"/>
    <mergeCell ref="G11:H11"/>
    <mergeCell ref="G12:H12"/>
    <mergeCell ref="G9:G10"/>
    <mergeCell ref="G7:G8"/>
    <mergeCell ref="A19:C19"/>
    <mergeCell ref="A9:D9"/>
    <mergeCell ref="A4:E4"/>
    <mergeCell ref="A5:A6"/>
    <mergeCell ref="E5:E6"/>
    <mergeCell ref="G23:H23"/>
    <mergeCell ref="G22:H22"/>
    <mergeCell ref="J25:M25"/>
    <mergeCell ref="J32:N32"/>
    <mergeCell ref="G14:L14"/>
    <mergeCell ref="G15:H15"/>
    <mergeCell ref="G16:G18"/>
    <mergeCell ref="G19:G2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gquirola</dc:creator>
  <cp:keywords/>
  <dc:description/>
  <cp:lastModifiedBy>gquirola</cp:lastModifiedBy>
  <cp:lastPrinted>2006-10-04T21:56:02Z</cp:lastPrinted>
  <dcterms:created xsi:type="dcterms:W3CDTF">2006-05-12T15:51:16Z</dcterms:created>
  <dcterms:modified xsi:type="dcterms:W3CDTF">2006-10-30T18:19:05Z</dcterms:modified>
  <cp:category/>
  <cp:version/>
  <cp:contentType/>
  <cp:contentStatus/>
</cp:coreProperties>
</file>