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05" windowHeight="7995" activeTab="5"/>
  </bookViews>
  <sheets>
    <sheet name="Coordinación Hypermarket" sheetId="1" r:id="rId1"/>
    <sheet name="Coordinación TG-M1 (Locales)" sheetId="2" r:id="rId2"/>
    <sheet name="Coord TG-M (Locales+Cines)" sheetId="3" r:id="rId3"/>
    <sheet name="Coord. TD-SG1" sheetId="4" r:id="rId4"/>
    <sheet name="Coord. TD-SG3" sheetId="5" r:id="rId5"/>
    <sheet name="capacitor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<sst xmlns="http://schemas.openxmlformats.org/spreadsheetml/2006/main" count="259" uniqueCount="72">
  <si>
    <t>TD</t>
  </si>
  <si>
    <t>PU</t>
  </si>
  <si>
    <t>I.E.C. Class C V.I. C2</t>
  </si>
  <si>
    <t>Cutler Hammer</t>
  </si>
  <si>
    <t>Protección Barra 13,8 KV</t>
  </si>
  <si>
    <t>Tiempo</t>
  </si>
  <si>
    <t>Corriente</t>
  </si>
  <si>
    <t>Protección Alim. Hypermarket 13,8 KV</t>
  </si>
  <si>
    <t>Curva fija de Fusible</t>
  </si>
  <si>
    <t>FUSIBLE SIBA</t>
  </si>
  <si>
    <t>SEL 587</t>
  </si>
  <si>
    <t>Protección Transformadore 5000KVA</t>
  </si>
  <si>
    <t>N</t>
  </si>
  <si>
    <t>I (220 V)</t>
  </si>
  <si>
    <t>I (13,8KV)</t>
  </si>
  <si>
    <t>Multiplicador = 60</t>
  </si>
  <si>
    <t>I (480 V)</t>
  </si>
  <si>
    <t>I (13,8 KV)</t>
  </si>
  <si>
    <t>Corriente a 220V   800 A</t>
  </si>
  <si>
    <t>Ajuste de la curva del Rele G.E MS32F32</t>
  </si>
  <si>
    <t>Curva</t>
  </si>
  <si>
    <t>Nombre</t>
  </si>
  <si>
    <t>LT</t>
  </si>
  <si>
    <t>ST</t>
  </si>
  <si>
    <t>STD</t>
  </si>
  <si>
    <t>Mafing Current</t>
  </si>
  <si>
    <t>M-PRO Plus  
Frame 1 &amp; Frame 2</t>
  </si>
  <si>
    <t>50 KA</t>
  </si>
  <si>
    <t>Making Current</t>
  </si>
  <si>
    <t>0,6*In</t>
  </si>
  <si>
    <t>0,1[s]</t>
  </si>
  <si>
    <t>2*Ir</t>
  </si>
  <si>
    <t>Curva fija de Fusible 100A</t>
  </si>
  <si>
    <t>U.S Moderadamente Inversa. U.1</t>
  </si>
  <si>
    <t>Protección Transformador  5000KVA</t>
  </si>
  <si>
    <t>I.E.C. Class A Standard Inversa C1</t>
  </si>
  <si>
    <t>I.E.C. Class A  Standard Inversa C1</t>
  </si>
  <si>
    <t>Coordenada Z</t>
  </si>
  <si>
    <t>Curva fija de Fusible  63A</t>
  </si>
  <si>
    <t>63 A</t>
  </si>
  <si>
    <t>I de Pick Up</t>
  </si>
  <si>
    <t xml:space="preserve">Multiplicador </t>
  </si>
  <si>
    <t xml:space="preserve">Multiplicador  </t>
  </si>
  <si>
    <t>63A</t>
  </si>
  <si>
    <t>Corriente 13,8KV</t>
  </si>
  <si>
    <t>Multiplicador</t>
  </si>
  <si>
    <t>40 A</t>
  </si>
  <si>
    <t>0,5*In</t>
  </si>
  <si>
    <t>Ajuste de la curva del Rele G.E MS31F25</t>
  </si>
  <si>
    <t>3*Ir</t>
  </si>
  <si>
    <t>Ajuste de la curva del Rele G.E MS31F20</t>
  </si>
  <si>
    <t>80 A</t>
  </si>
  <si>
    <t>Curva fija de Fusible 160A</t>
  </si>
  <si>
    <t>80A</t>
  </si>
  <si>
    <t>I pick up  =  1200</t>
  </si>
  <si>
    <t>Penalizacion</t>
  </si>
  <si>
    <t>Factor Potencia</t>
  </si>
  <si>
    <t>Potencia KW</t>
  </si>
  <si>
    <t>Energia Mes Kw-H</t>
  </si>
  <si>
    <t>Costo por Potencia</t>
  </si>
  <si>
    <t>Costo por energía</t>
  </si>
  <si>
    <t>Otros costos</t>
  </si>
  <si>
    <t>Costos adicionales</t>
  </si>
  <si>
    <t>Planilla Mensual</t>
  </si>
  <si>
    <t>Planilla sin penalización</t>
  </si>
  <si>
    <t>(USD/kW)</t>
  </si>
  <si>
    <t>(USD/kWh)</t>
  </si>
  <si>
    <t>Basura, Alumbrado, Bomberos</t>
  </si>
  <si>
    <t>usd</t>
  </si>
  <si>
    <t>Tiempo de reintegro de inversion (mes)</t>
  </si>
  <si>
    <t>Costos de Bancos de Capacitores totalmente automatizado</t>
  </si>
  <si>
    <t>Factor Penalizacion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</si>
</sst>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00000000"/>
    <numFmt numFmtId="170" formatCode="0.00000000"/>
    <numFmt numFmtId="171" formatCode="0.0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0000\ _€_-;\-* #,##0.00000\ _€_-;_-* &quot;-&quot;??\ _€_-;_-@_-"/>
    <numFmt numFmtId="175" formatCode="0.0000000000"/>
    <numFmt numFmtId="176" formatCode="0.000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0.75"/>
      <color indexed="8"/>
      <name val="Arial"/>
      <family val="0"/>
    </font>
    <font>
      <sz val="14.5"/>
      <color indexed="8"/>
      <name val="Arial"/>
      <family val="0"/>
    </font>
    <font>
      <sz val="9.4"/>
      <color indexed="8"/>
      <name val="Arial"/>
      <family val="0"/>
    </font>
    <font>
      <sz val="18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8.75"/>
      <color indexed="8"/>
      <name val="Arial"/>
      <family val="0"/>
    </font>
    <font>
      <sz val="11.75"/>
      <color indexed="8"/>
      <name val="Arial"/>
      <family val="0"/>
    </font>
    <font>
      <sz val="21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21.5"/>
      <color indexed="8"/>
      <name val="Arial"/>
      <family val="0"/>
    </font>
    <font>
      <sz val="10.8"/>
      <color indexed="8"/>
      <name val="Arial"/>
      <family val="0"/>
    </font>
    <font>
      <b/>
      <sz val="14.5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4" fontId="0" fillId="0" borderId="0" xfId="48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9" fontId="0" fillId="0" borderId="12" xfId="56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Coordinación para Máxima y Mínima corriente de Falla desde 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Transformador Principal hasta la Barra TD-G (C/A Hyper 480 V)        </a:t>
            </a:r>
          </a:p>
        </c:rich>
      </c:tx>
      <c:layout>
        <c:manualLayout>
          <c:xMode val="factor"/>
          <c:yMode val="factor"/>
          <c:x val="0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475"/>
          <c:w val="0.95125"/>
          <c:h val="0.87"/>
        </c:manualLayout>
      </c:layout>
      <c:scatterChart>
        <c:scatterStyle val="smoothMarker"/>
        <c:varyColors val="0"/>
        <c:ser>
          <c:idx val="1"/>
          <c:order val="0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Hypermarket'!$F$11:$F$187</c:f>
              <c:numCache/>
            </c:numRef>
          </c:xVal>
          <c:yVal>
            <c:numRef>
              <c:f>'Coordinación Hypermarket'!$E$11:$E$187</c:f>
              <c:numCache/>
            </c:numRef>
          </c:yVal>
          <c:smooth val="1"/>
        </c:ser>
        <c:ser>
          <c:idx val="2"/>
          <c:order val="1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Hypermarket'!$I$11:$I$187</c:f>
              <c:numCache/>
            </c:numRef>
          </c:xVal>
          <c:yVal>
            <c:numRef>
              <c:f>'Coordinación Hypermarket'!$H$11:$H$187</c:f>
              <c:numCache/>
            </c:numRef>
          </c:yVal>
          <c:smooth val="1"/>
        </c:ser>
        <c:ser>
          <c:idx val="3"/>
          <c:order val="2"/>
          <c:tx>
            <c:v>Fusible SIBA 13,8 KV  100A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Hypermarket'!$O$11:$O$31</c:f>
              <c:numCache/>
            </c:numRef>
          </c:xVal>
          <c:yVal>
            <c:numRef>
              <c:f>'Coordinación Hypermarket'!$N$11:$N$31</c:f>
              <c:numCache/>
            </c:numRef>
          </c:yVal>
          <c:smooth val="1"/>
        </c:ser>
        <c:ser>
          <c:idx val="4"/>
          <c:order val="3"/>
          <c:tx>
            <c:v>Fusible SIBA 13,8KV  160A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Hypermarket'!$L$11:$L$58</c:f>
              <c:numCache/>
            </c:numRef>
          </c:xVal>
          <c:yVal>
            <c:numRef>
              <c:f>'Coordinación Hypermarket'!$K$11:$K$58</c:f>
              <c:numCache/>
            </c:numRef>
          </c:yVal>
          <c:smooth val="1"/>
        </c:ser>
        <c:ser>
          <c:idx val="5"/>
          <c:order val="4"/>
          <c:tx>
            <c:v>Breaker G.E MS32F32 480V 3200A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Hypermarket'!$T$11:$T$60</c:f>
              <c:numCache/>
            </c:numRef>
          </c:xVal>
          <c:yVal>
            <c:numRef>
              <c:f>'Coordinación Hypermarket'!$Q$11:$Q$60</c:f>
              <c:numCache/>
            </c:numRef>
          </c:yVal>
          <c:smooth val="1"/>
        </c:ser>
        <c:ser>
          <c:idx val="6"/>
          <c:order val="5"/>
          <c:tx>
            <c:v>Corriente de magnetización Tranformador TR1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Lit>
              <c:ptCount val="1"/>
              <c:pt idx="0">
                <c:v>836</c:v>
              </c:pt>
            </c:numLit>
          </c:xVal>
          <c:yVal>
            <c:numLit>
              <c:ptCount val="1"/>
              <c:pt idx="0">
                <c:v>0.1</c:v>
              </c:pt>
            </c:numLit>
          </c:yVal>
          <c:smooth val="1"/>
        </c:ser>
        <c:axId val="56538284"/>
        <c:axId val="39082509"/>
      </c:scatterChart>
      <c:valAx>
        <c:axId val="5653828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At val="0.001"/>
        <c:crossBetween val="midCat"/>
        <c:dispUnits/>
      </c:valAx>
      <c:valAx>
        <c:axId val="39082509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8284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675"/>
          <c:y val="0.1225"/>
          <c:w val="0.30525"/>
          <c:h val="0.303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Coordinación para Máxima y Mínima corriente de Falla desde 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Transformador Principal hasta la Barra TG - M1 (Locales)</a:t>
            </a:r>
          </a:p>
        </c:rich>
      </c:tx>
      <c:layout>
        <c:manualLayout>
          <c:xMode val="factor"/>
          <c:yMode val="factor"/>
          <c:x val="-0.009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6125"/>
          <c:h val="0.8795"/>
        </c:manualLayout>
      </c:layout>
      <c:scatterChart>
        <c:scatterStyle val="smoothMarker"/>
        <c:varyColors val="0"/>
        <c:ser>
          <c:idx val="1"/>
          <c:order val="0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Hypermarket'!$F$11:$F$408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  <c:pt idx="177">
                  <c:v>10060</c:v>
                </c:pt>
                <c:pt idx="178">
                  <c:v>10160</c:v>
                </c:pt>
                <c:pt idx="179">
                  <c:v>10260</c:v>
                </c:pt>
                <c:pt idx="180">
                  <c:v>10360</c:v>
                </c:pt>
                <c:pt idx="181">
                  <c:v>10460</c:v>
                </c:pt>
                <c:pt idx="182">
                  <c:v>10560</c:v>
                </c:pt>
                <c:pt idx="183">
                  <c:v>10660</c:v>
                </c:pt>
                <c:pt idx="184">
                  <c:v>10760</c:v>
                </c:pt>
                <c:pt idx="185">
                  <c:v>10860</c:v>
                </c:pt>
                <c:pt idx="186">
                  <c:v>10960</c:v>
                </c:pt>
                <c:pt idx="187">
                  <c:v>11060</c:v>
                </c:pt>
                <c:pt idx="188">
                  <c:v>11160</c:v>
                </c:pt>
                <c:pt idx="189">
                  <c:v>11260</c:v>
                </c:pt>
                <c:pt idx="190">
                  <c:v>11360</c:v>
                </c:pt>
                <c:pt idx="191">
                  <c:v>11460</c:v>
                </c:pt>
                <c:pt idx="192">
                  <c:v>11560</c:v>
                </c:pt>
                <c:pt idx="193">
                  <c:v>11660</c:v>
                </c:pt>
                <c:pt idx="194">
                  <c:v>11760</c:v>
                </c:pt>
                <c:pt idx="195">
                  <c:v>11860</c:v>
                </c:pt>
                <c:pt idx="196">
                  <c:v>11960</c:v>
                </c:pt>
                <c:pt idx="197">
                  <c:v>12060</c:v>
                </c:pt>
                <c:pt idx="198">
                  <c:v>12160</c:v>
                </c:pt>
                <c:pt idx="199">
                  <c:v>12260</c:v>
                </c:pt>
                <c:pt idx="200">
                  <c:v>12360</c:v>
                </c:pt>
                <c:pt idx="201">
                  <c:v>12460</c:v>
                </c:pt>
                <c:pt idx="202">
                  <c:v>12560</c:v>
                </c:pt>
                <c:pt idx="203">
                  <c:v>12660</c:v>
                </c:pt>
                <c:pt idx="204">
                  <c:v>12760</c:v>
                </c:pt>
                <c:pt idx="205">
                  <c:v>12860</c:v>
                </c:pt>
                <c:pt idx="206">
                  <c:v>12960</c:v>
                </c:pt>
                <c:pt idx="207">
                  <c:v>13060</c:v>
                </c:pt>
                <c:pt idx="208">
                  <c:v>13160</c:v>
                </c:pt>
                <c:pt idx="209">
                  <c:v>13260</c:v>
                </c:pt>
                <c:pt idx="210">
                  <c:v>13360</c:v>
                </c:pt>
                <c:pt idx="211">
                  <c:v>13460</c:v>
                </c:pt>
                <c:pt idx="212">
                  <c:v>13560</c:v>
                </c:pt>
                <c:pt idx="213">
                  <c:v>13660</c:v>
                </c:pt>
                <c:pt idx="214">
                  <c:v>13760</c:v>
                </c:pt>
                <c:pt idx="215">
                  <c:v>13860</c:v>
                </c:pt>
                <c:pt idx="216">
                  <c:v>13960</c:v>
                </c:pt>
                <c:pt idx="217">
                  <c:v>14060</c:v>
                </c:pt>
                <c:pt idx="218">
                  <c:v>14160</c:v>
                </c:pt>
                <c:pt idx="219">
                  <c:v>14260</c:v>
                </c:pt>
                <c:pt idx="220">
                  <c:v>14360</c:v>
                </c:pt>
                <c:pt idx="221">
                  <c:v>14460</c:v>
                </c:pt>
                <c:pt idx="222">
                  <c:v>14560</c:v>
                </c:pt>
                <c:pt idx="223">
                  <c:v>14660</c:v>
                </c:pt>
                <c:pt idx="224">
                  <c:v>14760</c:v>
                </c:pt>
                <c:pt idx="225">
                  <c:v>14860</c:v>
                </c:pt>
                <c:pt idx="226">
                  <c:v>14960</c:v>
                </c:pt>
                <c:pt idx="227">
                  <c:v>15060</c:v>
                </c:pt>
                <c:pt idx="228">
                  <c:v>15160</c:v>
                </c:pt>
                <c:pt idx="229">
                  <c:v>15260</c:v>
                </c:pt>
                <c:pt idx="230">
                  <c:v>15360</c:v>
                </c:pt>
                <c:pt idx="231">
                  <c:v>15460</c:v>
                </c:pt>
                <c:pt idx="232">
                  <c:v>15560</c:v>
                </c:pt>
                <c:pt idx="233">
                  <c:v>15660</c:v>
                </c:pt>
                <c:pt idx="234">
                  <c:v>15760</c:v>
                </c:pt>
                <c:pt idx="235">
                  <c:v>15860</c:v>
                </c:pt>
                <c:pt idx="236">
                  <c:v>15960</c:v>
                </c:pt>
                <c:pt idx="237">
                  <c:v>16060</c:v>
                </c:pt>
                <c:pt idx="238">
                  <c:v>16160</c:v>
                </c:pt>
                <c:pt idx="239">
                  <c:v>16260</c:v>
                </c:pt>
                <c:pt idx="240">
                  <c:v>16360</c:v>
                </c:pt>
                <c:pt idx="241">
                  <c:v>16460</c:v>
                </c:pt>
                <c:pt idx="242">
                  <c:v>16560</c:v>
                </c:pt>
                <c:pt idx="243">
                  <c:v>16660</c:v>
                </c:pt>
                <c:pt idx="244">
                  <c:v>16760</c:v>
                </c:pt>
                <c:pt idx="245">
                  <c:v>16860</c:v>
                </c:pt>
                <c:pt idx="246">
                  <c:v>16960</c:v>
                </c:pt>
                <c:pt idx="247">
                  <c:v>17060</c:v>
                </c:pt>
                <c:pt idx="248">
                  <c:v>17160</c:v>
                </c:pt>
                <c:pt idx="249">
                  <c:v>17260</c:v>
                </c:pt>
                <c:pt idx="250">
                  <c:v>17360</c:v>
                </c:pt>
                <c:pt idx="251">
                  <c:v>17460</c:v>
                </c:pt>
                <c:pt idx="252">
                  <c:v>17560</c:v>
                </c:pt>
                <c:pt idx="253">
                  <c:v>17660</c:v>
                </c:pt>
                <c:pt idx="254">
                  <c:v>17760</c:v>
                </c:pt>
                <c:pt idx="255">
                  <c:v>17860</c:v>
                </c:pt>
                <c:pt idx="256">
                  <c:v>17960</c:v>
                </c:pt>
                <c:pt idx="257">
                  <c:v>18060</c:v>
                </c:pt>
                <c:pt idx="258">
                  <c:v>18160</c:v>
                </c:pt>
                <c:pt idx="259">
                  <c:v>18260</c:v>
                </c:pt>
                <c:pt idx="260">
                  <c:v>18360</c:v>
                </c:pt>
                <c:pt idx="261">
                  <c:v>18460</c:v>
                </c:pt>
                <c:pt idx="262">
                  <c:v>18560</c:v>
                </c:pt>
                <c:pt idx="263">
                  <c:v>18660</c:v>
                </c:pt>
                <c:pt idx="264">
                  <c:v>18760</c:v>
                </c:pt>
                <c:pt idx="265">
                  <c:v>18860</c:v>
                </c:pt>
                <c:pt idx="266">
                  <c:v>18960</c:v>
                </c:pt>
                <c:pt idx="267">
                  <c:v>19060</c:v>
                </c:pt>
                <c:pt idx="268">
                  <c:v>19160</c:v>
                </c:pt>
                <c:pt idx="269">
                  <c:v>19260</c:v>
                </c:pt>
                <c:pt idx="270">
                  <c:v>19360</c:v>
                </c:pt>
                <c:pt idx="271">
                  <c:v>19460</c:v>
                </c:pt>
                <c:pt idx="272">
                  <c:v>19560</c:v>
                </c:pt>
                <c:pt idx="273">
                  <c:v>19660</c:v>
                </c:pt>
                <c:pt idx="274">
                  <c:v>19760</c:v>
                </c:pt>
                <c:pt idx="275">
                  <c:v>19860</c:v>
                </c:pt>
                <c:pt idx="276">
                  <c:v>19960</c:v>
                </c:pt>
                <c:pt idx="277">
                  <c:v>20060</c:v>
                </c:pt>
                <c:pt idx="278">
                  <c:v>20160</c:v>
                </c:pt>
                <c:pt idx="279">
                  <c:v>20260</c:v>
                </c:pt>
                <c:pt idx="280">
                  <c:v>20360</c:v>
                </c:pt>
                <c:pt idx="281">
                  <c:v>20460</c:v>
                </c:pt>
                <c:pt idx="282">
                  <c:v>20560</c:v>
                </c:pt>
                <c:pt idx="283">
                  <c:v>20660</c:v>
                </c:pt>
                <c:pt idx="284">
                  <c:v>20760</c:v>
                </c:pt>
                <c:pt idx="285">
                  <c:v>20860</c:v>
                </c:pt>
                <c:pt idx="286">
                  <c:v>20960</c:v>
                </c:pt>
                <c:pt idx="287">
                  <c:v>21060</c:v>
                </c:pt>
                <c:pt idx="288">
                  <c:v>21160</c:v>
                </c:pt>
                <c:pt idx="289">
                  <c:v>21260</c:v>
                </c:pt>
                <c:pt idx="290">
                  <c:v>21360</c:v>
                </c:pt>
                <c:pt idx="291">
                  <c:v>21460</c:v>
                </c:pt>
                <c:pt idx="292">
                  <c:v>21560</c:v>
                </c:pt>
                <c:pt idx="293">
                  <c:v>21660</c:v>
                </c:pt>
                <c:pt idx="294">
                  <c:v>21760</c:v>
                </c:pt>
                <c:pt idx="295">
                  <c:v>21860</c:v>
                </c:pt>
                <c:pt idx="296">
                  <c:v>21960</c:v>
                </c:pt>
                <c:pt idx="297">
                  <c:v>22060</c:v>
                </c:pt>
                <c:pt idx="298">
                  <c:v>22160</c:v>
                </c:pt>
                <c:pt idx="299">
                  <c:v>22260</c:v>
                </c:pt>
                <c:pt idx="300">
                  <c:v>22360</c:v>
                </c:pt>
                <c:pt idx="301">
                  <c:v>22460</c:v>
                </c:pt>
                <c:pt idx="302">
                  <c:v>22560</c:v>
                </c:pt>
                <c:pt idx="303">
                  <c:v>22660</c:v>
                </c:pt>
                <c:pt idx="304">
                  <c:v>22760</c:v>
                </c:pt>
                <c:pt idx="305">
                  <c:v>22860</c:v>
                </c:pt>
                <c:pt idx="306">
                  <c:v>22960</c:v>
                </c:pt>
                <c:pt idx="307">
                  <c:v>23060</c:v>
                </c:pt>
                <c:pt idx="308">
                  <c:v>23160</c:v>
                </c:pt>
                <c:pt idx="309">
                  <c:v>23260</c:v>
                </c:pt>
                <c:pt idx="310">
                  <c:v>23360</c:v>
                </c:pt>
                <c:pt idx="311">
                  <c:v>23460</c:v>
                </c:pt>
                <c:pt idx="312">
                  <c:v>23560</c:v>
                </c:pt>
                <c:pt idx="313">
                  <c:v>23660</c:v>
                </c:pt>
                <c:pt idx="314">
                  <c:v>23760</c:v>
                </c:pt>
                <c:pt idx="315">
                  <c:v>23860</c:v>
                </c:pt>
                <c:pt idx="316">
                  <c:v>23960</c:v>
                </c:pt>
                <c:pt idx="317">
                  <c:v>24060</c:v>
                </c:pt>
                <c:pt idx="318">
                  <c:v>24160</c:v>
                </c:pt>
                <c:pt idx="319">
                  <c:v>24260</c:v>
                </c:pt>
                <c:pt idx="320">
                  <c:v>24360</c:v>
                </c:pt>
                <c:pt idx="321">
                  <c:v>24460</c:v>
                </c:pt>
                <c:pt idx="322">
                  <c:v>24560</c:v>
                </c:pt>
                <c:pt idx="323">
                  <c:v>24660</c:v>
                </c:pt>
                <c:pt idx="324">
                  <c:v>24760</c:v>
                </c:pt>
                <c:pt idx="325">
                  <c:v>24860</c:v>
                </c:pt>
                <c:pt idx="326">
                  <c:v>24960</c:v>
                </c:pt>
                <c:pt idx="327">
                  <c:v>25060</c:v>
                </c:pt>
                <c:pt idx="328">
                  <c:v>25160</c:v>
                </c:pt>
                <c:pt idx="329">
                  <c:v>25260</c:v>
                </c:pt>
                <c:pt idx="330">
                  <c:v>25360</c:v>
                </c:pt>
                <c:pt idx="331">
                  <c:v>25460</c:v>
                </c:pt>
                <c:pt idx="332">
                  <c:v>25560</c:v>
                </c:pt>
                <c:pt idx="333">
                  <c:v>25660</c:v>
                </c:pt>
                <c:pt idx="334">
                  <c:v>25760</c:v>
                </c:pt>
                <c:pt idx="335">
                  <c:v>25860</c:v>
                </c:pt>
                <c:pt idx="336">
                  <c:v>25960</c:v>
                </c:pt>
                <c:pt idx="337">
                  <c:v>26060</c:v>
                </c:pt>
                <c:pt idx="338">
                  <c:v>26160</c:v>
                </c:pt>
                <c:pt idx="339">
                  <c:v>26260</c:v>
                </c:pt>
                <c:pt idx="340">
                  <c:v>26360</c:v>
                </c:pt>
                <c:pt idx="341">
                  <c:v>26460</c:v>
                </c:pt>
                <c:pt idx="342">
                  <c:v>26560</c:v>
                </c:pt>
                <c:pt idx="343">
                  <c:v>26660</c:v>
                </c:pt>
                <c:pt idx="344">
                  <c:v>26760</c:v>
                </c:pt>
                <c:pt idx="345">
                  <c:v>26860</c:v>
                </c:pt>
                <c:pt idx="346">
                  <c:v>26960</c:v>
                </c:pt>
                <c:pt idx="347">
                  <c:v>27060</c:v>
                </c:pt>
                <c:pt idx="348">
                  <c:v>27160</c:v>
                </c:pt>
                <c:pt idx="349">
                  <c:v>27260</c:v>
                </c:pt>
                <c:pt idx="350">
                  <c:v>27360</c:v>
                </c:pt>
                <c:pt idx="351">
                  <c:v>27460</c:v>
                </c:pt>
                <c:pt idx="352">
                  <c:v>27560</c:v>
                </c:pt>
                <c:pt idx="353">
                  <c:v>27660</c:v>
                </c:pt>
                <c:pt idx="354">
                  <c:v>27760</c:v>
                </c:pt>
                <c:pt idx="355">
                  <c:v>27860</c:v>
                </c:pt>
                <c:pt idx="356">
                  <c:v>27960</c:v>
                </c:pt>
                <c:pt idx="357">
                  <c:v>28060</c:v>
                </c:pt>
                <c:pt idx="358">
                  <c:v>28160</c:v>
                </c:pt>
                <c:pt idx="359">
                  <c:v>28260</c:v>
                </c:pt>
                <c:pt idx="360">
                  <c:v>28360</c:v>
                </c:pt>
                <c:pt idx="361">
                  <c:v>28460</c:v>
                </c:pt>
                <c:pt idx="362">
                  <c:v>28560</c:v>
                </c:pt>
                <c:pt idx="363">
                  <c:v>28660</c:v>
                </c:pt>
                <c:pt idx="364">
                  <c:v>28760</c:v>
                </c:pt>
                <c:pt idx="365">
                  <c:v>28860</c:v>
                </c:pt>
                <c:pt idx="366">
                  <c:v>28960</c:v>
                </c:pt>
                <c:pt idx="367">
                  <c:v>29060</c:v>
                </c:pt>
                <c:pt idx="368">
                  <c:v>29160</c:v>
                </c:pt>
                <c:pt idx="369">
                  <c:v>29260</c:v>
                </c:pt>
                <c:pt idx="370">
                  <c:v>29360</c:v>
                </c:pt>
                <c:pt idx="371">
                  <c:v>29460</c:v>
                </c:pt>
                <c:pt idx="372">
                  <c:v>29560</c:v>
                </c:pt>
                <c:pt idx="373">
                  <c:v>29660</c:v>
                </c:pt>
                <c:pt idx="374">
                  <c:v>29760</c:v>
                </c:pt>
                <c:pt idx="375">
                  <c:v>29860</c:v>
                </c:pt>
                <c:pt idx="376">
                  <c:v>29960</c:v>
                </c:pt>
                <c:pt idx="377">
                  <c:v>30060</c:v>
                </c:pt>
                <c:pt idx="378">
                  <c:v>30160</c:v>
                </c:pt>
                <c:pt idx="379">
                  <c:v>30260</c:v>
                </c:pt>
                <c:pt idx="380">
                  <c:v>30360</c:v>
                </c:pt>
                <c:pt idx="381">
                  <c:v>30460</c:v>
                </c:pt>
                <c:pt idx="382">
                  <c:v>30560</c:v>
                </c:pt>
                <c:pt idx="383">
                  <c:v>30660</c:v>
                </c:pt>
                <c:pt idx="384">
                  <c:v>30760</c:v>
                </c:pt>
                <c:pt idx="385">
                  <c:v>30860</c:v>
                </c:pt>
                <c:pt idx="386">
                  <c:v>30960</c:v>
                </c:pt>
                <c:pt idx="387">
                  <c:v>31060</c:v>
                </c:pt>
                <c:pt idx="388">
                  <c:v>31160</c:v>
                </c:pt>
                <c:pt idx="389">
                  <c:v>31260</c:v>
                </c:pt>
                <c:pt idx="390">
                  <c:v>31360</c:v>
                </c:pt>
                <c:pt idx="391">
                  <c:v>31460</c:v>
                </c:pt>
                <c:pt idx="392">
                  <c:v>31560</c:v>
                </c:pt>
                <c:pt idx="393">
                  <c:v>31660</c:v>
                </c:pt>
                <c:pt idx="394">
                  <c:v>31760</c:v>
                </c:pt>
                <c:pt idx="395">
                  <c:v>31860</c:v>
                </c:pt>
                <c:pt idx="396">
                  <c:v>31960</c:v>
                </c:pt>
                <c:pt idx="397">
                  <c:v>32060</c:v>
                </c:pt>
              </c:numCache>
            </c:numRef>
          </c:xVal>
          <c:yVal>
            <c:numRef>
              <c:f>'Coordinación Hypermarket'!$E$11:$E$408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  <c:pt idx="177">
                  <c:v>0.1762060772610696</c:v>
                </c:pt>
                <c:pt idx="178">
                  <c:v>0.17573371327586426</c:v>
                </c:pt>
                <c:pt idx="179">
                  <c:v>0.17526837337883405</c:v>
                </c:pt>
                <c:pt idx="180">
                  <c:v>0.17480988023148192</c:v>
                </c:pt>
                <c:pt idx="181">
                  <c:v>0.17435806273806148</c:v>
                </c:pt>
                <c:pt idx="182">
                  <c:v>0.17391275576551515</c:v>
                </c:pt>
                <c:pt idx="183">
                  <c:v>0.1734737998786092</c:v>
                </c:pt>
                <c:pt idx="184">
                  <c:v>0.1730410410893073</c:v>
                </c:pt>
                <c:pt idx="185">
                  <c:v>0.17261433061948273</c:v>
                </c:pt>
                <c:pt idx="186">
                  <c:v>0.17219352467614313</c:v>
                </c:pt>
                <c:pt idx="187">
                  <c:v>0.17177848423839184</c:v>
                </c:pt>
                <c:pt idx="188">
                  <c:v>0.17136907485541306</c:v>
                </c:pt>
                <c:pt idx="189">
                  <c:v>0.1709651664548097</c:v>
                </c:pt>
                <c:pt idx="190">
                  <c:v>0.1705666331606735</c:v>
                </c:pt>
                <c:pt idx="191">
                  <c:v>0.17017335312081572</c:v>
                </c:pt>
                <c:pt idx="192">
                  <c:v>0.16978520834260402</c:v>
                </c:pt>
                <c:pt idx="193">
                  <c:v>0.16940208453692213</c:v>
                </c:pt>
                <c:pt idx="194">
                  <c:v>0.16902387096976484</c:v>
                </c:pt>
                <c:pt idx="195">
                  <c:v>0.16865046032104347</c:v>
                </c:pt>
                <c:pt idx="196">
                  <c:v>0.16828174855018319</c:v>
                </c:pt>
                <c:pt idx="197">
                  <c:v>0.16791763476813396</c:v>
                </c:pt>
                <c:pt idx="198">
                  <c:v>0.16755802111543705</c:v>
                </c:pt>
                <c:pt idx="199">
                  <c:v>0.16720281264600795</c:v>
                </c:pt>
                <c:pt idx="200">
                  <c:v>0.1668519172163242</c:v>
                </c:pt>
                <c:pt idx="201">
                  <c:v>0.1665052453797252</c:v>
                </c:pt>
                <c:pt idx="202">
                  <c:v>0.16616271028554444</c:v>
                </c:pt>
                <c:pt idx="203">
                  <c:v>0.16582422758281476</c:v>
                </c:pt>
                <c:pt idx="204">
                  <c:v>0.16548971532830967</c:v>
                </c:pt>
                <c:pt idx="205">
                  <c:v>0.16515909389868622</c:v>
                </c:pt>
                <c:pt idx="206">
                  <c:v>0.1648322859065131</c:v>
                </c:pt>
                <c:pt idx="207">
                  <c:v>0.1645092161199936</c:v>
                </c:pt>
                <c:pt idx="208">
                  <c:v>0.1641898113861769</c:v>
                </c:pt>
                <c:pt idx="209">
                  <c:v>0.16387400055749501</c:v>
                </c:pt>
                <c:pt idx="210">
                  <c:v>0.16356171442144707</c:v>
                </c:pt>
                <c:pt idx="211">
                  <c:v>0.1632528856332751</c:v>
                </c:pt>
                <c:pt idx="212">
                  <c:v>0.16294744865148458</c:v>
                </c:pt>
                <c:pt idx="213">
                  <c:v>0.1626453396760666</c:v>
                </c:pt>
                <c:pt idx="214">
                  <c:v>0.162346496589287</c:v>
                </c:pt>
                <c:pt idx="215">
                  <c:v>0.162050858898922</c:v>
                </c:pt>
                <c:pt idx="216">
                  <c:v>0.16175836768381963</c:v>
                </c:pt>
                <c:pt idx="217">
                  <c:v>0.16146896554167017</c:v>
                </c:pt>
                <c:pt idx="218">
                  <c:v>0.16118259653889366</c:v>
                </c:pt>
                <c:pt idx="219">
                  <c:v>0.16089920616252493</c:v>
                </c:pt>
                <c:pt idx="220">
                  <c:v>0.16061874127402226</c:v>
                </c:pt>
                <c:pt idx="221">
                  <c:v>0.16034115006489413</c:v>
                </c:pt>
                <c:pt idx="222">
                  <c:v>0.16006638201406945</c:v>
                </c:pt>
                <c:pt idx="223">
                  <c:v>0.1597943878469253</c:v>
                </c:pt>
                <c:pt idx="224">
                  <c:v>0.1595251194959014</c:v>
                </c:pt>
                <c:pt idx="225">
                  <c:v>0.15925853006262347</c:v>
                </c:pt>
                <c:pt idx="226">
                  <c:v>0.15899457378147402</c:v>
                </c:pt>
                <c:pt idx="227">
                  <c:v>0.15873320598454035</c:v>
                </c:pt>
                <c:pt idx="228">
                  <c:v>0.1584743830678808</c:v>
                </c:pt>
                <c:pt idx="229">
                  <c:v>0.15821806245905146</c:v>
                </c:pt>
                <c:pt idx="230">
                  <c:v>0.15796420258583865</c:v>
                </c:pt>
                <c:pt idx="231">
                  <c:v>0.1577127628461396</c:v>
                </c:pt>
                <c:pt idx="232">
                  <c:v>0.1574637035789505</c:v>
                </c:pt>
                <c:pt idx="233">
                  <c:v>0.15721698603640538</c:v>
                </c:pt>
                <c:pt idx="234">
                  <c:v>0.15697257235682838</c:v>
                </c:pt>
                <c:pt idx="235">
                  <c:v>0.15673042553874927</c:v>
                </c:pt>
                <c:pt idx="236">
                  <c:v>0.15649050941584852</c:v>
                </c:pt>
                <c:pt idx="237">
                  <c:v>0.1562527886327877</c:v>
                </c:pt>
                <c:pt idx="238">
                  <c:v>0.15601722862189227</c:v>
                </c:pt>
                <c:pt idx="239">
                  <c:v>0.155783795580648</c:v>
                </c:pt>
                <c:pt idx="240">
                  <c:v>0.1555524564499805</c:v>
                </c:pt>
                <c:pt idx="241">
                  <c:v>0.15532317889328404</c:v>
                </c:pt>
                <c:pt idx="242">
                  <c:v>0.15509593127616972</c:v>
                </c:pt>
                <c:pt idx="243">
                  <c:v>0.15487068264690598</c:v>
                </c:pt>
                <c:pt idx="244">
                  <c:v>0.15464740271751953</c:v>
                </c:pt>
                <c:pt idx="245">
                  <c:v>0.1544260618455348</c:v>
                </c:pt>
                <c:pt idx="246">
                  <c:v>0.1542066310163222</c:v>
                </c:pt>
                <c:pt idx="247">
                  <c:v>0.15398908182603718</c:v>
                </c:pt>
                <c:pt idx="248">
                  <c:v>0.15377338646511943</c:v>
                </c:pt>
                <c:pt idx="249">
                  <c:v>0.15355951770233836</c:v>
                </c:pt>
                <c:pt idx="250">
                  <c:v>0.15334744886935672</c:v>
                </c:pt>
                <c:pt idx="251">
                  <c:v>0.15313715384579843</c:v>
                </c:pt>
                <c:pt idx="252">
                  <c:v>0.15292860704479552</c:v>
                </c:pt>
                <c:pt idx="253">
                  <c:v>0.15272178339900122</c:v>
                </c:pt>
                <c:pt idx="254">
                  <c:v>0.15251665834704992</c:v>
                </c:pt>
                <c:pt idx="255">
                  <c:v>0.1523132078204441</c:v>
                </c:pt>
                <c:pt idx="256">
                  <c:v>0.1521114082308567</c:v>
                </c:pt>
                <c:pt idx="257">
                  <c:v>0.15191123645783214</c:v>
                </c:pt>
                <c:pt idx="258">
                  <c:v>0.1517126698368707</c:v>
                </c:pt>
                <c:pt idx="259">
                  <c:v>0.1515156861478807</c:v>
                </c:pt>
                <c:pt idx="260">
                  <c:v>0.15132026360398862</c:v>
                </c:pt>
                <c:pt idx="261">
                  <c:v>0.15112638084069185</c:v>
                </c:pt>
                <c:pt idx="262">
                  <c:v>0.15093401690534208</c:v>
                </c:pt>
                <c:pt idx="263">
                  <c:v>0.1507431512469476</c:v>
                </c:pt>
                <c:pt idx="264">
                  <c:v>0.15055376370628248</c:v>
                </c:pt>
                <c:pt idx="265">
                  <c:v>0.15036583450629454</c:v>
                </c:pt>
                <c:pt idx="266">
                  <c:v>0.150179344242796</c:v>
                </c:pt>
                <c:pt idx="267">
                  <c:v>0.1499942738754335</c:v>
                </c:pt>
                <c:pt idx="268">
                  <c:v>0.1498106047189218</c:v>
                </c:pt>
                <c:pt idx="269">
                  <c:v>0.14962831843453814</c:v>
                </c:pt>
                <c:pt idx="270">
                  <c:v>0.14944739702186097</c:v>
                </c:pt>
                <c:pt idx="271">
                  <c:v>0.149267822810752</c:v>
                </c:pt>
                <c:pt idx="272">
                  <c:v>0.14908957845356668</c:v>
                </c:pt>
                <c:pt idx="273">
                  <c:v>0.14891264691759148</c:v>
                </c:pt>
                <c:pt idx="274">
                  <c:v>0.14873701147769497</c:v>
                </c:pt>
                <c:pt idx="275">
                  <c:v>0.1485626557091888</c:v>
                </c:pt>
                <c:pt idx="276">
                  <c:v>0.14838956348089105</c:v>
                </c:pt>
                <c:pt idx="277">
                  <c:v>0.1482177189483844</c:v>
                </c:pt>
                <c:pt idx="278">
                  <c:v>0.14804710654746195</c:v>
                </c:pt>
                <c:pt idx="279">
                  <c:v>0.14787771098775654</c:v>
                </c:pt>
                <c:pt idx="280">
                  <c:v>0.14770951724654754</c:v>
                </c:pt>
                <c:pt idx="281">
                  <c:v>0.14754251056273734</c:v>
                </c:pt>
                <c:pt idx="282">
                  <c:v>0.14737667643099148</c:v>
                </c:pt>
                <c:pt idx="283">
                  <c:v>0.14721200059604211</c:v>
                </c:pt>
                <c:pt idx="284">
                  <c:v>0.14704846904714453</c:v>
                </c:pt>
                <c:pt idx="285">
                  <c:v>0.14688606801268198</c:v>
                </c:pt>
                <c:pt idx="286">
                  <c:v>0.14672478395491795</c:v>
                </c:pt>
                <c:pt idx="287">
                  <c:v>0.14656460356488735</c:v>
                </c:pt>
                <c:pt idx="288">
                  <c:v>0.1464055137574253</c:v>
                </c:pt>
                <c:pt idx="289">
                  <c:v>0.14624750166632594</c:v>
                </c:pt>
                <c:pt idx="290">
                  <c:v>0.14609055463962958</c:v>
                </c:pt>
                <c:pt idx="291">
                  <c:v>0.14593466023503354</c:v>
                </c:pt>
                <c:pt idx="292">
                  <c:v>0.14577980621542347</c:v>
                </c:pt>
                <c:pt idx="293">
                  <c:v>0.14562598054451895</c:v>
                </c:pt>
                <c:pt idx="294">
                  <c:v>0.14547317138263557</c:v>
                </c:pt>
                <c:pt idx="295">
                  <c:v>0.14532136708255025</c:v>
                </c:pt>
                <c:pt idx="296">
                  <c:v>0.14517055618547856</c:v>
                </c:pt>
                <c:pt idx="297">
                  <c:v>0.14502072741715075</c:v>
                </c:pt>
                <c:pt idx="298">
                  <c:v>0.1448718696839895</c:v>
                </c:pt>
                <c:pt idx="299">
                  <c:v>0.14472397206938167</c:v>
                </c:pt>
                <c:pt idx="300">
                  <c:v>0.1445770238300479</c:v>
                </c:pt>
                <c:pt idx="301">
                  <c:v>0.14443101439249859</c:v>
                </c:pt>
                <c:pt idx="302">
                  <c:v>0.14428593334958223</c:v>
                </c:pt>
                <c:pt idx="303">
                  <c:v>0.14414177045711593</c:v>
                </c:pt>
                <c:pt idx="304">
                  <c:v>0.14399851563060273</c:v>
                </c:pt>
                <c:pt idx="305">
                  <c:v>0.14385615894202505</c:v>
                </c:pt>
                <c:pt idx="306">
                  <c:v>0.14371469061672232</c:v>
                </c:pt>
                <c:pt idx="307">
                  <c:v>0.14357410103033913</c:v>
                </c:pt>
                <c:pt idx="308">
                  <c:v>0.1434343807058511</c:v>
                </c:pt>
                <c:pt idx="309">
                  <c:v>0.1432955203106614</c:v>
                </c:pt>
                <c:pt idx="310">
                  <c:v>0.14315751065376728</c:v>
                </c:pt>
                <c:pt idx="311">
                  <c:v>0.1430203426829932</c:v>
                </c:pt>
                <c:pt idx="312">
                  <c:v>0.1428840074822919</c:v>
                </c:pt>
                <c:pt idx="313">
                  <c:v>0.1427484962691092</c:v>
                </c:pt>
                <c:pt idx="314">
                  <c:v>0.14261380039180868</c:v>
                </c:pt>
                <c:pt idx="315">
                  <c:v>0.14247991132715998</c:v>
                </c:pt>
                <c:pt idx="316">
                  <c:v>0.14234682067788523</c:v>
                </c:pt>
                <c:pt idx="317">
                  <c:v>0.14221452017025998</c:v>
                </c:pt>
                <c:pt idx="318">
                  <c:v>0.1420830016517745</c:v>
                </c:pt>
                <c:pt idx="319">
                  <c:v>0.1419522570888454</c:v>
                </c:pt>
                <c:pt idx="320">
                  <c:v>0.14182227856458138</c:v>
                </c:pt>
                <c:pt idx="321">
                  <c:v>0.14169305827660042</c:v>
                </c:pt>
                <c:pt idx="322">
                  <c:v>0.14156458853489592</c:v>
                </c:pt>
                <c:pt idx="323">
                  <c:v>0.14143686175975323</c:v>
                </c:pt>
                <c:pt idx="324">
                  <c:v>0.1413098704797097</c:v>
                </c:pt>
                <c:pt idx="325">
                  <c:v>0.1411836073295661</c:v>
                </c:pt>
                <c:pt idx="326">
                  <c:v>0.14105806504843724</c:v>
                </c:pt>
                <c:pt idx="327">
                  <c:v>0.14093323647785047</c:v>
                </c:pt>
                <c:pt idx="328">
                  <c:v>0.14080911455988251</c:v>
                </c:pt>
                <c:pt idx="329">
                  <c:v>0.14068569233534325</c:v>
                </c:pt>
                <c:pt idx="330">
                  <c:v>0.14056296294199241</c:v>
                </c:pt>
                <c:pt idx="331">
                  <c:v>0.1404409196128021</c:v>
                </c:pt>
                <c:pt idx="332">
                  <c:v>0.14031955567425355</c:v>
                </c:pt>
                <c:pt idx="333">
                  <c:v>0.14019886454467256</c:v>
                </c:pt>
                <c:pt idx="334">
                  <c:v>0.1400788397325998</c:v>
                </c:pt>
                <c:pt idx="335">
                  <c:v>0.139959474835199</c:v>
                </c:pt>
                <c:pt idx="336">
                  <c:v>0.13984076353669556</c:v>
                </c:pt>
                <c:pt idx="337">
                  <c:v>0.13972269960685338</c:v>
                </c:pt>
                <c:pt idx="338">
                  <c:v>0.13960527689947957</c:v>
                </c:pt>
                <c:pt idx="339">
                  <c:v>0.13948848935096544</c:v>
                </c:pt>
                <c:pt idx="340">
                  <c:v>0.13937233097885435</c:v>
                </c:pt>
                <c:pt idx="341">
                  <c:v>0.1392567958804433</c:v>
                </c:pt>
                <c:pt idx="342">
                  <c:v>0.13914187823141172</c:v>
                </c:pt>
                <c:pt idx="343">
                  <c:v>0.13902757228448015</c:v>
                </c:pt>
                <c:pt idx="344">
                  <c:v>0.13891387236809727</c:v>
                </c:pt>
                <c:pt idx="345">
                  <c:v>0.13880077288515205</c:v>
                </c:pt>
                <c:pt idx="346">
                  <c:v>0.13868826831171546</c:v>
                </c:pt>
                <c:pt idx="347">
                  <c:v>0.13857635319580672</c:v>
                </c:pt>
                <c:pt idx="348">
                  <c:v>0.13846502215618567</c:v>
                </c:pt>
                <c:pt idx="349">
                  <c:v>0.1383542698811683</c:v>
                </c:pt>
                <c:pt idx="350">
                  <c:v>0.13824409112746835</c:v>
                </c:pt>
                <c:pt idx="351">
                  <c:v>0.1381344807190615</c:v>
                </c:pt>
                <c:pt idx="352">
                  <c:v>0.13802543354607297</c:v>
                </c:pt>
                <c:pt idx="353">
                  <c:v>0.1379169445636885</c:v>
                </c:pt>
                <c:pt idx="354">
                  <c:v>0.1378090087910833</c:v>
                </c:pt>
                <c:pt idx="355">
                  <c:v>0.13770162131037936</c:v>
                </c:pt>
                <c:pt idx="356">
                  <c:v>0.1375947772656161</c:v>
                </c:pt>
                <c:pt idx="357">
                  <c:v>0.13748847186174745</c:v>
                </c:pt>
                <c:pt idx="358">
                  <c:v>0.13738270036365557</c:v>
                </c:pt>
                <c:pt idx="359">
                  <c:v>0.1372774580951844</c:v>
                </c:pt>
                <c:pt idx="360">
                  <c:v>0.1371727404381947</c:v>
                </c:pt>
                <c:pt idx="361">
                  <c:v>0.13706854283163247</c:v>
                </c:pt>
                <c:pt idx="362">
                  <c:v>0.1369648607706225</c:v>
                </c:pt>
                <c:pt idx="363">
                  <c:v>0.13686168980557353</c:v>
                </c:pt>
                <c:pt idx="364">
                  <c:v>0.13675902554130367</c:v>
                </c:pt>
                <c:pt idx="365">
                  <c:v>0.13665686363618285</c:v>
                </c:pt>
                <c:pt idx="366">
                  <c:v>0.13655519980129036</c:v>
                </c:pt>
                <c:pt idx="367">
                  <c:v>0.13645402979958968</c:v>
                </c:pt>
                <c:pt idx="368">
                  <c:v>0.13635334944511954</c:v>
                </c:pt>
                <c:pt idx="369">
                  <c:v>0.13625315460219858</c:v>
                </c:pt>
                <c:pt idx="370">
                  <c:v>0.1361534411846469</c:v>
                </c:pt>
                <c:pt idx="371">
                  <c:v>0.13605420515502115</c:v>
                </c:pt>
                <c:pt idx="372">
                  <c:v>0.1359554425238659</c:v>
                </c:pt>
                <c:pt idx="373">
                  <c:v>0.135857149348976</c:v>
                </c:pt>
                <c:pt idx="374">
                  <c:v>0.13575932173467564</c:v>
                </c:pt>
                <c:pt idx="375">
                  <c:v>0.1356619558311097</c:v>
                </c:pt>
                <c:pt idx="376">
                  <c:v>0.13556504783354806</c:v>
                </c:pt>
                <c:pt idx="377">
                  <c:v>0.1354685939817035</c:v>
                </c:pt>
                <c:pt idx="378">
                  <c:v>0.135372590559062</c:v>
                </c:pt>
                <c:pt idx="379">
                  <c:v>0.13527703389222376</c:v>
                </c:pt>
                <c:pt idx="380">
                  <c:v>0.13518192035026044</c:v>
                </c:pt>
                <c:pt idx="381">
                  <c:v>0.13508724634407882</c:v>
                </c:pt>
                <c:pt idx="382">
                  <c:v>0.1349930083258007</c:v>
                </c:pt>
                <c:pt idx="383">
                  <c:v>0.1348992027881508</c:v>
                </c:pt>
                <c:pt idx="384">
                  <c:v>0.13480582626385784</c:v>
                </c:pt>
                <c:pt idx="385">
                  <c:v>0.1347128753250656</c:v>
                </c:pt>
                <c:pt idx="386">
                  <c:v>0.13462034658275465</c:v>
                </c:pt>
                <c:pt idx="387">
                  <c:v>0.1345282366861741</c:v>
                </c:pt>
                <c:pt idx="388">
                  <c:v>0.13443654232228427</c:v>
                </c:pt>
                <c:pt idx="389">
                  <c:v>0.13434526021520843</c:v>
                </c:pt>
                <c:pt idx="390">
                  <c:v>0.13425438712569557</c:v>
                </c:pt>
                <c:pt idx="391">
                  <c:v>0.13416391985059103</c:v>
                </c:pt>
                <c:pt idx="392">
                  <c:v>0.13407385522231738</c:v>
                </c:pt>
                <c:pt idx="393">
                  <c:v>0.13398419010836501</c:v>
                </c:pt>
                <c:pt idx="394">
                  <c:v>0.1338949214107902</c:v>
                </c:pt>
                <c:pt idx="395">
                  <c:v>0.13380604606572316</c:v>
                </c:pt>
                <c:pt idx="396">
                  <c:v>0.13371756104288407</c:v>
                </c:pt>
                <c:pt idx="397">
                  <c:v>0.13362946334510772</c:v>
                </c:pt>
              </c:numCache>
            </c:numRef>
          </c:yVal>
          <c:smooth val="1"/>
        </c:ser>
        <c:ser>
          <c:idx val="2"/>
          <c:order val="1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Hypermarket'!$I$11:$I$408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</c:numCache>
            </c:numRef>
          </c:xVal>
          <c:yVal>
            <c:numRef>
              <c:f>'Coordinación Hypermarket'!$H$11:$H$408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</c:numCache>
            </c:numRef>
          </c:yVal>
          <c:smooth val="1"/>
        </c:ser>
        <c:ser>
          <c:idx val="3"/>
          <c:order val="2"/>
          <c:tx>
            <c:v>Fusible SIBA 13,8 KV.  63 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TG-M1 (Locales)'!$O$11:$O$31</c:f>
              <c:numCache/>
            </c:numRef>
          </c:xVal>
          <c:yVal>
            <c:numRef>
              <c:f>'Coord. TD-SG1'!$H$10:$H$30</c:f>
              <c:numCache>
                <c:ptCount val="21"/>
                <c:pt idx="0">
                  <c:v>1000</c:v>
                </c:pt>
                <c:pt idx="1">
                  <c:v>800</c:v>
                </c:pt>
                <c:pt idx="2">
                  <c:v>300</c:v>
                </c:pt>
                <c:pt idx="3">
                  <c:v>200</c:v>
                </c:pt>
                <c:pt idx="4">
                  <c:v>100</c:v>
                </c:pt>
                <c:pt idx="5">
                  <c:v>80</c:v>
                </c:pt>
                <c:pt idx="6">
                  <c:v>20</c:v>
                </c:pt>
                <c:pt idx="7">
                  <c:v>10</c:v>
                </c:pt>
                <c:pt idx="8">
                  <c:v>8</c:v>
                </c:pt>
                <c:pt idx="9">
                  <c:v>2.3</c:v>
                </c:pt>
                <c:pt idx="10">
                  <c:v>1</c:v>
                </c:pt>
                <c:pt idx="11">
                  <c:v>0.7</c:v>
                </c:pt>
                <c:pt idx="12">
                  <c:v>0.5</c:v>
                </c:pt>
                <c:pt idx="13">
                  <c:v>0.2</c:v>
                </c:pt>
                <c:pt idx="14">
                  <c:v>0.1</c:v>
                </c:pt>
                <c:pt idx="15">
                  <c:v>0.04</c:v>
                </c:pt>
                <c:pt idx="16">
                  <c:v>0.02</c:v>
                </c:pt>
                <c:pt idx="17">
                  <c:v>0.01</c:v>
                </c:pt>
                <c:pt idx="18">
                  <c:v>0.007</c:v>
                </c:pt>
                <c:pt idx="19">
                  <c:v>0.005</c:v>
                </c:pt>
                <c:pt idx="20">
                  <c:v>0.004</c:v>
                </c:pt>
              </c:numCache>
            </c:numRef>
          </c:yVal>
          <c:smooth val="1"/>
        </c:ser>
        <c:ser>
          <c:idx val="6"/>
          <c:order val="3"/>
          <c:tx>
            <c:v>Fusible SIBA 13,8KV  80A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TG-M1 (Locales)'!$L$11:$L$58</c:f>
              <c:numCache/>
            </c:numRef>
          </c:xVal>
          <c:yVal>
            <c:numRef>
              <c:f>'Coordinación TG-M1 (Locales)'!$K$11:$K$58</c:f>
              <c:numCache/>
            </c:numRef>
          </c:yVal>
          <c:smooth val="1"/>
        </c:ser>
        <c:ser>
          <c:idx val="0"/>
          <c:order val="4"/>
          <c:tx>
            <c:v>Breaker G.E MS32F32 480V  3200A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TG-M1 (Locales)'!$T$11:$T$60</c:f>
              <c:numCache/>
            </c:numRef>
          </c:xVal>
          <c:yVal>
            <c:numRef>
              <c:f>'Coordinación TG-M1 (Locales)'!$Q$11:$Q$60</c:f>
              <c:numCache/>
            </c:numRef>
          </c:yVal>
          <c:smooth val="1"/>
        </c:ser>
        <c:ser>
          <c:idx val="4"/>
          <c:order val="5"/>
          <c:tx>
            <c:v>Corriente de Magnetización del Transformador TR3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800080"/>
                </a:solidFill>
              </a:ln>
            </c:spPr>
          </c:marker>
          <c:xVal>
            <c:numLit>
              <c:ptCount val="1"/>
              <c:pt idx="0">
                <c:v>418</c:v>
              </c:pt>
            </c:numLit>
          </c:xVal>
          <c:yVal>
            <c:numLit>
              <c:ptCount val="1"/>
              <c:pt idx="0">
                <c:v>0.1</c:v>
              </c:pt>
            </c:numLit>
          </c:yVal>
          <c:smooth val="1"/>
        </c:ser>
        <c:axId val="16198262"/>
        <c:axId val="11566631"/>
      </c:scatterChart>
      <c:valAx>
        <c:axId val="1619826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6631"/>
        <c:crossesAt val="0.001"/>
        <c:crossBetween val="midCat"/>
        <c:dispUnits/>
      </c:valAx>
      <c:valAx>
        <c:axId val="115666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8262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5275"/>
          <c:y val="0.12225"/>
          <c:w val="0.28775"/>
          <c:h val="0.346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Coordinación para Máxima y Mínima corriente de Falla desde el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Transformador Principal hasta la Barra TG - M ( Locales + Cines)
</a:t>
            </a:r>
          </a:p>
        </c:rich>
      </c:tx>
      <c:layout>
        <c:manualLayout>
          <c:xMode val="factor"/>
          <c:yMode val="factor"/>
          <c:x val="-0.1062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975"/>
          <c:w val="0.95525"/>
          <c:h val="0.8615"/>
        </c:manualLayout>
      </c:layout>
      <c:scatterChart>
        <c:scatterStyle val="smoothMarker"/>
        <c:varyColors val="0"/>
        <c:ser>
          <c:idx val="1"/>
          <c:order val="0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Hypermarket'!$F$11:$F$408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  <c:pt idx="177">
                  <c:v>10060</c:v>
                </c:pt>
                <c:pt idx="178">
                  <c:v>10160</c:v>
                </c:pt>
                <c:pt idx="179">
                  <c:v>10260</c:v>
                </c:pt>
                <c:pt idx="180">
                  <c:v>10360</c:v>
                </c:pt>
                <c:pt idx="181">
                  <c:v>10460</c:v>
                </c:pt>
                <c:pt idx="182">
                  <c:v>10560</c:v>
                </c:pt>
                <c:pt idx="183">
                  <c:v>10660</c:v>
                </c:pt>
                <c:pt idx="184">
                  <c:v>10760</c:v>
                </c:pt>
                <c:pt idx="185">
                  <c:v>10860</c:v>
                </c:pt>
                <c:pt idx="186">
                  <c:v>10960</c:v>
                </c:pt>
                <c:pt idx="187">
                  <c:v>11060</c:v>
                </c:pt>
                <c:pt idx="188">
                  <c:v>11160</c:v>
                </c:pt>
                <c:pt idx="189">
                  <c:v>11260</c:v>
                </c:pt>
                <c:pt idx="190">
                  <c:v>11360</c:v>
                </c:pt>
                <c:pt idx="191">
                  <c:v>11460</c:v>
                </c:pt>
                <c:pt idx="192">
                  <c:v>11560</c:v>
                </c:pt>
                <c:pt idx="193">
                  <c:v>11660</c:v>
                </c:pt>
                <c:pt idx="194">
                  <c:v>11760</c:v>
                </c:pt>
                <c:pt idx="195">
                  <c:v>11860</c:v>
                </c:pt>
                <c:pt idx="196">
                  <c:v>11960</c:v>
                </c:pt>
                <c:pt idx="197">
                  <c:v>12060</c:v>
                </c:pt>
                <c:pt idx="198">
                  <c:v>12160</c:v>
                </c:pt>
                <c:pt idx="199">
                  <c:v>12260</c:v>
                </c:pt>
                <c:pt idx="200">
                  <c:v>12360</c:v>
                </c:pt>
                <c:pt idx="201">
                  <c:v>12460</c:v>
                </c:pt>
                <c:pt idx="202">
                  <c:v>12560</c:v>
                </c:pt>
                <c:pt idx="203">
                  <c:v>12660</c:v>
                </c:pt>
                <c:pt idx="204">
                  <c:v>12760</c:v>
                </c:pt>
                <c:pt idx="205">
                  <c:v>12860</c:v>
                </c:pt>
                <c:pt idx="206">
                  <c:v>12960</c:v>
                </c:pt>
                <c:pt idx="207">
                  <c:v>13060</c:v>
                </c:pt>
                <c:pt idx="208">
                  <c:v>13160</c:v>
                </c:pt>
                <c:pt idx="209">
                  <c:v>13260</c:v>
                </c:pt>
                <c:pt idx="210">
                  <c:v>13360</c:v>
                </c:pt>
                <c:pt idx="211">
                  <c:v>13460</c:v>
                </c:pt>
                <c:pt idx="212">
                  <c:v>13560</c:v>
                </c:pt>
                <c:pt idx="213">
                  <c:v>13660</c:v>
                </c:pt>
                <c:pt idx="214">
                  <c:v>13760</c:v>
                </c:pt>
                <c:pt idx="215">
                  <c:v>13860</c:v>
                </c:pt>
                <c:pt idx="216">
                  <c:v>13960</c:v>
                </c:pt>
                <c:pt idx="217">
                  <c:v>14060</c:v>
                </c:pt>
                <c:pt idx="218">
                  <c:v>14160</c:v>
                </c:pt>
                <c:pt idx="219">
                  <c:v>14260</c:v>
                </c:pt>
                <c:pt idx="220">
                  <c:v>14360</c:v>
                </c:pt>
                <c:pt idx="221">
                  <c:v>14460</c:v>
                </c:pt>
                <c:pt idx="222">
                  <c:v>14560</c:v>
                </c:pt>
                <c:pt idx="223">
                  <c:v>14660</c:v>
                </c:pt>
                <c:pt idx="224">
                  <c:v>14760</c:v>
                </c:pt>
                <c:pt idx="225">
                  <c:v>14860</c:v>
                </c:pt>
                <c:pt idx="226">
                  <c:v>14960</c:v>
                </c:pt>
                <c:pt idx="227">
                  <c:v>15060</c:v>
                </c:pt>
                <c:pt idx="228">
                  <c:v>15160</c:v>
                </c:pt>
                <c:pt idx="229">
                  <c:v>15260</c:v>
                </c:pt>
                <c:pt idx="230">
                  <c:v>15360</c:v>
                </c:pt>
                <c:pt idx="231">
                  <c:v>15460</c:v>
                </c:pt>
                <c:pt idx="232">
                  <c:v>15560</c:v>
                </c:pt>
                <c:pt idx="233">
                  <c:v>15660</c:v>
                </c:pt>
                <c:pt idx="234">
                  <c:v>15760</c:v>
                </c:pt>
                <c:pt idx="235">
                  <c:v>15860</c:v>
                </c:pt>
                <c:pt idx="236">
                  <c:v>15960</c:v>
                </c:pt>
                <c:pt idx="237">
                  <c:v>16060</c:v>
                </c:pt>
                <c:pt idx="238">
                  <c:v>16160</c:v>
                </c:pt>
                <c:pt idx="239">
                  <c:v>16260</c:v>
                </c:pt>
                <c:pt idx="240">
                  <c:v>16360</c:v>
                </c:pt>
                <c:pt idx="241">
                  <c:v>16460</c:v>
                </c:pt>
                <c:pt idx="242">
                  <c:v>16560</c:v>
                </c:pt>
                <c:pt idx="243">
                  <c:v>16660</c:v>
                </c:pt>
                <c:pt idx="244">
                  <c:v>16760</c:v>
                </c:pt>
                <c:pt idx="245">
                  <c:v>16860</c:v>
                </c:pt>
                <c:pt idx="246">
                  <c:v>16960</c:v>
                </c:pt>
                <c:pt idx="247">
                  <c:v>17060</c:v>
                </c:pt>
                <c:pt idx="248">
                  <c:v>17160</c:v>
                </c:pt>
                <c:pt idx="249">
                  <c:v>17260</c:v>
                </c:pt>
                <c:pt idx="250">
                  <c:v>17360</c:v>
                </c:pt>
                <c:pt idx="251">
                  <c:v>17460</c:v>
                </c:pt>
                <c:pt idx="252">
                  <c:v>17560</c:v>
                </c:pt>
                <c:pt idx="253">
                  <c:v>17660</c:v>
                </c:pt>
                <c:pt idx="254">
                  <c:v>17760</c:v>
                </c:pt>
                <c:pt idx="255">
                  <c:v>17860</c:v>
                </c:pt>
                <c:pt idx="256">
                  <c:v>17960</c:v>
                </c:pt>
                <c:pt idx="257">
                  <c:v>18060</c:v>
                </c:pt>
                <c:pt idx="258">
                  <c:v>18160</c:v>
                </c:pt>
                <c:pt idx="259">
                  <c:v>18260</c:v>
                </c:pt>
                <c:pt idx="260">
                  <c:v>18360</c:v>
                </c:pt>
                <c:pt idx="261">
                  <c:v>18460</c:v>
                </c:pt>
                <c:pt idx="262">
                  <c:v>18560</c:v>
                </c:pt>
                <c:pt idx="263">
                  <c:v>18660</c:v>
                </c:pt>
                <c:pt idx="264">
                  <c:v>18760</c:v>
                </c:pt>
                <c:pt idx="265">
                  <c:v>18860</c:v>
                </c:pt>
                <c:pt idx="266">
                  <c:v>18960</c:v>
                </c:pt>
                <c:pt idx="267">
                  <c:v>19060</c:v>
                </c:pt>
                <c:pt idx="268">
                  <c:v>19160</c:v>
                </c:pt>
                <c:pt idx="269">
                  <c:v>19260</c:v>
                </c:pt>
                <c:pt idx="270">
                  <c:v>19360</c:v>
                </c:pt>
                <c:pt idx="271">
                  <c:v>19460</c:v>
                </c:pt>
                <c:pt idx="272">
                  <c:v>19560</c:v>
                </c:pt>
                <c:pt idx="273">
                  <c:v>19660</c:v>
                </c:pt>
                <c:pt idx="274">
                  <c:v>19760</c:v>
                </c:pt>
                <c:pt idx="275">
                  <c:v>19860</c:v>
                </c:pt>
                <c:pt idx="276">
                  <c:v>19960</c:v>
                </c:pt>
                <c:pt idx="277">
                  <c:v>20060</c:v>
                </c:pt>
                <c:pt idx="278">
                  <c:v>20160</c:v>
                </c:pt>
                <c:pt idx="279">
                  <c:v>20260</c:v>
                </c:pt>
                <c:pt idx="280">
                  <c:v>20360</c:v>
                </c:pt>
                <c:pt idx="281">
                  <c:v>20460</c:v>
                </c:pt>
                <c:pt idx="282">
                  <c:v>20560</c:v>
                </c:pt>
                <c:pt idx="283">
                  <c:v>20660</c:v>
                </c:pt>
                <c:pt idx="284">
                  <c:v>20760</c:v>
                </c:pt>
                <c:pt idx="285">
                  <c:v>20860</c:v>
                </c:pt>
                <c:pt idx="286">
                  <c:v>20960</c:v>
                </c:pt>
                <c:pt idx="287">
                  <c:v>21060</c:v>
                </c:pt>
                <c:pt idx="288">
                  <c:v>21160</c:v>
                </c:pt>
                <c:pt idx="289">
                  <c:v>21260</c:v>
                </c:pt>
                <c:pt idx="290">
                  <c:v>21360</c:v>
                </c:pt>
                <c:pt idx="291">
                  <c:v>21460</c:v>
                </c:pt>
                <c:pt idx="292">
                  <c:v>21560</c:v>
                </c:pt>
                <c:pt idx="293">
                  <c:v>21660</c:v>
                </c:pt>
                <c:pt idx="294">
                  <c:v>21760</c:v>
                </c:pt>
                <c:pt idx="295">
                  <c:v>21860</c:v>
                </c:pt>
                <c:pt idx="296">
                  <c:v>21960</c:v>
                </c:pt>
                <c:pt idx="297">
                  <c:v>22060</c:v>
                </c:pt>
                <c:pt idx="298">
                  <c:v>22160</c:v>
                </c:pt>
                <c:pt idx="299">
                  <c:v>22260</c:v>
                </c:pt>
                <c:pt idx="300">
                  <c:v>22360</c:v>
                </c:pt>
                <c:pt idx="301">
                  <c:v>22460</c:v>
                </c:pt>
                <c:pt idx="302">
                  <c:v>22560</c:v>
                </c:pt>
                <c:pt idx="303">
                  <c:v>22660</c:v>
                </c:pt>
                <c:pt idx="304">
                  <c:v>22760</c:v>
                </c:pt>
                <c:pt idx="305">
                  <c:v>22860</c:v>
                </c:pt>
                <c:pt idx="306">
                  <c:v>22960</c:v>
                </c:pt>
                <c:pt idx="307">
                  <c:v>23060</c:v>
                </c:pt>
                <c:pt idx="308">
                  <c:v>23160</c:v>
                </c:pt>
                <c:pt idx="309">
                  <c:v>23260</c:v>
                </c:pt>
                <c:pt idx="310">
                  <c:v>23360</c:v>
                </c:pt>
                <c:pt idx="311">
                  <c:v>23460</c:v>
                </c:pt>
                <c:pt idx="312">
                  <c:v>23560</c:v>
                </c:pt>
                <c:pt idx="313">
                  <c:v>23660</c:v>
                </c:pt>
                <c:pt idx="314">
                  <c:v>23760</c:v>
                </c:pt>
                <c:pt idx="315">
                  <c:v>23860</c:v>
                </c:pt>
                <c:pt idx="316">
                  <c:v>23960</c:v>
                </c:pt>
                <c:pt idx="317">
                  <c:v>24060</c:v>
                </c:pt>
                <c:pt idx="318">
                  <c:v>24160</c:v>
                </c:pt>
                <c:pt idx="319">
                  <c:v>24260</c:v>
                </c:pt>
                <c:pt idx="320">
                  <c:v>24360</c:v>
                </c:pt>
                <c:pt idx="321">
                  <c:v>24460</c:v>
                </c:pt>
                <c:pt idx="322">
                  <c:v>24560</c:v>
                </c:pt>
                <c:pt idx="323">
                  <c:v>24660</c:v>
                </c:pt>
                <c:pt idx="324">
                  <c:v>24760</c:v>
                </c:pt>
                <c:pt idx="325">
                  <c:v>24860</c:v>
                </c:pt>
                <c:pt idx="326">
                  <c:v>24960</c:v>
                </c:pt>
                <c:pt idx="327">
                  <c:v>25060</c:v>
                </c:pt>
                <c:pt idx="328">
                  <c:v>25160</c:v>
                </c:pt>
                <c:pt idx="329">
                  <c:v>25260</c:v>
                </c:pt>
                <c:pt idx="330">
                  <c:v>25360</c:v>
                </c:pt>
                <c:pt idx="331">
                  <c:v>25460</c:v>
                </c:pt>
                <c:pt idx="332">
                  <c:v>25560</c:v>
                </c:pt>
                <c:pt idx="333">
                  <c:v>25660</c:v>
                </c:pt>
                <c:pt idx="334">
                  <c:v>25760</c:v>
                </c:pt>
                <c:pt idx="335">
                  <c:v>25860</c:v>
                </c:pt>
                <c:pt idx="336">
                  <c:v>25960</c:v>
                </c:pt>
                <c:pt idx="337">
                  <c:v>26060</c:v>
                </c:pt>
                <c:pt idx="338">
                  <c:v>26160</c:v>
                </c:pt>
                <c:pt idx="339">
                  <c:v>26260</c:v>
                </c:pt>
                <c:pt idx="340">
                  <c:v>26360</c:v>
                </c:pt>
                <c:pt idx="341">
                  <c:v>26460</c:v>
                </c:pt>
                <c:pt idx="342">
                  <c:v>26560</c:v>
                </c:pt>
                <c:pt idx="343">
                  <c:v>26660</c:v>
                </c:pt>
                <c:pt idx="344">
                  <c:v>26760</c:v>
                </c:pt>
                <c:pt idx="345">
                  <c:v>26860</c:v>
                </c:pt>
                <c:pt idx="346">
                  <c:v>26960</c:v>
                </c:pt>
                <c:pt idx="347">
                  <c:v>27060</c:v>
                </c:pt>
                <c:pt idx="348">
                  <c:v>27160</c:v>
                </c:pt>
                <c:pt idx="349">
                  <c:v>27260</c:v>
                </c:pt>
                <c:pt idx="350">
                  <c:v>27360</c:v>
                </c:pt>
                <c:pt idx="351">
                  <c:v>27460</c:v>
                </c:pt>
                <c:pt idx="352">
                  <c:v>27560</c:v>
                </c:pt>
                <c:pt idx="353">
                  <c:v>27660</c:v>
                </c:pt>
                <c:pt idx="354">
                  <c:v>27760</c:v>
                </c:pt>
                <c:pt idx="355">
                  <c:v>27860</c:v>
                </c:pt>
                <c:pt idx="356">
                  <c:v>27960</c:v>
                </c:pt>
                <c:pt idx="357">
                  <c:v>28060</c:v>
                </c:pt>
                <c:pt idx="358">
                  <c:v>28160</c:v>
                </c:pt>
                <c:pt idx="359">
                  <c:v>28260</c:v>
                </c:pt>
                <c:pt idx="360">
                  <c:v>28360</c:v>
                </c:pt>
                <c:pt idx="361">
                  <c:v>28460</c:v>
                </c:pt>
                <c:pt idx="362">
                  <c:v>28560</c:v>
                </c:pt>
                <c:pt idx="363">
                  <c:v>28660</c:v>
                </c:pt>
                <c:pt idx="364">
                  <c:v>28760</c:v>
                </c:pt>
                <c:pt idx="365">
                  <c:v>28860</c:v>
                </c:pt>
                <c:pt idx="366">
                  <c:v>28960</c:v>
                </c:pt>
                <c:pt idx="367">
                  <c:v>29060</c:v>
                </c:pt>
                <c:pt idx="368">
                  <c:v>29160</c:v>
                </c:pt>
                <c:pt idx="369">
                  <c:v>29260</c:v>
                </c:pt>
                <c:pt idx="370">
                  <c:v>29360</c:v>
                </c:pt>
                <c:pt idx="371">
                  <c:v>29460</c:v>
                </c:pt>
                <c:pt idx="372">
                  <c:v>29560</c:v>
                </c:pt>
                <c:pt idx="373">
                  <c:v>29660</c:v>
                </c:pt>
                <c:pt idx="374">
                  <c:v>29760</c:v>
                </c:pt>
                <c:pt idx="375">
                  <c:v>29860</c:v>
                </c:pt>
                <c:pt idx="376">
                  <c:v>29960</c:v>
                </c:pt>
                <c:pt idx="377">
                  <c:v>30060</c:v>
                </c:pt>
                <c:pt idx="378">
                  <c:v>30160</c:v>
                </c:pt>
                <c:pt idx="379">
                  <c:v>30260</c:v>
                </c:pt>
                <c:pt idx="380">
                  <c:v>30360</c:v>
                </c:pt>
                <c:pt idx="381">
                  <c:v>30460</c:v>
                </c:pt>
                <c:pt idx="382">
                  <c:v>30560</c:v>
                </c:pt>
                <c:pt idx="383">
                  <c:v>30660</c:v>
                </c:pt>
                <c:pt idx="384">
                  <c:v>30760</c:v>
                </c:pt>
                <c:pt idx="385">
                  <c:v>30860</c:v>
                </c:pt>
                <c:pt idx="386">
                  <c:v>30960</c:v>
                </c:pt>
                <c:pt idx="387">
                  <c:v>31060</c:v>
                </c:pt>
                <c:pt idx="388">
                  <c:v>31160</c:v>
                </c:pt>
                <c:pt idx="389">
                  <c:v>31260</c:v>
                </c:pt>
                <c:pt idx="390">
                  <c:v>31360</c:v>
                </c:pt>
                <c:pt idx="391">
                  <c:v>31460</c:v>
                </c:pt>
                <c:pt idx="392">
                  <c:v>31560</c:v>
                </c:pt>
                <c:pt idx="393">
                  <c:v>31660</c:v>
                </c:pt>
                <c:pt idx="394">
                  <c:v>31760</c:v>
                </c:pt>
                <c:pt idx="395">
                  <c:v>31860</c:v>
                </c:pt>
                <c:pt idx="396">
                  <c:v>31960</c:v>
                </c:pt>
                <c:pt idx="397">
                  <c:v>32060</c:v>
                </c:pt>
              </c:numCache>
            </c:numRef>
          </c:xVal>
          <c:yVal>
            <c:numRef>
              <c:f>'Coordinación Hypermarket'!$E$11:$E$408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  <c:pt idx="177">
                  <c:v>0.1762060772610696</c:v>
                </c:pt>
                <c:pt idx="178">
                  <c:v>0.17573371327586426</c:v>
                </c:pt>
                <c:pt idx="179">
                  <c:v>0.17526837337883405</c:v>
                </c:pt>
                <c:pt idx="180">
                  <c:v>0.17480988023148192</c:v>
                </c:pt>
                <c:pt idx="181">
                  <c:v>0.17435806273806148</c:v>
                </c:pt>
                <c:pt idx="182">
                  <c:v>0.17391275576551515</c:v>
                </c:pt>
                <c:pt idx="183">
                  <c:v>0.1734737998786092</c:v>
                </c:pt>
                <c:pt idx="184">
                  <c:v>0.1730410410893073</c:v>
                </c:pt>
                <c:pt idx="185">
                  <c:v>0.17261433061948273</c:v>
                </c:pt>
                <c:pt idx="186">
                  <c:v>0.17219352467614313</c:v>
                </c:pt>
                <c:pt idx="187">
                  <c:v>0.17177848423839184</c:v>
                </c:pt>
                <c:pt idx="188">
                  <c:v>0.17136907485541306</c:v>
                </c:pt>
                <c:pt idx="189">
                  <c:v>0.1709651664548097</c:v>
                </c:pt>
                <c:pt idx="190">
                  <c:v>0.1705666331606735</c:v>
                </c:pt>
                <c:pt idx="191">
                  <c:v>0.17017335312081572</c:v>
                </c:pt>
                <c:pt idx="192">
                  <c:v>0.16978520834260402</c:v>
                </c:pt>
                <c:pt idx="193">
                  <c:v>0.16940208453692213</c:v>
                </c:pt>
                <c:pt idx="194">
                  <c:v>0.16902387096976484</c:v>
                </c:pt>
                <c:pt idx="195">
                  <c:v>0.16865046032104347</c:v>
                </c:pt>
                <c:pt idx="196">
                  <c:v>0.16828174855018319</c:v>
                </c:pt>
                <c:pt idx="197">
                  <c:v>0.16791763476813396</c:v>
                </c:pt>
                <c:pt idx="198">
                  <c:v>0.16755802111543705</c:v>
                </c:pt>
                <c:pt idx="199">
                  <c:v>0.16720281264600795</c:v>
                </c:pt>
                <c:pt idx="200">
                  <c:v>0.1668519172163242</c:v>
                </c:pt>
                <c:pt idx="201">
                  <c:v>0.1665052453797252</c:v>
                </c:pt>
                <c:pt idx="202">
                  <c:v>0.16616271028554444</c:v>
                </c:pt>
                <c:pt idx="203">
                  <c:v>0.16582422758281476</c:v>
                </c:pt>
                <c:pt idx="204">
                  <c:v>0.16548971532830967</c:v>
                </c:pt>
                <c:pt idx="205">
                  <c:v>0.16515909389868622</c:v>
                </c:pt>
                <c:pt idx="206">
                  <c:v>0.1648322859065131</c:v>
                </c:pt>
                <c:pt idx="207">
                  <c:v>0.1645092161199936</c:v>
                </c:pt>
                <c:pt idx="208">
                  <c:v>0.1641898113861769</c:v>
                </c:pt>
                <c:pt idx="209">
                  <c:v>0.16387400055749501</c:v>
                </c:pt>
                <c:pt idx="210">
                  <c:v>0.16356171442144707</c:v>
                </c:pt>
                <c:pt idx="211">
                  <c:v>0.1632528856332751</c:v>
                </c:pt>
                <c:pt idx="212">
                  <c:v>0.16294744865148458</c:v>
                </c:pt>
                <c:pt idx="213">
                  <c:v>0.1626453396760666</c:v>
                </c:pt>
                <c:pt idx="214">
                  <c:v>0.162346496589287</c:v>
                </c:pt>
                <c:pt idx="215">
                  <c:v>0.162050858898922</c:v>
                </c:pt>
                <c:pt idx="216">
                  <c:v>0.16175836768381963</c:v>
                </c:pt>
                <c:pt idx="217">
                  <c:v>0.16146896554167017</c:v>
                </c:pt>
                <c:pt idx="218">
                  <c:v>0.16118259653889366</c:v>
                </c:pt>
                <c:pt idx="219">
                  <c:v>0.16089920616252493</c:v>
                </c:pt>
                <c:pt idx="220">
                  <c:v>0.16061874127402226</c:v>
                </c:pt>
                <c:pt idx="221">
                  <c:v>0.16034115006489413</c:v>
                </c:pt>
                <c:pt idx="222">
                  <c:v>0.16006638201406945</c:v>
                </c:pt>
                <c:pt idx="223">
                  <c:v>0.1597943878469253</c:v>
                </c:pt>
                <c:pt idx="224">
                  <c:v>0.1595251194959014</c:v>
                </c:pt>
                <c:pt idx="225">
                  <c:v>0.15925853006262347</c:v>
                </c:pt>
                <c:pt idx="226">
                  <c:v>0.15899457378147402</c:v>
                </c:pt>
                <c:pt idx="227">
                  <c:v>0.15873320598454035</c:v>
                </c:pt>
                <c:pt idx="228">
                  <c:v>0.1584743830678808</c:v>
                </c:pt>
                <c:pt idx="229">
                  <c:v>0.15821806245905146</c:v>
                </c:pt>
                <c:pt idx="230">
                  <c:v>0.15796420258583865</c:v>
                </c:pt>
                <c:pt idx="231">
                  <c:v>0.1577127628461396</c:v>
                </c:pt>
                <c:pt idx="232">
                  <c:v>0.1574637035789505</c:v>
                </c:pt>
                <c:pt idx="233">
                  <c:v>0.15721698603640538</c:v>
                </c:pt>
                <c:pt idx="234">
                  <c:v>0.15697257235682838</c:v>
                </c:pt>
                <c:pt idx="235">
                  <c:v>0.15673042553874927</c:v>
                </c:pt>
                <c:pt idx="236">
                  <c:v>0.15649050941584852</c:v>
                </c:pt>
                <c:pt idx="237">
                  <c:v>0.1562527886327877</c:v>
                </c:pt>
                <c:pt idx="238">
                  <c:v>0.15601722862189227</c:v>
                </c:pt>
                <c:pt idx="239">
                  <c:v>0.155783795580648</c:v>
                </c:pt>
                <c:pt idx="240">
                  <c:v>0.1555524564499805</c:v>
                </c:pt>
                <c:pt idx="241">
                  <c:v>0.15532317889328404</c:v>
                </c:pt>
                <c:pt idx="242">
                  <c:v>0.15509593127616972</c:v>
                </c:pt>
                <c:pt idx="243">
                  <c:v>0.15487068264690598</c:v>
                </c:pt>
                <c:pt idx="244">
                  <c:v>0.15464740271751953</c:v>
                </c:pt>
                <c:pt idx="245">
                  <c:v>0.1544260618455348</c:v>
                </c:pt>
                <c:pt idx="246">
                  <c:v>0.1542066310163222</c:v>
                </c:pt>
                <c:pt idx="247">
                  <c:v>0.15398908182603718</c:v>
                </c:pt>
                <c:pt idx="248">
                  <c:v>0.15377338646511943</c:v>
                </c:pt>
                <c:pt idx="249">
                  <c:v>0.15355951770233836</c:v>
                </c:pt>
                <c:pt idx="250">
                  <c:v>0.15334744886935672</c:v>
                </c:pt>
                <c:pt idx="251">
                  <c:v>0.15313715384579843</c:v>
                </c:pt>
                <c:pt idx="252">
                  <c:v>0.15292860704479552</c:v>
                </c:pt>
                <c:pt idx="253">
                  <c:v>0.15272178339900122</c:v>
                </c:pt>
                <c:pt idx="254">
                  <c:v>0.15251665834704992</c:v>
                </c:pt>
                <c:pt idx="255">
                  <c:v>0.1523132078204441</c:v>
                </c:pt>
                <c:pt idx="256">
                  <c:v>0.1521114082308567</c:v>
                </c:pt>
                <c:pt idx="257">
                  <c:v>0.15191123645783214</c:v>
                </c:pt>
                <c:pt idx="258">
                  <c:v>0.1517126698368707</c:v>
                </c:pt>
                <c:pt idx="259">
                  <c:v>0.1515156861478807</c:v>
                </c:pt>
                <c:pt idx="260">
                  <c:v>0.15132026360398862</c:v>
                </c:pt>
                <c:pt idx="261">
                  <c:v>0.15112638084069185</c:v>
                </c:pt>
                <c:pt idx="262">
                  <c:v>0.15093401690534208</c:v>
                </c:pt>
                <c:pt idx="263">
                  <c:v>0.1507431512469476</c:v>
                </c:pt>
                <c:pt idx="264">
                  <c:v>0.15055376370628248</c:v>
                </c:pt>
                <c:pt idx="265">
                  <c:v>0.15036583450629454</c:v>
                </c:pt>
                <c:pt idx="266">
                  <c:v>0.150179344242796</c:v>
                </c:pt>
                <c:pt idx="267">
                  <c:v>0.1499942738754335</c:v>
                </c:pt>
                <c:pt idx="268">
                  <c:v>0.1498106047189218</c:v>
                </c:pt>
                <c:pt idx="269">
                  <c:v>0.14962831843453814</c:v>
                </c:pt>
                <c:pt idx="270">
                  <c:v>0.14944739702186097</c:v>
                </c:pt>
                <c:pt idx="271">
                  <c:v>0.149267822810752</c:v>
                </c:pt>
                <c:pt idx="272">
                  <c:v>0.14908957845356668</c:v>
                </c:pt>
                <c:pt idx="273">
                  <c:v>0.14891264691759148</c:v>
                </c:pt>
                <c:pt idx="274">
                  <c:v>0.14873701147769497</c:v>
                </c:pt>
                <c:pt idx="275">
                  <c:v>0.1485626557091888</c:v>
                </c:pt>
                <c:pt idx="276">
                  <c:v>0.14838956348089105</c:v>
                </c:pt>
                <c:pt idx="277">
                  <c:v>0.1482177189483844</c:v>
                </c:pt>
                <c:pt idx="278">
                  <c:v>0.14804710654746195</c:v>
                </c:pt>
                <c:pt idx="279">
                  <c:v>0.14787771098775654</c:v>
                </c:pt>
                <c:pt idx="280">
                  <c:v>0.14770951724654754</c:v>
                </c:pt>
                <c:pt idx="281">
                  <c:v>0.14754251056273734</c:v>
                </c:pt>
                <c:pt idx="282">
                  <c:v>0.14737667643099148</c:v>
                </c:pt>
                <c:pt idx="283">
                  <c:v>0.14721200059604211</c:v>
                </c:pt>
                <c:pt idx="284">
                  <c:v>0.14704846904714453</c:v>
                </c:pt>
                <c:pt idx="285">
                  <c:v>0.14688606801268198</c:v>
                </c:pt>
                <c:pt idx="286">
                  <c:v>0.14672478395491795</c:v>
                </c:pt>
                <c:pt idx="287">
                  <c:v>0.14656460356488735</c:v>
                </c:pt>
                <c:pt idx="288">
                  <c:v>0.1464055137574253</c:v>
                </c:pt>
                <c:pt idx="289">
                  <c:v>0.14624750166632594</c:v>
                </c:pt>
                <c:pt idx="290">
                  <c:v>0.14609055463962958</c:v>
                </c:pt>
                <c:pt idx="291">
                  <c:v>0.14593466023503354</c:v>
                </c:pt>
                <c:pt idx="292">
                  <c:v>0.14577980621542347</c:v>
                </c:pt>
                <c:pt idx="293">
                  <c:v>0.14562598054451895</c:v>
                </c:pt>
                <c:pt idx="294">
                  <c:v>0.14547317138263557</c:v>
                </c:pt>
                <c:pt idx="295">
                  <c:v>0.14532136708255025</c:v>
                </c:pt>
                <c:pt idx="296">
                  <c:v>0.14517055618547856</c:v>
                </c:pt>
                <c:pt idx="297">
                  <c:v>0.14502072741715075</c:v>
                </c:pt>
                <c:pt idx="298">
                  <c:v>0.1448718696839895</c:v>
                </c:pt>
                <c:pt idx="299">
                  <c:v>0.14472397206938167</c:v>
                </c:pt>
                <c:pt idx="300">
                  <c:v>0.1445770238300479</c:v>
                </c:pt>
                <c:pt idx="301">
                  <c:v>0.14443101439249859</c:v>
                </c:pt>
                <c:pt idx="302">
                  <c:v>0.14428593334958223</c:v>
                </c:pt>
                <c:pt idx="303">
                  <c:v>0.14414177045711593</c:v>
                </c:pt>
                <c:pt idx="304">
                  <c:v>0.14399851563060273</c:v>
                </c:pt>
                <c:pt idx="305">
                  <c:v>0.14385615894202505</c:v>
                </c:pt>
                <c:pt idx="306">
                  <c:v>0.14371469061672232</c:v>
                </c:pt>
                <c:pt idx="307">
                  <c:v>0.14357410103033913</c:v>
                </c:pt>
                <c:pt idx="308">
                  <c:v>0.1434343807058511</c:v>
                </c:pt>
                <c:pt idx="309">
                  <c:v>0.1432955203106614</c:v>
                </c:pt>
                <c:pt idx="310">
                  <c:v>0.14315751065376728</c:v>
                </c:pt>
                <c:pt idx="311">
                  <c:v>0.1430203426829932</c:v>
                </c:pt>
                <c:pt idx="312">
                  <c:v>0.1428840074822919</c:v>
                </c:pt>
                <c:pt idx="313">
                  <c:v>0.1427484962691092</c:v>
                </c:pt>
                <c:pt idx="314">
                  <c:v>0.14261380039180868</c:v>
                </c:pt>
                <c:pt idx="315">
                  <c:v>0.14247991132715998</c:v>
                </c:pt>
                <c:pt idx="316">
                  <c:v>0.14234682067788523</c:v>
                </c:pt>
                <c:pt idx="317">
                  <c:v>0.14221452017025998</c:v>
                </c:pt>
                <c:pt idx="318">
                  <c:v>0.1420830016517745</c:v>
                </c:pt>
                <c:pt idx="319">
                  <c:v>0.1419522570888454</c:v>
                </c:pt>
                <c:pt idx="320">
                  <c:v>0.14182227856458138</c:v>
                </c:pt>
                <c:pt idx="321">
                  <c:v>0.14169305827660042</c:v>
                </c:pt>
                <c:pt idx="322">
                  <c:v>0.14156458853489592</c:v>
                </c:pt>
                <c:pt idx="323">
                  <c:v>0.14143686175975323</c:v>
                </c:pt>
                <c:pt idx="324">
                  <c:v>0.1413098704797097</c:v>
                </c:pt>
                <c:pt idx="325">
                  <c:v>0.1411836073295661</c:v>
                </c:pt>
                <c:pt idx="326">
                  <c:v>0.14105806504843724</c:v>
                </c:pt>
                <c:pt idx="327">
                  <c:v>0.14093323647785047</c:v>
                </c:pt>
                <c:pt idx="328">
                  <c:v>0.14080911455988251</c:v>
                </c:pt>
                <c:pt idx="329">
                  <c:v>0.14068569233534325</c:v>
                </c:pt>
                <c:pt idx="330">
                  <c:v>0.14056296294199241</c:v>
                </c:pt>
                <c:pt idx="331">
                  <c:v>0.1404409196128021</c:v>
                </c:pt>
                <c:pt idx="332">
                  <c:v>0.14031955567425355</c:v>
                </c:pt>
                <c:pt idx="333">
                  <c:v>0.14019886454467256</c:v>
                </c:pt>
                <c:pt idx="334">
                  <c:v>0.1400788397325998</c:v>
                </c:pt>
                <c:pt idx="335">
                  <c:v>0.139959474835199</c:v>
                </c:pt>
                <c:pt idx="336">
                  <c:v>0.13984076353669556</c:v>
                </c:pt>
                <c:pt idx="337">
                  <c:v>0.13972269960685338</c:v>
                </c:pt>
                <c:pt idx="338">
                  <c:v>0.13960527689947957</c:v>
                </c:pt>
                <c:pt idx="339">
                  <c:v>0.13948848935096544</c:v>
                </c:pt>
                <c:pt idx="340">
                  <c:v>0.13937233097885435</c:v>
                </c:pt>
                <c:pt idx="341">
                  <c:v>0.1392567958804433</c:v>
                </c:pt>
                <c:pt idx="342">
                  <c:v>0.13914187823141172</c:v>
                </c:pt>
                <c:pt idx="343">
                  <c:v>0.13902757228448015</c:v>
                </c:pt>
                <c:pt idx="344">
                  <c:v>0.13891387236809727</c:v>
                </c:pt>
                <c:pt idx="345">
                  <c:v>0.13880077288515205</c:v>
                </c:pt>
                <c:pt idx="346">
                  <c:v>0.13868826831171546</c:v>
                </c:pt>
                <c:pt idx="347">
                  <c:v>0.13857635319580672</c:v>
                </c:pt>
                <c:pt idx="348">
                  <c:v>0.13846502215618567</c:v>
                </c:pt>
                <c:pt idx="349">
                  <c:v>0.1383542698811683</c:v>
                </c:pt>
                <c:pt idx="350">
                  <c:v>0.13824409112746835</c:v>
                </c:pt>
                <c:pt idx="351">
                  <c:v>0.1381344807190615</c:v>
                </c:pt>
                <c:pt idx="352">
                  <c:v>0.13802543354607297</c:v>
                </c:pt>
                <c:pt idx="353">
                  <c:v>0.1379169445636885</c:v>
                </c:pt>
                <c:pt idx="354">
                  <c:v>0.1378090087910833</c:v>
                </c:pt>
                <c:pt idx="355">
                  <c:v>0.13770162131037936</c:v>
                </c:pt>
                <c:pt idx="356">
                  <c:v>0.1375947772656161</c:v>
                </c:pt>
                <c:pt idx="357">
                  <c:v>0.13748847186174745</c:v>
                </c:pt>
                <c:pt idx="358">
                  <c:v>0.13738270036365557</c:v>
                </c:pt>
                <c:pt idx="359">
                  <c:v>0.1372774580951844</c:v>
                </c:pt>
                <c:pt idx="360">
                  <c:v>0.1371727404381947</c:v>
                </c:pt>
                <c:pt idx="361">
                  <c:v>0.13706854283163247</c:v>
                </c:pt>
                <c:pt idx="362">
                  <c:v>0.1369648607706225</c:v>
                </c:pt>
                <c:pt idx="363">
                  <c:v>0.13686168980557353</c:v>
                </c:pt>
                <c:pt idx="364">
                  <c:v>0.13675902554130367</c:v>
                </c:pt>
                <c:pt idx="365">
                  <c:v>0.13665686363618285</c:v>
                </c:pt>
                <c:pt idx="366">
                  <c:v>0.13655519980129036</c:v>
                </c:pt>
                <c:pt idx="367">
                  <c:v>0.13645402979958968</c:v>
                </c:pt>
                <c:pt idx="368">
                  <c:v>0.13635334944511954</c:v>
                </c:pt>
                <c:pt idx="369">
                  <c:v>0.13625315460219858</c:v>
                </c:pt>
                <c:pt idx="370">
                  <c:v>0.1361534411846469</c:v>
                </c:pt>
                <c:pt idx="371">
                  <c:v>0.13605420515502115</c:v>
                </c:pt>
                <c:pt idx="372">
                  <c:v>0.1359554425238659</c:v>
                </c:pt>
                <c:pt idx="373">
                  <c:v>0.135857149348976</c:v>
                </c:pt>
                <c:pt idx="374">
                  <c:v>0.13575932173467564</c:v>
                </c:pt>
                <c:pt idx="375">
                  <c:v>0.1356619558311097</c:v>
                </c:pt>
                <c:pt idx="376">
                  <c:v>0.13556504783354806</c:v>
                </c:pt>
                <c:pt idx="377">
                  <c:v>0.1354685939817035</c:v>
                </c:pt>
                <c:pt idx="378">
                  <c:v>0.135372590559062</c:v>
                </c:pt>
                <c:pt idx="379">
                  <c:v>0.13527703389222376</c:v>
                </c:pt>
                <c:pt idx="380">
                  <c:v>0.13518192035026044</c:v>
                </c:pt>
                <c:pt idx="381">
                  <c:v>0.13508724634407882</c:v>
                </c:pt>
                <c:pt idx="382">
                  <c:v>0.1349930083258007</c:v>
                </c:pt>
                <c:pt idx="383">
                  <c:v>0.1348992027881508</c:v>
                </c:pt>
                <c:pt idx="384">
                  <c:v>0.13480582626385784</c:v>
                </c:pt>
                <c:pt idx="385">
                  <c:v>0.1347128753250656</c:v>
                </c:pt>
                <c:pt idx="386">
                  <c:v>0.13462034658275465</c:v>
                </c:pt>
                <c:pt idx="387">
                  <c:v>0.1345282366861741</c:v>
                </c:pt>
                <c:pt idx="388">
                  <c:v>0.13443654232228427</c:v>
                </c:pt>
                <c:pt idx="389">
                  <c:v>0.13434526021520843</c:v>
                </c:pt>
                <c:pt idx="390">
                  <c:v>0.13425438712569557</c:v>
                </c:pt>
                <c:pt idx="391">
                  <c:v>0.13416391985059103</c:v>
                </c:pt>
                <c:pt idx="392">
                  <c:v>0.13407385522231738</c:v>
                </c:pt>
                <c:pt idx="393">
                  <c:v>0.13398419010836501</c:v>
                </c:pt>
                <c:pt idx="394">
                  <c:v>0.1338949214107902</c:v>
                </c:pt>
                <c:pt idx="395">
                  <c:v>0.13380604606572316</c:v>
                </c:pt>
                <c:pt idx="396">
                  <c:v>0.13371756104288407</c:v>
                </c:pt>
                <c:pt idx="397">
                  <c:v>0.13362946334510772</c:v>
                </c:pt>
              </c:numCache>
            </c:numRef>
          </c:yVal>
          <c:smooth val="1"/>
        </c:ser>
        <c:ser>
          <c:idx val="2"/>
          <c:order val="1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Hypermarket'!$I$11:$I$408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</c:numCache>
            </c:numRef>
          </c:xVal>
          <c:yVal>
            <c:numRef>
              <c:f>'Coordinación Hypermarket'!$H$11:$H$408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</c:numCache>
            </c:numRef>
          </c:yVal>
          <c:smooth val="1"/>
        </c:ser>
        <c:ser>
          <c:idx val="3"/>
          <c:order val="2"/>
          <c:tx>
            <c:v>Fusible SIBA 13,8 KV.  63A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 TG-M (Locales+Cines)'!$O$10:$O$30</c:f>
              <c:numCache/>
            </c:numRef>
          </c:xVal>
          <c:yVal>
            <c:numRef>
              <c:f>'Coord TG-M (Locales+Cines)'!$N$10:$N$30</c:f>
              <c:numCache/>
            </c:numRef>
          </c:yVal>
          <c:smooth val="1"/>
        </c:ser>
        <c:ser>
          <c:idx val="0"/>
          <c:order val="3"/>
          <c:tx>
            <c:v>Fusible SIBA 13,8KV  80A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 TG-M (Locales+Cines)'!$L$10:$L$57</c:f>
              <c:numCache/>
            </c:numRef>
          </c:xVal>
          <c:yVal>
            <c:numRef>
              <c:f>'Coord TG-M (Locales+Cines)'!$K$10:$K$57</c:f>
              <c:numCache/>
            </c:numRef>
          </c:yVal>
          <c:smooth val="1"/>
        </c:ser>
        <c:ser>
          <c:idx val="4"/>
          <c:order val="4"/>
          <c:tx>
            <c:v>Breaker G.E MS32F32 220V  3200A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 TG-M (Locales+Cines)'!$T$10:$T$59</c:f>
              <c:numCache/>
            </c:numRef>
          </c:xVal>
          <c:yVal>
            <c:numRef>
              <c:f>'Coord TG-M (Locales+Cines)'!$Q$10:$Q$59</c:f>
              <c:numCache/>
            </c:numRef>
          </c:yVal>
          <c:smooth val="1"/>
        </c:ser>
        <c:ser>
          <c:idx val="5"/>
          <c:order val="5"/>
          <c:tx>
            <c:v>Corriente de magnetización del Trasformador TR4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1"/>
              <c:pt idx="0">
                <c:v>418</c:v>
              </c:pt>
            </c:numLit>
          </c:xVal>
          <c:yVal>
            <c:numLit>
              <c:ptCount val="1"/>
              <c:pt idx="0">
                <c:v>0.1</c:v>
              </c:pt>
            </c:numLit>
          </c:yVal>
          <c:smooth val="1"/>
        </c:ser>
        <c:axId val="36990816"/>
        <c:axId val="64481889"/>
      </c:scatterChart>
      <c:valAx>
        <c:axId val="3699081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1889"/>
        <c:crossesAt val="0.001"/>
        <c:crossBetween val="midCat"/>
        <c:dispUnits/>
      </c:valAx>
      <c:valAx>
        <c:axId val="644818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0816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7"/>
          <c:y val="0.154"/>
          <c:w val="0.2885"/>
          <c:h val="0.358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Coordinación para Máxima y Mínima corriente de Falla desde el 
Transformador Principal hasta la Barra TD-SG1. 220 V.</a:t>
            </a:r>
          </a:p>
        </c:rich>
      </c:tx>
      <c:layout>
        <c:manualLayout>
          <c:xMode val="factor"/>
          <c:yMode val="factor"/>
          <c:x val="-0.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375"/>
          <c:w val="0.9545"/>
          <c:h val="0.8735"/>
        </c:manualLayout>
      </c:layout>
      <c:scatterChart>
        <c:scatterStyle val="smoothMarker"/>
        <c:varyColors val="0"/>
        <c:ser>
          <c:idx val="1"/>
          <c:order val="0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Hypermarket'!$F$11:$F$408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  <c:pt idx="177">
                  <c:v>10060</c:v>
                </c:pt>
                <c:pt idx="178">
                  <c:v>10160</c:v>
                </c:pt>
                <c:pt idx="179">
                  <c:v>10260</c:v>
                </c:pt>
                <c:pt idx="180">
                  <c:v>10360</c:v>
                </c:pt>
                <c:pt idx="181">
                  <c:v>10460</c:v>
                </c:pt>
                <c:pt idx="182">
                  <c:v>10560</c:v>
                </c:pt>
                <c:pt idx="183">
                  <c:v>10660</c:v>
                </c:pt>
                <c:pt idx="184">
                  <c:v>10760</c:v>
                </c:pt>
                <c:pt idx="185">
                  <c:v>10860</c:v>
                </c:pt>
                <c:pt idx="186">
                  <c:v>10960</c:v>
                </c:pt>
                <c:pt idx="187">
                  <c:v>11060</c:v>
                </c:pt>
                <c:pt idx="188">
                  <c:v>11160</c:v>
                </c:pt>
                <c:pt idx="189">
                  <c:v>11260</c:v>
                </c:pt>
                <c:pt idx="190">
                  <c:v>11360</c:v>
                </c:pt>
                <c:pt idx="191">
                  <c:v>11460</c:v>
                </c:pt>
                <c:pt idx="192">
                  <c:v>11560</c:v>
                </c:pt>
                <c:pt idx="193">
                  <c:v>11660</c:v>
                </c:pt>
                <c:pt idx="194">
                  <c:v>11760</c:v>
                </c:pt>
                <c:pt idx="195">
                  <c:v>11860</c:v>
                </c:pt>
                <c:pt idx="196">
                  <c:v>11960</c:v>
                </c:pt>
                <c:pt idx="197">
                  <c:v>12060</c:v>
                </c:pt>
                <c:pt idx="198">
                  <c:v>12160</c:v>
                </c:pt>
                <c:pt idx="199">
                  <c:v>12260</c:v>
                </c:pt>
                <c:pt idx="200">
                  <c:v>12360</c:v>
                </c:pt>
                <c:pt idx="201">
                  <c:v>12460</c:v>
                </c:pt>
                <c:pt idx="202">
                  <c:v>12560</c:v>
                </c:pt>
                <c:pt idx="203">
                  <c:v>12660</c:v>
                </c:pt>
                <c:pt idx="204">
                  <c:v>12760</c:v>
                </c:pt>
                <c:pt idx="205">
                  <c:v>12860</c:v>
                </c:pt>
                <c:pt idx="206">
                  <c:v>12960</c:v>
                </c:pt>
                <c:pt idx="207">
                  <c:v>13060</c:v>
                </c:pt>
                <c:pt idx="208">
                  <c:v>13160</c:v>
                </c:pt>
                <c:pt idx="209">
                  <c:v>13260</c:v>
                </c:pt>
                <c:pt idx="210">
                  <c:v>13360</c:v>
                </c:pt>
                <c:pt idx="211">
                  <c:v>13460</c:v>
                </c:pt>
                <c:pt idx="212">
                  <c:v>13560</c:v>
                </c:pt>
                <c:pt idx="213">
                  <c:v>13660</c:v>
                </c:pt>
                <c:pt idx="214">
                  <c:v>13760</c:v>
                </c:pt>
                <c:pt idx="215">
                  <c:v>13860</c:v>
                </c:pt>
                <c:pt idx="216">
                  <c:v>13960</c:v>
                </c:pt>
                <c:pt idx="217">
                  <c:v>14060</c:v>
                </c:pt>
                <c:pt idx="218">
                  <c:v>14160</c:v>
                </c:pt>
                <c:pt idx="219">
                  <c:v>14260</c:v>
                </c:pt>
                <c:pt idx="220">
                  <c:v>14360</c:v>
                </c:pt>
                <c:pt idx="221">
                  <c:v>14460</c:v>
                </c:pt>
                <c:pt idx="222">
                  <c:v>14560</c:v>
                </c:pt>
                <c:pt idx="223">
                  <c:v>14660</c:v>
                </c:pt>
                <c:pt idx="224">
                  <c:v>14760</c:v>
                </c:pt>
                <c:pt idx="225">
                  <c:v>14860</c:v>
                </c:pt>
                <c:pt idx="226">
                  <c:v>14960</c:v>
                </c:pt>
                <c:pt idx="227">
                  <c:v>15060</c:v>
                </c:pt>
                <c:pt idx="228">
                  <c:v>15160</c:v>
                </c:pt>
                <c:pt idx="229">
                  <c:v>15260</c:v>
                </c:pt>
                <c:pt idx="230">
                  <c:v>15360</c:v>
                </c:pt>
                <c:pt idx="231">
                  <c:v>15460</c:v>
                </c:pt>
                <c:pt idx="232">
                  <c:v>15560</c:v>
                </c:pt>
                <c:pt idx="233">
                  <c:v>15660</c:v>
                </c:pt>
                <c:pt idx="234">
                  <c:v>15760</c:v>
                </c:pt>
                <c:pt idx="235">
                  <c:v>15860</c:v>
                </c:pt>
                <c:pt idx="236">
                  <c:v>15960</c:v>
                </c:pt>
                <c:pt idx="237">
                  <c:v>16060</c:v>
                </c:pt>
                <c:pt idx="238">
                  <c:v>16160</c:v>
                </c:pt>
                <c:pt idx="239">
                  <c:v>16260</c:v>
                </c:pt>
                <c:pt idx="240">
                  <c:v>16360</c:v>
                </c:pt>
                <c:pt idx="241">
                  <c:v>16460</c:v>
                </c:pt>
                <c:pt idx="242">
                  <c:v>16560</c:v>
                </c:pt>
                <c:pt idx="243">
                  <c:v>16660</c:v>
                </c:pt>
                <c:pt idx="244">
                  <c:v>16760</c:v>
                </c:pt>
                <c:pt idx="245">
                  <c:v>16860</c:v>
                </c:pt>
                <c:pt idx="246">
                  <c:v>16960</c:v>
                </c:pt>
                <c:pt idx="247">
                  <c:v>17060</c:v>
                </c:pt>
                <c:pt idx="248">
                  <c:v>17160</c:v>
                </c:pt>
                <c:pt idx="249">
                  <c:v>17260</c:v>
                </c:pt>
                <c:pt idx="250">
                  <c:v>17360</c:v>
                </c:pt>
                <c:pt idx="251">
                  <c:v>17460</c:v>
                </c:pt>
                <c:pt idx="252">
                  <c:v>17560</c:v>
                </c:pt>
                <c:pt idx="253">
                  <c:v>17660</c:v>
                </c:pt>
                <c:pt idx="254">
                  <c:v>17760</c:v>
                </c:pt>
                <c:pt idx="255">
                  <c:v>17860</c:v>
                </c:pt>
                <c:pt idx="256">
                  <c:v>17960</c:v>
                </c:pt>
                <c:pt idx="257">
                  <c:v>18060</c:v>
                </c:pt>
                <c:pt idx="258">
                  <c:v>18160</c:v>
                </c:pt>
                <c:pt idx="259">
                  <c:v>18260</c:v>
                </c:pt>
                <c:pt idx="260">
                  <c:v>18360</c:v>
                </c:pt>
                <c:pt idx="261">
                  <c:v>18460</c:v>
                </c:pt>
                <c:pt idx="262">
                  <c:v>18560</c:v>
                </c:pt>
                <c:pt idx="263">
                  <c:v>18660</c:v>
                </c:pt>
                <c:pt idx="264">
                  <c:v>18760</c:v>
                </c:pt>
                <c:pt idx="265">
                  <c:v>18860</c:v>
                </c:pt>
                <c:pt idx="266">
                  <c:v>18960</c:v>
                </c:pt>
                <c:pt idx="267">
                  <c:v>19060</c:v>
                </c:pt>
                <c:pt idx="268">
                  <c:v>19160</c:v>
                </c:pt>
                <c:pt idx="269">
                  <c:v>19260</c:v>
                </c:pt>
                <c:pt idx="270">
                  <c:v>19360</c:v>
                </c:pt>
                <c:pt idx="271">
                  <c:v>19460</c:v>
                </c:pt>
                <c:pt idx="272">
                  <c:v>19560</c:v>
                </c:pt>
                <c:pt idx="273">
                  <c:v>19660</c:v>
                </c:pt>
                <c:pt idx="274">
                  <c:v>19760</c:v>
                </c:pt>
                <c:pt idx="275">
                  <c:v>19860</c:v>
                </c:pt>
                <c:pt idx="276">
                  <c:v>19960</c:v>
                </c:pt>
                <c:pt idx="277">
                  <c:v>20060</c:v>
                </c:pt>
                <c:pt idx="278">
                  <c:v>20160</c:v>
                </c:pt>
                <c:pt idx="279">
                  <c:v>20260</c:v>
                </c:pt>
                <c:pt idx="280">
                  <c:v>20360</c:v>
                </c:pt>
                <c:pt idx="281">
                  <c:v>20460</c:v>
                </c:pt>
                <c:pt idx="282">
                  <c:v>20560</c:v>
                </c:pt>
                <c:pt idx="283">
                  <c:v>20660</c:v>
                </c:pt>
                <c:pt idx="284">
                  <c:v>20760</c:v>
                </c:pt>
                <c:pt idx="285">
                  <c:v>20860</c:v>
                </c:pt>
                <c:pt idx="286">
                  <c:v>20960</c:v>
                </c:pt>
                <c:pt idx="287">
                  <c:v>21060</c:v>
                </c:pt>
                <c:pt idx="288">
                  <c:v>21160</c:v>
                </c:pt>
                <c:pt idx="289">
                  <c:v>21260</c:v>
                </c:pt>
                <c:pt idx="290">
                  <c:v>21360</c:v>
                </c:pt>
                <c:pt idx="291">
                  <c:v>21460</c:v>
                </c:pt>
                <c:pt idx="292">
                  <c:v>21560</c:v>
                </c:pt>
                <c:pt idx="293">
                  <c:v>21660</c:v>
                </c:pt>
                <c:pt idx="294">
                  <c:v>21760</c:v>
                </c:pt>
                <c:pt idx="295">
                  <c:v>21860</c:v>
                </c:pt>
                <c:pt idx="296">
                  <c:v>21960</c:v>
                </c:pt>
                <c:pt idx="297">
                  <c:v>22060</c:v>
                </c:pt>
                <c:pt idx="298">
                  <c:v>22160</c:v>
                </c:pt>
                <c:pt idx="299">
                  <c:v>22260</c:v>
                </c:pt>
                <c:pt idx="300">
                  <c:v>22360</c:v>
                </c:pt>
                <c:pt idx="301">
                  <c:v>22460</c:v>
                </c:pt>
                <c:pt idx="302">
                  <c:v>22560</c:v>
                </c:pt>
                <c:pt idx="303">
                  <c:v>22660</c:v>
                </c:pt>
                <c:pt idx="304">
                  <c:v>22760</c:v>
                </c:pt>
                <c:pt idx="305">
                  <c:v>22860</c:v>
                </c:pt>
                <c:pt idx="306">
                  <c:v>22960</c:v>
                </c:pt>
                <c:pt idx="307">
                  <c:v>23060</c:v>
                </c:pt>
                <c:pt idx="308">
                  <c:v>23160</c:v>
                </c:pt>
                <c:pt idx="309">
                  <c:v>23260</c:v>
                </c:pt>
                <c:pt idx="310">
                  <c:v>23360</c:v>
                </c:pt>
                <c:pt idx="311">
                  <c:v>23460</c:v>
                </c:pt>
                <c:pt idx="312">
                  <c:v>23560</c:v>
                </c:pt>
                <c:pt idx="313">
                  <c:v>23660</c:v>
                </c:pt>
                <c:pt idx="314">
                  <c:v>23760</c:v>
                </c:pt>
                <c:pt idx="315">
                  <c:v>23860</c:v>
                </c:pt>
                <c:pt idx="316">
                  <c:v>23960</c:v>
                </c:pt>
                <c:pt idx="317">
                  <c:v>24060</c:v>
                </c:pt>
                <c:pt idx="318">
                  <c:v>24160</c:v>
                </c:pt>
                <c:pt idx="319">
                  <c:v>24260</c:v>
                </c:pt>
                <c:pt idx="320">
                  <c:v>24360</c:v>
                </c:pt>
                <c:pt idx="321">
                  <c:v>24460</c:v>
                </c:pt>
                <c:pt idx="322">
                  <c:v>24560</c:v>
                </c:pt>
                <c:pt idx="323">
                  <c:v>24660</c:v>
                </c:pt>
                <c:pt idx="324">
                  <c:v>24760</c:v>
                </c:pt>
                <c:pt idx="325">
                  <c:v>24860</c:v>
                </c:pt>
                <c:pt idx="326">
                  <c:v>24960</c:v>
                </c:pt>
                <c:pt idx="327">
                  <c:v>25060</c:v>
                </c:pt>
                <c:pt idx="328">
                  <c:v>25160</c:v>
                </c:pt>
                <c:pt idx="329">
                  <c:v>25260</c:v>
                </c:pt>
                <c:pt idx="330">
                  <c:v>25360</c:v>
                </c:pt>
                <c:pt idx="331">
                  <c:v>25460</c:v>
                </c:pt>
                <c:pt idx="332">
                  <c:v>25560</c:v>
                </c:pt>
                <c:pt idx="333">
                  <c:v>25660</c:v>
                </c:pt>
                <c:pt idx="334">
                  <c:v>25760</c:v>
                </c:pt>
                <c:pt idx="335">
                  <c:v>25860</c:v>
                </c:pt>
                <c:pt idx="336">
                  <c:v>25960</c:v>
                </c:pt>
                <c:pt idx="337">
                  <c:v>26060</c:v>
                </c:pt>
                <c:pt idx="338">
                  <c:v>26160</c:v>
                </c:pt>
                <c:pt idx="339">
                  <c:v>26260</c:v>
                </c:pt>
                <c:pt idx="340">
                  <c:v>26360</c:v>
                </c:pt>
                <c:pt idx="341">
                  <c:v>26460</c:v>
                </c:pt>
                <c:pt idx="342">
                  <c:v>26560</c:v>
                </c:pt>
                <c:pt idx="343">
                  <c:v>26660</c:v>
                </c:pt>
                <c:pt idx="344">
                  <c:v>26760</c:v>
                </c:pt>
                <c:pt idx="345">
                  <c:v>26860</c:v>
                </c:pt>
                <c:pt idx="346">
                  <c:v>26960</c:v>
                </c:pt>
                <c:pt idx="347">
                  <c:v>27060</c:v>
                </c:pt>
                <c:pt idx="348">
                  <c:v>27160</c:v>
                </c:pt>
                <c:pt idx="349">
                  <c:v>27260</c:v>
                </c:pt>
                <c:pt idx="350">
                  <c:v>27360</c:v>
                </c:pt>
                <c:pt idx="351">
                  <c:v>27460</c:v>
                </c:pt>
                <c:pt idx="352">
                  <c:v>27560</c:v>
                </c:pt>
                <c:pt idx="353">
                  <c:v>27660</c:v>
                </c:pt>
                <c:pt idx="354">
                  <c:v>27760</c:v>
                </c:pt>
                <c:pt idx="355">
                  <c:v>27860</c:v>
                </c:pt>
                <c:pt idx="356">
                  <c:v>27960</c:v>
                </c:pt>
                <c:pt idx="357">
                  <c:v>28060</c:v>
                </c:pt>
                <c:pt idx="358">
                  <c:v>28160</c:v>
                </c:pt>
                <c:pt idx="359">
                  <c:v>28260</c:v>
                </c:pt>
                <c:pt idx="360">
                  <c:v>28360</c:v>
                </c:pt>
                <c:pt idx="361">
                  <c:v>28460</c:v>
                </c:pt>
                <c:pt idx="362">
                  <c:v>28560</c:v>
                </c:pt>
                <c:pt idx="363">
                  <c:v>28660</c:v>
                </c:pt>
                <c:pt idx="364">
                  <c:v>28760</c:v>
                </c:pt>
                <c:pt idx="365">
                  <c:v>28860</c:v>
                </c:pt>
                <c:pt idx="366">
                  <c:v>28960</c:v>
                </c:pt>
                <c:pt idx="367">
                  <c:v>29060</c:v>
                </c:pt>
                <c:pt idx="368">
                  <c:v>29160</c:v>
                </c:pt>
                <c:pt idx="369">
                  <c:v>29260</c:v>
                </c:pt>
                <c:pt idx="370">
                  <c:v>29360</c:v>
                </c:pt>
                <c:pt idx="371">
                  <c:v>29460</c:v>
                </c:pt>
                <c:pt idx="372">
                  <c:v>29560</c:v>
                </c:pt>
                <c:pt idx="373">
                  <c:v>29660</c:v>
                </c:pt>
                <c:pt idx="374">
                  <c:v>29760</c:v>
                </c:pt>
                <c:pt idx="375">
                  <c:v>29860</c:v>
                </c:pt>
                <c:pt idx="376">
                  <c:v>29960</c:v>
                </c:pt>
                <c:pt idx="377">
                  <c:v>30060</c:v>
                </c:pt>
                <c:pt idx="378">
                  <c:v>30160</c:v>
                </c:pt>
                <c:pt idx="379">
                  <c:v>30260</c:v>
                </c:pt>
                <c:pt idx="380">
                  <c:v>30360</c:v>
                </c:pt>
                <c:pt idx="381">
                  <c:v>30460</c:v>
                </c:pt>
                <c:pt idx="382">
                  <c:v>30560</c:v>
                </c:pt>
                <c:pt idx="383">
                  <c:v>30660</c:v>
                </c:pt>
                <c:pt idx="384">
                  <c:v>30760</c:v>
                </c:pt>
                <c:pt idx="385">
                  <c:v>30860</c:v>
                </c:pt>
                <c:pt idx="386">
                  <c:v>30960</c:v>
                </c:pt>
                <c:pt idx="387">
                  <c:v>31060</c:v>
                </c:pt>
                <c:pt idx="388">
                  <c:v>31160</c:v>
                </c:pt>
                <c:pt idx="389">
                  <c:v>31260</c:v>
                </c:pt>
                <c:pt idx="390">
                  <c:v>31360</c:v>
                </c:pt>
                <c:pt idx="391">
                  <c:v>31460</c:v>
                </c:pt>
                <c:pt idx="392">
                  <c:v>31560</c:v>
                </c:pt>
                <c:pt idx="393">
                  <c:v>31660</c:v>
                </c:pt>
                <c:pt idx="394">
                  <c:v>31760</c:v>
                </c:pt>
                <c:pt idx="395">
                  <c:v>31860</c:v>
                </c:pt>
                <c:pt idx="396">
                  <c:v>31960</c:v>
                </c:pt>
                <c:pt idx="397">
                  <c:v>32060</c:v>
                </c:pt>
              </c:numCache>
            </c:numRef>
          </c:xVal>
          <c:yVal>
            <c:numRef>
              <c:f>'Coordinación Hypermarket'!$E$11:$E$408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  <c:pt idx="177">
                  <c:v>0.1762060772610696</c:v>
                </c:pt>
                <c:pt idx="178">
                  <c:v>0.17573371327586426</c:v>
                </c:pt>
                <c:pt idx="179">
                  <c:v>0.17526837337883405</c:v>
                </c:pt>
                <c:pt idx="180">
                  <c:v>0.17480988023148192</c:v>
                </c:pt>
                <c:pt idx="181">
                  <c:v>0.17435806273806148</c:v>
                </c:pt>
                <c:pt idx="182">
                  <c:v>0.17391275576551515</c:v>
                </c:pt>
                <c:pt idx="183">
                  <c:v>0.1734737998786092</c:v>
                </c:pt>
                <c:pt idx="184">
                  <c:v>0.1730410410893073</c:v>
                </c:pt>
                <c:pt idx="185">
                  <c:v>0.17261433061948273</c:v>
                </c:pt>
                <c:pt idx="186">
                  <c:v>0.17219352467614313</c:v>
                </c:pt>
                <c:pt idx="187">
                  <c:v>0.17177848423839184</c:v>
                </c:pt>
                <c:pt idx="188">
                  <c:v>0.17136907485541306</c:v>
                </c:pt>
                <c:pt idx="189">
                  <c:v>0.1709651664548097</c:v>
                </c:pt>
                <c:pt idx="190">
                  <c:v>0.1705666331606735</c:v>
                </c:pt>
                <c:pt idx="191">
                  <c:v>0.17017335312081572</c:v>
                </c:pt>
                <c:pt idx="192">
                  <c:v>0.16978520834260402</c:v>
                </c:pt>
                <c:pt idx="193">
                  <c:v>0.16940208453692213</c:v>
                </c:pt>
                <c:pt idx="194">
                  <c:v>0.16902387096976484</c:v>
                </c:pt>
                <c:pt idx="195">
                  <c:v>0.16865046032104347</c:v>
                </c:pt>
                <c:pt idx="196">
                  <c:v>0.16828174855018319</c:v>
                </c:pt>
                <c:pt idx="197">
                  <c:v>0.16791763476813396</c:v>
                </c:pt>
                <c:pt idx="198">
                  <c:v>0.16755802111543705</c:v>
                </c:pt>
                <c:pt idx="199">
                  <c:v>0.16720281264600795</c:v>
                </c:pt>
                <c:pt idx="200">
                  <c:v>0.1668519172163242</c:v>
                </c:pt>
                <c:pt idx="201">
                  <c:v>0.1665052453797252</c:v>
                </c:pt>
                <c:pt idx="202">
                  <c:v>0.16616271028554444</c:v>
                </c:pt>
                <c:pt idx="203">
                  <c:v>0.16582422758281476</c:v>
                </c:pt>
                <c:pt idx="204">
                  <c:v>0.16548971532830967</c:v>
                </c:pt>
                <c:pt idx="205">
                  <c:v>0.16515909389868622</c:v>
                </c:pt>
                <c:pt idx="206">
                  <c:v>0.1648322859065131</c:v>
                </c:pt>
                <c:pt idx="207">
                  <c:v>0.1645092161199936</c:v>
                </c:pt>
                <c:pt idx="208">
                  <c:v>0.1641898113861769</c:v>
                </c:pt>
                <c:pt idx="209">
                  <c:v>0.16387400055749501</c:v>
                </c:pt>
                <c:pt idx="210">
                  <c:v>0.16356171442144707</c:v>
                </c:pt>
                <c:pt idx="211">
                  <c:v>0.1632528856332751</c:v>
                </c:pt>
                <c:pt idx="212">
                  <c:v>0.16294744865148458</c:v>
                </c:pt>
                <c:pt idx="213">
                  <c:v>0.1626453396760666</c:v>
                </c:pt>
                <c:pt idx="214">
                  <c:v>0.162346496589287</c:v>
                </c:pt>
                <c:pt idx="215">
                  <c:v>0.162050858898922</c:v>
                </c:pt>
                <c:pt idx="216">
                  <c:v>0.16175836768381963</c:v>
                </c:pt>
                <c:pt idx="217">
                  <c:v>0.16146896554167017</c:v>
                </c:pt>
                <c:pt idx="218">
                  <c:v>0.16118259653889366</c:v>
                </c:pt>
                <c:pt idx="219">
                  <c:v>0.16089920616252493</c:v>
                </c:pt>
                <c:pt idx="220">
                  <c:v>0.16061874127402226</c:v>
                </c:pt>
                <c:pt idx="221">
                  <c:v>0.16034115006489413</c:v>
                </c:pt>
                <c:pt idx="222">
                  <c:v>0.16006638201406945</c:v>
                </c:pt>
                <c:pt idx="223">
                  <c:v>0.1597943878469253</c:v>
                </c:pt>
                <c:pt idx="224">
                  <c:v>0.1595251194959014</c:v>
                </c:pt>
                <c:pt idx="225">
                  <c:v>0.15925853006262347</c:v>
                </c:pt>
                <c:pt idx="226">
                  <c:v>0.15899457378147402</c:v>
                </c:pt>
                <c:pt idx="227">
                  <c:v>0.15873320598454035</c:v>
                </c:pt>
                <c:pt idx="228">
                  <c:v>0.1584743830678808</c:v>
                </c:pt>
                <c:pt idx="229">
                  <c:v>0.15821806245905146</c:v>
                </c:pt>
                <c:pt idx="230">
                  <c:v>0.15796420258583865</c:v>
                </c:pt>
                <c:pt idx="231">
                  <c:v>0.1577127628461396</c:v>
                </c:pt>
                <c:pt idx="232">
                  <c:v>0.1574637035789505</c:v>
                </c:pt>
                <c:pt idx="233">
                  <c:v>0.15721698603640538</c:v>
                </c:pt>
                <c:pt idx="234">
                  <c:v>0.15697257235682838</c:v>
                </c:pt>
                <c:pt idx="235">
                  <c:v>0.15673042553874927</c:v>
                </c:pt>
                <c:pt idx="236">
                  <c:v>0.15649050941584852</c:v>
                </c:pt>
                <c:pt idx="237">
                  <c:v>0.1562527886327877</c:v>
                </c:pt>
                <c:pt idx="238">
                  <c:v>0.15601722862189227</c:v>
                </c:pt>
                <c:pt idx="239">
                  <c:v>0.155783795580648</c:v>
                </c:pt>
                <c:pt idx="240">
                  <c:v>0.1555524564499805</c:v>
                </c:pt>
                <c:pt idx="241">
                  <c:v>0.15532317889328404</c:v>
                </c:pt>
                <c:pt idx="242">
                  <c:v>0.15509593127616972</c:v>
                </c:pt>
                <c:pt idx="243">
                  <c:v>0.15487068264690598</c:v>
                </c:pt>
                <c:pt idx="244">
                  <c:v>0.15464740271751953</c:v>
                </c:pt>
                <c:pt idx="245">
                  <c:v>0.1544260618455348</c:v>
                </c:pt>
                <c:pt idx="246">
                  <c:v>0.1542066310163222</c:v>
                </c:pt>
                <c:pt idx="247">
                  <c:v>0.15398908182603718</c:v>
                </c:pt>
                <c:pt idx="248">
                  <c:v>0.15377338646511943</c:v>
                </c:pt>
                <c:pt idx="249">
                  <c:v>0.15355951770233836</c:v>
                </c:pt>
                <c:pt idx="250">
                  <c:v>0.15334744886935672</c:v>
                </c:pt>
                <c:pt idx="251">
                  <c:v>0.15313715384579843</c:v>
                </c:pt>
                <c:pt idx="252">
                  <c:v>0.15292860704479552</c:v>
                </c:pt>
                <c:pt idx="253">
                  <c:v>0.15272178339900122</c:v>
                </c:pt>
                <c:pt idx="254">
                  <c:v>0.15251665834704992</c:v>
                </c:pt>
                <c:pt idx="255">
                  <c:v>0.1523132078204441</c:v>
                </c:pt>
                <c:pt idx="256">
                  <c:v>0.1521114082308567</c:v>
                </c:pt>
                <c:pt idx="257">
                  <c:v>0.15191123645783214</c:v>
                </c:pt>
                <c:pt idx="258">
                  <c:v>0.1517126698368707</c:v>
                </c:pt>
                <c:pt idx="259">
                  <c:v>0.1515156861478807</c:v>
                </c:pt>
                <c:pt idx="260">
                  <c:v>0.15132026360398862</c:v>
                </c:pt>
                <c:pt idx="261">
                  <c:v>0.15112638084069185</c:v>
                </c:pt>
                <c:pt idx="262">
                  <c:v>0.15093401690534208</c:v>
                </c:pt>
                <c:pt idx="263">
                  <c:v>0.1507431512469476</c:v>
                </c:pt>
                <c:pt idx="264">
                  <c:v>0.15055376370628248</c:v>
                </c:pt>
                <c:pt idx="265">
                  <c:v>0.15036583450629454</c:v>
                </c:pt>
                <c:pt idx="266">
                  <c:v>0.150179344242796</c:v>
                </c:pt>
                <c:pt idx="267">
                  <c:v>0.1499942738754335</c:v>
                </c:pt>
                <c:pt idx="268">
                  <c:v>0.1498106047189218</c:v>
                </c:pt>
                <c:pt idx="269">
                  <c:v>0.14962831843453814</c:v>
                </c:pt>
                <c:pt idx="270">
                  <c:v>0.14944739702186097</c:v>
                </c:pt>
                <c:pt idx="271">
                  <c:v>0.149267822810752</c:v>
                </c:pt>
                <c:pt idx="272">
                  <c:v>0.14908957845356668</c:v>
                </c:pt>
                <c:pt idx="273">
                  <c:v>0.14891264691759148</c:v>
                </c:pt>
                <c:pt idx="274">
                  <c:v>0.14873701147769497</c:v>
                </c:pt>
                <c:pt idx="275">
                  <c:v>0.1485626557091888</c:v>
                </c:pt>
                <c:pt idx="276">
                  <c:v>0.14838956348089105</c:v>
                </c:pt>
                <c:pt idx="277">
                  <c:v>0.1482177189483844</c:v>
                </c:pt>
                <c:pt idx="278">
                  <c:v>0.14804710654746195</c:v>
                </c:pt>
                <c:pt idx="279">
                  <c:v>0.14787771098775654</c:v>
                </c:pt>
                <c:pt idx="280">
                  <c:v>0.14770951724654754</c:v>
                </c:pt>
                <c:pt idx="281">
                  <c:v>0.14754251056273734</c:v>
                </c:pt>
                <c:pt idx="282">
                  <c:v>0.14737667643099148</c:v>
                </c:pt>
                <c:pt idx="283">
                  <c:v>0.14721200059604211</c:v>
                </c:pt>
                <c:pt idx="284">
                  <c:v>0.14704846904714453</c:v>
                </c:pt>
                <c:pt idx="285">
                  <c:v>0.14688606801268198</c:v>
                </c:pt>
                <c:pt idx="286">
                  <c:v>0.14672478395491795</c:v>
                </c:pt>
                <c:pt idx="287">
                  <c:v>0.14656460356488735</c:v>
                </c:pt>
                <c:pt idx="288">
                  <c:v>0.1464055137574253</c:v>
                </c:pt>
                <c:pt idx="289">
                  <c:v>0.14624750166632594</c:v>
                </c:pt>
                <c:pt idx="290">
                  <c:v>0.14609055463962958</c:v>
                </c:pt>
                <c:pt idx="291">
                  <c:v>0.14593466023503354</c:v>
                </c:pt>
                <c:pt idx="292">
                  <c:v>0.14577980621542347</c:v>
                </c:pt>
                <c:pt idx="293">
                  <c:v>0.14562598054451895</c:v>
                </c:pt>
                <c:pt idx="294">
                  <c:v>0.14547317138263557</c:v>
                </c:pt>
                <c:pt idx="295">
                  <c:v>0.14532136708255025</c:v>
                </c:pt>
                <c:pt idx="296">
                  <c:v>0.14517055618547856</c:v>
                </c:pt>
                <c:pt idx="297">
                  <c:v>0.14502072741715075</c:v>
                </c:pt>
                <c:pt idx="298">
                  <c:v>0.1448718696839895</c:v>
                </c:pt>
                <c:pt idx="299">
                  <c:v>0.14472397206938167</c:v>
                </c:pt>
                <c:pt idx="300">
                  <c:v>0.1445770238300479</c:v>
                </c:pt>
                <c:pt idx="301">
                  <c:v>0.14443101439249859</c:v>
                </c:pt>
                <c:pt idx="302">
                  <c:v>0.14428593334958223</c:v>
                </c:pt>
                <c:pt idx="303">
                  <c:v>0.14414177045711593</c:v>
                </c:pt>
                <c:pt idx="304">
                  <c:v>0.14399851563060273</c:v>
                </c:pt>
                <c:pt idx="305">
                  <c:v>0.14385615894202505</c:v>
                </c:pt>
                <c:pt idx="306">
                  <c:v>0.14371469061672232</c:v>
                </c:pt>
                <c:pt idx="307">
                  <c:v>0.14357410103033913</c:v>
                </c:pt>
                <c:pt idx="308">
                  <c:v>0.1434343807058511</c:v>
                </c:pt>
                <c:pt idx="309">
                  <c:v>0.1432955203106614</c:v>
                </c:pt>
                <c:pt idx="310">
                  <c:v>0.14315751065376728</c:v>
                </c:pt>
                <c:pt idx="311">
                  <c:v>0.1430203426829932</c:v>
                </c:pt>
                <c:pt idx="312">
                  <c:v>0.1428840074822919</c:v>
                </c:pt>
                <c:pt idx="313">
                  <c:v>0.1427484962691092</c:v>
                </c:pt>
                <c:pt idx="314">
                  <c:v>0.14261380039180868</c:v>
                </c:pt>
                <c:pt idx="315">
                  <c:v>0.14247991132715998</c:v>
                </c:pt>
                <c:pt idx="316">
                  <c:v>0.14234682067788523</c:v>
                </c:pt>
                <c:pt idx="317">
                  <c:v>0.14221452017025998</c:v>
                </c:pt>
                <c:pt idx="318">
                  <c:v>0.1420830016517745</c:v>
                </c:pt>
                <c:pt idx="319">
                  <c:v>0.1419522570888454</c:v>
                </c:pt>
                <c:pt idx="320">
                  <c:v>0.14182227856458138</c:v>
                </c:pt>
                <c:pt idx="321">
                  <c:v>0.14169305827660042</c:v>
                </c:pt>
                <c:pt idx="322">
                  <c:v>0.14156458853489592</c:v>
                </c:pt>
                <c:pt idx="323">
                  <c:v>0.14143686175975323</c:v>
                </c:pt>
                <c:pt idx="324">
                  <c:v>0.1413098704797097</c:v>
                </c:pt>
                <c:pt idx="325">
                  <c:v>0.1411836073295661</c:v>
                </c:pt>
                <c:pt idx="326">
                  <c:v>0.14105806504843724</c:v>
                </c:pt>
                <c:pt idx="327">
                  <c:v>0.14093323647785047</c:v>
                </c:pt>
                <c:pt idx="328">
                  <c:v>0.14080911455988251</c:v>
                </c:pt>
                <c:pt idx="329">
                  <c:v>0.14068569233534325</c:v>
                </c:pt>
                <c:pt idx="330">
                  <c:v>0.14056296294199241</c:v>
                </c:pt>
                <c:pt idx="331">
                  <c:v>0.1404409196128021</c:v>
                </c:pt>
                <c:pt idx="332">
                  <c:v>0.14031955567425355</c:v>
                </c:pt>
                <c:pt idx="333">
                  <c:v>0.14019886454467256</c:v>
                </c:pt>
                <c:pt idx="334">
                  <c:v>0.1400788397325998</c:v>
                </c:pt>
                <c:pt idx="335">
                  <c:v>0.139959474835199</c:v>
                </c:pt>
                <c:pt idx="336">
                  <c:v>0.13984076353669556</c:v>
                </c:pt>
                <c:pt idx="337">
                  <c:v>0.13972269960685338</c:v>
                </c:pt>
                <c:pt idx="338">
                  <c:v>0.13960527689947957</c:v>
                </c:pt>
                <c:pt idx="339">
                  <c:v>0.13948848935096544</c:v>
                </c:pt>
                <c:pt idx="340">
                  <c:v>0.13937233097885435</c:v>
                </c:pt>
                <c:pt idx="341">
                  <c:v>0.1392567958804433</c:v>
                </c:pt>
                <c:pt idx="342">
                  <c:v>0.13914187823141172</c:v>
                </c:pt>
                <c:pt idx="343">
                  <c:v>0.13902757228448015</c:v>
                </c:pt>
                <c:pt idx="344">
                  <c:v>0.13891387236809727</c:v>
                </c:pt>
                <c:pt idx="345">
                  <c:v>0.13880077288515205</c:v>
                </c:pt>
                <c:pt idx="346">
                  <c:v>0.13868826831171546</c:v>
                </c:pt>
                <c:pt idx="347">
                  <c:v>0.13857635319580672</c:v>
                </c:pt>
                <c:pt idx="348">
                  <c:v>0.13846502215618567</c:v>
                </c:pt>
                <c:pt idx="349">
                  <c:v>0.1383542698811683</c:v>
                </c:pt>
                <c:pt idx="350">
                  <c:v>0.13824409112746835</c:v>
                </c:pt>
                <c:pt idx="351">
                  <c:v>0.1381344807190615</c:v>
                </c:pt>
                <c:pt idx="352">
                  <c:v>0.13802543354607297</c:v>
                </c:pt>
                <c:pt idx="353">
                  <c:v>0.1379169445636885</c:v>
                </c:pt>
                <c:pt idx="354">
                  <c:v>0.1378090087910833</c:v>
                </c:pt>
                <c:pt idx="355">
                  <c:v>0.13770162131037936</c:v>
                </c:pt>
                <c:pt idx="356">
                  <c:v>0.1375947772656161</c:v>
                </c:pt>
                <c:pt idx="357">
                  <c:v>0.13748847186174745</c:v>
                </c:pt>
                <c:pt idx="358">
                  <c:v>0.13738270036365557</c:v>
                </c:pt>
                <c:pt idx="359">
                  <c:v>0.1372774580951844</c:v>
                </c:pt>
                <c:pt idx="360">
                  <c:v>0.1371727404381947</c:v>
                </c:pt>
                <c:pt idx="361">
                  <c:v>0.13706854283163247</c:v>
                </c:pt>
                <c:pt idx="362">
                  <c:v>0.1369648607706225</c:v>
                </c:pt>
                <c:pt idx="363">
                  <c:v>0.13686168980557353</c:v>
                </c:pt>
                <c:pt idx="364">
                  <c:v>0.13675902554130367</c:v>
                </c:pt>
                <c:pt idx="365">
                  <c:v>0.13665686363618285</c:v>
                </c:pt>
                <c:pt idx="366">
                  <c:v>0.13655519980129036</c:v>
                </c:pt>
                <c:pt idx="367">
                  <c:v>0.13645402979958968</c:v>
                </c:pt>
                <c:pt idx="368">
                  <c:v>0.13635334944511954</c:v>
                </c:pt>
                <c:pt idx="369">
                  <c:v>0.13625315460219858</c:v>
                </c:pt>
                <c:pt idx="370">
                  <c:v>0.1361534411846469</c:v>
                </c:pt>
                <c:pt idx="371">
                  <c:v>0.13605420515502115</c:v>
                </c:pt>
                <c:pt idx="372">
                  <c:v>0.1359554425238659</c:v>
                </c:pt>
                <c:pt idx="373">
                  <c:v>0.135857149348976</c:v>
                </c:pt>
                <c:pt idx="374">
                  <c:v>0.13575932173467564</c:v>
                </c:pt>
                <c:pt idx="375">
                  <c:v>0.1356619558311097</c:v>
                </c:pt>
                <c:pt idx="376">
                  <c:v>0.13556504783354806</c:v>
                </c:pt>
                <c:pt idx="377">
                  <c:v>0.1354685939817035</c:v>
                </c:pt>
                <c:pt idx="378">
                  <c:v>0.135372590559062</c:v>
                </c:pt>
                <c:pt idx="379">
                  <c:v>0.13527703389222376</c:v>
                </c:pt>
                <c:pt idx="380">
                  <c:v>0.13518192035026044</c:v>
                </c:pt>
                <c:pt idx="381">
                  <c:v>0.13508724634407882</c:v>
                </c:pt>
                <c:pt idx="382">
                  <c:v>0.1349930083258007</c:v>
                </c:pt>
                <c:pt idx="383">
                  <c:v>0.1348992027881508</c:v>
                </c:pt>
                <c:pt idx="384">
                  <c:v>0.13480582626385784</c:v>
                </c:pt>
                <c:pt idx="385">
                  <c:v>0.1347128753250656</c:v>
                </c:pt>
                <c:pt idx="386">
                  <c:v>0.13462034658275465</c:v>
                </c:pt>
                <c:pt idx="387">
                  <c:v>0.1345282366861741</c:v>
                </c:pt>
                <c:pt idx="388">
                  <c:v>0.13443654232228427</c:v>
                </c:pt>
                <c:pt idx="389">
                  <c:v>0.13434526021520843</c:v>
                </c:pt>
                <c:pt idx="390">
                  <c:v>0.13425438712569557</c:v>
                </c:pt>
                <c:pt idx="391">
                  <c:v>0.13416391985059103</c:v>
                </c:pt>
                <c:pt idx="392">
                  <c:v>0.13407385522231738</c:v>
                </c:pt>
                <c:pt idx="393">
                  <c:v>0.13398419010836501</c:v>
                </c:pt>
                <c:pt idx="394">
                  <c:v>0.1338949214107902</c:v>
                </c:pt>
                <c:pt idx="395">
                  <c:v>0.13380604606572316</c:v>
                </c:pt>
                <c:pt idx="396">
                  <c:v>0.13371756104288407</c:v>
                </c:pt>
                <c:pt idx="397">
                  <c:v>0.13362946334510772</c:v>
                </c:pt>
              </c:numCache>
            </c:numRef>
          </c:yVal>
          <c:smooth val="1"/>
        </c:ser>
        <c:ser>
          <c:idx val="2"/>
          <c:order val="1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Hypermarket'!$I$11:$I$408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</c:numCache>
            </c:numRef>
          </c:xVal>
          <c:yVal>
            <c:numRef>
              <c:f>'Coordinación Hypermarket'!$H$11:$H$408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</c:numCache>
            </c:numRef>
          </c:yVal>
          <c:smooth val="1"/>
        </c:ser>
        <c:ser>
          <c:idx val="3"/>
          <c:order val="2"/>
          <c:tx>
            <c:v>Fusible SIBA 13,8 KV  63 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'Coord. TD-SG1'!$I$10:$I$30</c:f>
              <c:numCache/>
            </c:numRef>
          </c:xVal>
          <c:yVal>
            <c:numRef>
              <c:f>'Coord. TD-SG1'!$H$10:$H$30</c:f>
              <c:numCache/>
            </c:numRef>
          </c:yVal>
          <c:smooth val="1"/>
        </c:ser>
        <c:ser>
          <c:idx val="4"/>
          <c:order val="3"/>
          <c:tx>
            <c:v>Breaker G.E MS31F25 220V,  2500 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'Coord. TD-SG1'!$N$10:$N$59</c:f>
              <c:numCache/>
            </c:numRef>
          </c:xVal>
          <c:yVal>
            <c:numRef>
              <c:f>'Coord. TD-SG1'!$K$10:$K$59</c:f>
              <c:numCache/>
            </c:numRef>
          </c:yVal>
          <c:smooth val="1"/>
        </c:ser>
        <c:ser>
          <c:idx val="5"/>
          <c:order val="4"/>
          <c:tx>
            <c:v>Corriente de magnetización para el transformador TR5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1"/>
              <c:pt idx="0">
                <c:v>251</c:v>
              </c:pt>
            </c:numLit>
          </c:xVal>
          <c:yVal>
            <c:numLit>
              <c:ptCount val="1"/>
              <c:pt idx="0">
                <c:v>0.1</c:v>
              </c:pt>
            </c:numLit>
          </c:yVal>
          <c:smooth val="1"/>
        </c:ser>
        <c:axId val="43466090"/>
        <c:axId val="55650491"/>
      </c:scatterChart>
      <c:valAx>
        <c:axId val="43466090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0491"/>
        <c:crossesAt val="0.001"/>
        <c:crossBetween val="midCat"/>
        <c:dispUnits/>
      </c:valAx>
      <c:valAx>
        <c:axId val="5565049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6090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5975"/>
          <c:y val="0.14725"/>
          <c:w val="0.3655"/>
          <c:h val="0.271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Coordinación para Máxima y Mínima corriente de Falla desde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Transformador Principal hasta la Barra TD-SG3.  220 V.</a:t>
            </a:r>
          </a:p>
        </c:rich>
      </c:tx>
      <c:layout>
        <c:manualLayout>
          <c:xMode val="factor"/>
          <c:yMode val="factor"/>
          <c:x val="-0.1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9275"/>
          <c:w val="0.95575"/>
          <c:h val="0.887"/>
        </c:manualLayout>
      </c:layout>
      <c:scatterChart>
        <c:scatterStyle val="smoothMarker"/>
        <c:varyColors val="0"/>
        <c:ser>
          <c:idx val="1"/>
          <c:order val="0"/>
          <c:tx>
            <c:v>Cutler Hammer 13,8 KV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Hypermarket'!$F$11:$F$408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  <c:pt idx="177">
                  <c:v>10060</c:v>
                </c:pt>
                <c:pt idx="178">
                  <c:v>10160</c:v>
                </c:pt>
                <c:pt idx="179">
                  <c:v>10260</c:v>
                </c:pt>
                <c:pt idx="180">
                  <c:v>10360</c:v>
                </c:pt>
                <c:pt idx="181">
                  <c:v>10460</c:v>
                </c:pt>
                <c:pt idx="182">
                  <c:v>10560</c:v>
                </c:pt>
                <c:pt idx="183">
                  <c:v>10660</c:v>
                </c:pt>
                <c:pt idx="184">
                  <c:v>10760</c:v>
                </c:pt>
                <c:pt idx="185">
                  <c:v>10860</c:v>
                </c:pt>
                <c:pt idx="186">
                  <c:v>10960</c:v>
                </c:pt>
                <c:pt idx="187">
                  <c:v>11060</c:v>
                </c:pt>
                <c:pt idx="188">
                  <c:v>11160</c:v>
                </c:pt>
                <c:pt idx="189">
                  <c:v>11260</c:v>
                </c:pt>
                <c:pt idx="190">
                  <c:v>11360</c:v>
                </c:pt>
                <c:pt idx="191">
                  <c:v>11460</c:v>
                </c:pt>
                <c:pt idx="192">
                  <c:v>11560</c:v>
                </c:pt>
                <c:pt idx="193">
                  <c:v>11660</c:v>
                </c:pt>
                <c:pt idx="194">
                  <c:v>11760</c:v>
                </c:pt>
                <c:pt idx="195">
                  <c:v>11860</c:v>
                </c:pt>
                <c:pt idx="196">
                  <c:v>11960</c:v>
                </c:pt>
                <c:pt idx="197">
                  <c:v>12060</c:v>
                </c:pt>
                <c:pt idx="198">
                  <c:v>12160</c:v>
                </c:pt>
                <c:pt idx="199">
                  <c:v>12260</c:v>
                </c:pt>
                <c:pt idx="200">
                  <c:v>12360</c:v>
                </c:pt>
                <c:pt idx="201">
                  <c:v>12460</c:v>
                </c:pt>
                <c:pt idx="202">
                  <c:v>12560</c:v>
                </c:pt>
                <c:pt idx="203">
                  <c:v>12660</c:v>
                </c:pt>
                <c:pt idx="204">
                  <c:v>12760</c:v>
                </c:pt>
                <c:pt idx="205">
                  <c:v>12860</c:v>
                </c:pt>
                <c:pt idx="206">
                  <c:v>12960</c:v>
                </c:pt>
                <c:pt idx="207">
                  <c:v>13060</c:v>
                </c:pt>
                <c:pt idx="208">
                  <c:v>13160</c:v>
                </c:pt>
                <c:pt idx="209">
                  <c:v>13260</c:v>
                </c:pt>
                <c:pt idx="210">
                  <c:v>13360</c:v>
                </c:pt>
                <c:pt idx="211">
                  <c:v>13460</c:v>
                </c:pt>
                <c:pt idx="212">
                  <c:v>13560</c:v>
                </c:pt>
                <c:pt idx="213">
                  <c:v>13660</c:v>
                </c:pt>
                <c:pt idx="214">
                  <c:v>13760</c:v>
                </c:pt>
                <c:pt idx="215">
                  <c:v>13860</c:v>
                </c:pt>
                <c:pt idx="216">
                  <c:v>13960</c:v>
                </c:pt>
                <c:pt idx="217">
                  <c:v>14060</c:v>
                </c:pt>
                <c:pt idx="218">
                  <c:v>14160</c:v>
                </c:pt>
                <c:pt idx="219">
                  <c:v>14260</c:v>
                </c:pt>
                <c:pt idx="220">
                  <c:v>14360</c:v>
                </c:pt>
                <c:pt idx="221">
                  <c:v>14460</c:v>
                </c:pt>
                <c:pt idx="222">
                  <c:v>14560</c:v>
                </c:pt>
                <c:pt idx="223">
                  <c:v>14660</c:v>
                </c:pt>
                <c:pt idx="224">
                  <c:v>14760</c:v>
                </c:pt>
                <c:pt idx="225">
                  <c:v>14860</c:v>
                </c:pt>
                <c:pt idx="226">
                  <c:v>14960</c:v>
                </c:pt>
                <c:pt idx="227">
                  <c:v>15060</c:v>
                </c:pt>
                <c:pt idx="228">
                  <c:v>15160</c:v>
                </c:pt>
                <c:pt idx="229">
                  <c:v>15260</c:v>
                </c:pt>
                <c:pt idx="230">
                  <c:v>15360</c:v>
                </c:pt>
                <c:pt idx="231">
                  <c:v>15460</c:v>
                </c:pt>
                <c:pt idx="232">
                  <c:v>15560</c:v>
                </c:pt>
                <c:pt idx="233">
                  <c:v>15660</c:v>
                </c:pt>
                <c:pt idx="234">
                  <c:v>15760</c:v>
                </c:pt>
                <c:pt idx="235">
                  <c:v>15860</c:v>
                </c:pt>
                <c:pt idx="236">
                  <c:v>15960</c:v>
                </c:pt>
                <c:pt idx="237">
                  <c:v>16060</c:v>
                </c:pt>
                <c:pt idx="238">
                  <c:v>16160</c:v>
                </c:pt>
                <c:pt idx="239">
                  <c:v>16260</c:v>
                </c:pt>
                <c:pt idx="240">
                  <c:v>16360</c:v>
                </c:pt>
                <c:pt idx="241">
                  <c:v>16460</c:v>
                </c:pt>
                <c:pt idx="242">
                  <c:v>16560</c:v>
                </c:pt>
                <c:pt idx="243">
                  <c:v>16660</c:v>
                </c:pt>
                <c:pt idx="244">
                  <c:v>16760</c:v>
                </c:pt>
                <c:pt idx="245">
                  <c:v>16860</c:v>
                </c:pt>
                <c:pt idx="246">
                  <c:v>16960</c:v>
                </c:pt>
                <c:pt idx="247">
                  <c:v>17060</c:v>
                </c:pt>
                <c:pt idx="248">
                  <c:v>17160</c:v>
                </c:pt>
                <c:pt idx="249">
                  <c:v>17260</c:v>
                </c:pt>
                <c:pt idx="250">
                  <c:v>17360</c:v>
                </c:pt>
                <c:pt idx="251">
                  <c:v>17460</c:v>
                </c:pt>
                <c:pt idx="252">
                  <c:v>17560</c:v>
                </c:pt>
                <c:pt idx="253">
                  <c:v>17660</c:v>
                </c:pt>
                <c:pt idx="254">
                  <c:v>17760</c:v>
                </c:pt>
                <c:pt idx="255">
                  <c:v>17860</c:v>
                </c:pt>
                <c:pt idx="256">
                  <c:v>17960</c:v>
                </c:pt>
                <c:pt idx="257">
                  <c:v>18060</c:v>
                </c:pt>
                <c:pt idx="258">
                  <c:v>18160</c:v>
                </c:pt>
                <c:pt idx="259">
                  <c:v>18260</c:v>
                </c:pt>
                <c:pt idx="260">
                  <c:v>18360</c:v>
                </c:pt>
                <c:pt idx="261">
                  <c:v>18460</c:v>
                </c:pt>
                <c:pt idx="262">
                  <c:v>18560</c:v>
                </c:pt>
                <c:pt idx="263">
                  <c:v>18660</c:v>
                </c:pt>
                <c:pt idx="264">
                  <c:v>18760</c:v>
                </c:pt>
                <c:pt idx="265">
                  <c:v>18860</c:v>
                </c:pt>
                <c:pt idx="266">
                  <c:v>18960</c:v>
                </c:pt>
                <c:pt idx="267">
                  <c:v>19060</c:v>
                </c:pt>
                <c:pt idx="268">
                  <c:v>19160</c:v>
                </c:pt>
                <c:pt idx="269">
                  <c:v>19260</c:v>
                </c:pt>
                <c:pt idx="270">
                  <c:v>19360</c:v>
                </c:pt>
                <c:pt idx="271">
                  <c:v>19460</c:v>
                </c:pt>
                <c:pt idx="272">
                  <c:v>19560</c:v>
                </c:pt>
                <c:pt idx="273">
                  <c:v>19660</c:v>
                </c:pt>
                <c:pt idx="274">
                  <c:v>19760</c:v>
                </c:pt>
                <c:pt idx="275">
                  <c:v>19860</c:v>
                </c:pt>
                <c:pt idx="276">
                  <c:v>19960</c:v>
                </c:pt>
                <c:pt idx="277">
                  <c:v>20060</c:v>
                </c:pt>
                <c:pt idx="278">
                  <c:v>20160</c:v>
                </c:pt>
                <c:pt idx="279">
                  <c:v>20260</c:v>
                </c:pt>
                <c:pt idx="280">
                  <c:v>20360</c:v>
                </c:pt>
                <c:pt idx="281">
                  <c:v>20460</c:v>
                </c:pt>
                <c:pt idx="282">
                  <c:v>20560</c:v>
                </c:pt>
                <c:pt idx="283">
                  <c:v>20660</c:v>
                </c:pt>
                <c:pt idx="284">
                  <c:v>20760</c:v>
                </c:pt>
                <c:pt idx="285">
                  <c:v>20860</c:v>
                </c:pt>
                <c:pt idx="286">
                  <c:v>20960</c:v>
                </c:pt>
                <c:pt idx="287">
                  <c:v>21060</c:v>
                </c:pt>
                <c:pt idx="288">
                  <c:v>21160</c:v>
                </c:pt>
                <c:pt idx="289">
                  <c:v>21260</c:v>
                </c:pt>
                <c:pt idx="290">
                  <c:v>21360</c:v>
                </c:pt>
                <c:pt idx="291">
                  <c:v>21460</c:v>
                </c:pt>
                <c:pt idx="292">
                  <c:v>21560</c:v>
                </c:pt>
                <c:pt idx="293">
                  <c:v>21660</c:v>
                </c:pt>
                <c:pt idx="294">
                  <c:v>21760</c:v>
                </c:pt>
                <c:pt idx="295">
                  <c:v>21860</c:v>
                </c:pt>
                <c:pt idx="296">
                  <c:v>21960</c:v>
                </c:pt>
                <c:pt idx="297">
                  <c:v>22060</c:v>
                </c:pt>
                <c:pt idx="298">
                  <c:v>22160</c:v>
                </c:pt>
                <c:pt idx="299">
                  <c:v>22260</c:v>
                </c:pt>
                <c:pt idx="300">
                  <c:v>22360</c:v>
                </c:pt>
                <c:pt idx="301">
                  <c:v>22460</c:v>
                </c:pt>
                <c:pt idx="302">
                  <c:v>22560</c:v>
                </c:pt>
                <c:pt idx="303">
                  <c:v>22660</c:v>
                </c:pt>
                <c:pt idx="304">
                  <c:v>22760</c:v>
                </c:pt>
                <c:pt idx="305">
                  <c:v>22860</c:v>
                </c:pt>
                <c:pt idx="306">
                  <c:v>22960</c:v>
                </c:pt>
                <c:pt idx="307">
                  <c:v>23060</c:v>
                </c:pt>
                <c:pt idx="308">
                  <c:v>23160</c:v>
                </c:pt>
                <c:pt idx="309">
                  <c:v>23260</c:v>
                </c:pt>
                <c:pt idx="310">
                  <c:v>23360</c:v>
                </c:pt>
                <c:pt idx="311">
                  <c:v>23460</c:v>
                </c:pt>
                <c:pt idx="312">
                  <c:v>23560</c:v>
                </c:pt>
                <c:pt idx="313">
                  <c:v>23660</c:v>
                </c:pt>
                <c:pt idx="314">
                  <c:v>23760</c:v>
                </c:pt>
                <c:pt idx="315">
                  <c:v>23860</c:v>
                </c:pt>
                <c:pt idx="316">
                  <c:v>23960</c:v>
                </c:pt>
                <c:pt idx="317">
                  <c:v>24060</c:v>
                </c:pt>
                <c:pt idx="318">
                  <c:v>24160</c:v>
                </c:pt>
                <c:pt idx="319">
                  <c:v>24260</c:v>
                </c:pt>
                <c:pt idx="320">
                  <c:v>24360</c:v>
                </c:pt>
                <c:pt idx="321">
                  <c:v>24460</c:v>
                </c:pt>
                <c:pt idx="322">
                  <c:v>24560</c:v>
                </c:pt>
                <c:pt idx="323">
                  <c:v>24660</c:v>
                </c:pt>
                <c:pt idx="324">
                  <c:v>24760</c:v>
                </c:pt>
                <c:pt idx="325">
                  <c:v>24860</c:v>
                </c:pt>
                <c:pt idx="326">
                  <c:v>24960</c:v>
                </c:pt>
                <c:pt idx="327">
                  <c:v>25060</c:v>
                </c:pt>
                <c:pt idx="328">
                  <c:v>25160</c:v>
                </c:pt>
                <c:pt idx="329">
                  <c:v>25260</c:v>
                </c:pt>
                <c:pt idx="330">
                  <c:v>25360</c:v>
                </c:pt>
                <c:pt idx="331">
                  <c:v>25460</c:v>
                </c:pt>
                <c:pt idx="332">
                  <c:v>25560</c:v>
                </c:pt>
                <c:pt idx="333">
                  <c:v>25660</c:v>
                </c:pt>
                <c:pt idx="334">
                  <c:v>25760</c:v>
                </c:pt>
                <c:pt idx="335">
                  <c:v>25860</c:v>
                </c:pt>
                <c:pt idx="336">
                  <c:v>25960</c:v>
                </c:pt>
                <c:pt idx="337">
                  <c:v>26060</c:v>
                </c:pt>
                <c:pt idx="338">
                  <c:v>26160</c:v>
                </c:pt>
                <c:pt idx="339">
                  <c:v>26260</c:v>
                </c:pt>
                <c:pt idx="340">
                  <c:v>26360</c:v>
                </c:pt>
                <c:pt idx="341">
                  <c:v>26460</c:v>
                </c:pt>
                <c:pt idx="342">
                  <c:v>26560</c:v>
                </c:pt>
                <c:pt idx="343">
                  <c:v>26660</c:v>
                </c:pt>
                <c:pt idx="344">
                  <c:v>26760</c:v>
                </c:pt>
                <c:pt idx="345">
                  <c:v>26860</c:v>
                </c:pt>
                <c:pt idx="346">
                  <c:v>26960</c:v>
                </c:pt>
                <c:pt idx="347">
                  <c:v>27060</c:v>
                </c:pt>
                <c:pt idx="348">
                  <c:v>27160</c:v>
                </c:pt>
                <c:pt idx="349">
                  <c:v>27260</c:v>
                </c:pt>
                <c:pt idx="350">
                  <c:v>27360</c:v>
                </c:pt>
                <c:pt idx="351">
                  <c:v>27460</c:v>
                </c:pt>
                <c:pt idx="352">
                  <c:v>27560</c:v>
                </c:pt>
                <c:pt idx="353">
                  <c:v>27660</c:v>
                </c:pt>
                <c:pt idx="354">
                  <c:v>27760</c:v>
                </c:pt>
                <c:pt idx="355">
                  <c:v>27860</c:v>
                </c:pt>
                <c:pt idx="356">
                  <c:v>27960</c:v>
                </c:pt>
                <c:pt idx="357">
                  <c:v>28060</c:v>
                </c:pt>
                <c:pt idx="358">
                  <c:v>28160</c:v>
                </c:pt>
                <c:pt idx="359">
                  <c:v>28260</c:v>
                </c:pt>
                <c:pt idx="360">
                  <c:v>28360</c:v>
                </c:pt>
                <c:pt idx="361">
                  <c:v>28460</c:v>
                </c:pt>
                <c:pt idx="362">
                  <c:v>28560</c:v>
                </c:pt>
                <c:pt idx="363">
                  <c:v>28660</c:v>
                </c:pt>
                <c:pt idx="364">
                  <c:v>28760</c:v>
                </c:pt>
                <c:pt idx="365">
                  <c:v>28860</c:v>
                </c:pt>
                <c:pt idx="366">
                  <c:v>28960</c:v>
                </c:pt>
                <c:pt idx="367">
                  <c:v>29060</c:v>
                </c:pt>
                <c:pt idx="368">
                  <c:v>29160</c:v>
                </c:pt>
                <c:pt idx="369">
                  <c:v>29260</c:v>
                </c:pt>
                <c:pt idx="370">
                  <c:v>29360</c:v>
                </c:pt>
                <c:pt idx="371">
                  <c:v>29460</c:v>
                </c:pt>
                <c:pt idx="372">
                  <c:v>29560</c:v>
                </c:pt>
                <c:pt idx="373">
                  <c:v>29660</c:v>
                </c:pt>
                <c:pt idx="374">
                  <c:v>29760</c:v>
                </c:pt>
                <c:pt idx="375">
                  <c:v>29860</c:v>
                </c:pt>
                <c:pt idx="376">
                  <c:v>29960</c:v>
                </c:pt>
                <c:pt idx="377">
                  <c:v>30060</c:v>
                </c:pt>
                <c:pt idx="378">
                  <c:v>30160</c:v>
                </c:pt>
                <c:pt idx="379">
                  <c:v>30260</c:v>
                </c:pt>
                <c:pt idx="380">
                  <c:v>30360</c:v>
                </c:pt>
                <c:pt idx="381">
                  <c:v>30460</c:v>
                </c:pt>
                <c:pt idx="382">
                  <c:v>30560</c:v>
                </c:pt>
                <c:pt idx="383">
                  <c:v>30660</c:v>
                </c:pt>
                <c:pt idx="384">
                  <c:v>30760</c:v>
                </c:pt>
                <c:pt idx="385">
                  <c:v>30860</c:v>
                </c:pt>
                <c:pt idx="386">
                  <c:v>30960</c:v>
                </c:pt>
                <c:pt idx="387">
                  <c:v>31060</c:v>
                </c:pt>
                <c:pt idx="388">
                  <c:v>31160</c:v>
                </c:pt>
                <c:pt idx="389">
                  <c:v>31260</c:v>
                </c:pt>
                <c:pt idx="390">
                  <c:v>31360</c:v>
                </c:pt>
                <c:pt idx="391">
                  <c:v>31460</c:v>
                </c:pt>
                <c:pt idx="392">
                  <c:v>31560</c:v>
                </c:pt>
                <c:pt idx="393">
                  <c:v>31660</c:v>
                </c:pt>
                <c:pt idx="394">
                  <c:v>31760</c:v>
                </c:pt>
                <c:pt idx="395">
                  <c:v>31860</c:v>
                </c:pt>
                <c:pt idx="396">
                  <c:v>31960</c:v>
                </c:pt>
                <c:pt idx="397">
                  <c:v>32060</c:v>
                </c:pt>
              </c:numCache>
            </c:numRef>
          </c:xVal>
          <c:yVal>
            <c:numRef>
              <c:f>'Coordinación Hypermarket'!$E$11:$E$408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  <c:pt idx="177">
                  <c:v>0.1762060772610696</c:v>
                </c:pt>
                <c:pt idx="178">
                  <c:v>0.17573371327586426</c:v>
                </c:pt>
                <c:pt idx="179">
                  <c:v>0.17526837337883405</c:v>
                </c:pt>
                <c:pt idx="180">
                  <c:v>0.17480988023148192</c:v>
                </c:pt>
                <c:pt idx="181">
                  <c:v>0.17435806273806148</c:v>
                </c:pt>
                <c:pt idx="182">
                  <c:v>0.17391275576551515</c:v>
                </c:pt>
                <c:pt idx="183">
                  <c:v>0.1734737998786092</c:v>
                </c:pt>
                <c:pt idx="184">
                  <c:v>0.1730410410893073</c:v>
                </c:pt>
                <c:pt idx="185">
                  <c:v>0.17261433061948273</c:v>
                </c:pt>
                <c:pt idx="186">
                  <c:v>0.17219352467614313</c:v>
                </c:pt>
                <c:pt idx="187">
                  <c:v>0.17177848423839184</c:v>
                </c:pt>
                <c:pt idx="188">
                  <c:v>0.17136907485541306</c:v>
                </c:pt>
                <c:pt idx="189">
                  <c:v>0.1709651664548097</c:v>
                </c:pt>
                <c:pt idx="190">
                  <c:v>0.1705666331606735</c:v>
                </c:pt>
                <c:pt idx="191">
                  <c:v>0.17017335312081572</c:v>
                </c:pt>
                <c:pt idx="192">
                  <c:v>0.16978520834260402</c:v>
                </c:pt>
                <c:pt idx="193">
                  <c:v>0.16940208453692213</c:v>
                </c:pt>
                <c:pt idx="194">
                  <c:v>0.16902387096976484</c:v>
                </c:pt>
                <c:pt idx="195">
                  <c:v>0.16865046032104347</c:v>
                </c:pt>
                <c:pt idx="196">
                  <c:v>0.16828174855018319</c:v>
                </c:pt>
                <c:pt idx="197">
                  <c:v>0.16791763476813396</c:v>
                </c:pt>
                <c:pt idx="198">
                  <c:v>0.16755802111543705</c:v>
                </c:pt>
                <c:pt idx="199">
                  <c:v>0.16720281264600795</c:v>
                </c:pt>
                <c:pt idx="200">
                  <c:v>0.1668519172163242</c:v>
                </c:pt>
                <c:pt idx="201">
                  <c:v>0.1665052453797252</c:v>
                </c:pt>
                <c:pt idx="202">
                  <c:v>0.16616271028554444</c:v>
                </c:pt>
                <c:pt idx="203">
                  <c:v>0.16582422758281476</c:v>
                </c:pt>
                <c:pt idx="204">
                  <c:v>0.16548971532830967</c:v>
                </c:pt>
                <c:pt idx="205">
                  <c:v>0.16515909389868622</c:v>
                </c:pt>
                <c:pt idx="206">
                  <c:v>0.1648322859065131</c:v>
                </c:pt>
                <c:pt idx="207">
                  <c:v>0.1645092161199936</c:v>
                </c:pt>
                <c:pt idx="208">
                  <c:v>0.1641898113861769</c:v>
                </c:pt>
                <c:pt idx="209">
                  <c:v>0.16387400055749501</c:v>
                </c:pt>
                <c:pt idx="210">
                  <c:v>0.16356171442144707</c:v>
                </c:pt>
                <c:pt idx="211">
                  <c:v>0.1632528856332751</c:v>
                </c:pt>
                <c:pt idx="212">
                  <c:v>0.16294744865148458</c:v>
                </c:pt>
                <c:pt idx="213">
                  <c:v>0.1626453396760666</c:v>
                </c:pt>
                <c:pt idx="214">
                  <c:v>0.162346496589287</c:v>
                </c:pt>
                <c:pt idx="215">
                  <c:v>0.162050858898922</c:v>
                </c:pt>
                <c:pt idx="216">
                  <c:v>0.16175836768381963</c:v>
                </c:pt>
                <c:pt idx="217">
                  <c:v>0.16146896554167017</c:v>
                </c:pt>
                <c:pt idx="218">
                  <c:v>0.16118259653889366</c:v>
                </c:pt>
                <c:pt idx="219">
                  <c:v>0.16089920616252493</c:v>
                </c:pt>
                <c:pt idx="220">
                  <c:v>0.16061874127402226</c:v>
                </c:pt>
                <c:pt idx="221">
                  <c:v>0.16034115006489413</c:v>
                </c:pt>
                <c:pt idx="222">
                  <c:v>0.16006638201406945</c:v>
                </c:pt>
                <c:pt idx="223">
                  <c:v>0.1597943878469253</c:v>
                </c:pt>
                <c:pt idx="224">
                  <c:v>0.1595251194959014</c:v>
                </c:pt>
                <c:pt idx="225">
                  <c:v>0.15925853006262347</c:v>
                </c:pt>
                <c:pt idx="226">
                  <c:v>0.15899457378147402</c:v>
                </c:pt>
                <c:pt idx="227">
                  <c:v>0.15873320598454035</c:v>
                </c:pt>
                <c:pt idx="228">
                  <c:v>0.1584743830678808</c:v>
                </c:pt>
                <c:pt idx="229">
                  <c:v>0.15821806245905146</c:v>
                </c:pt>
                <c:pt idx="230">
                  <c:v>0.15796420258583865</c:v>
                </c:pt>
                <c:pt idx="231">
                  <c:v>0.1577127628461396</c:v>
                </c:pt>
                <c:pt idx="232">
                  <c:v>0.1574637035789505</c:v>
                </c:pt>
                <c:pt idx="233">
                  <c:v>0.15721698603640538</c:v>
                </c:pt>
                <c:pt idx="234">
                  <c:v>0.15697257235682838</c:v>
                </c:pt>
                <c:pt idx="235">
                  <c:v>0.15673042553874927</c:v>
                </c:pt>
                <c:pt idx="236">
                  <c:v>0.15649050941584852</c:v>
                </c:pt>
                <c:pt idx="237">
                  <c:v>0.1562527886327877</c:v>
                </c:pt>
                <c:pt idx="238">
                  <c:v>0.15601722862189227</c:v>
                </c:pt>
                <c:pt idx="239">
                  <c:v>0.155783795580648</c:v>
                </c:pt>
                <c:pt idx="240">
                  <c:v>0.1555524564499805</c:v>
                </c:pt>
                <c:pt idx="241">
                  <c:v>0.15532317889328404</c:v>
                </c:pt>
                <c:pt idx="242">
                  <c:v>0.15509593127616972</c:v>
                </c:pt>
                <c:pt idx="243">
                  <c:v>0.15487068264690598</c:v>
                </c:pt>
                <c:pt idx="244">
                  <c:v>0.15464740271751953</c:v>
                </c:pt>
                <c:pt idx="245">
                  <c:v>0.1544260618455348</c:v>
                </c:pt>
                <c:pt idx="246">
                  <c:v>0.1542066310163222</c:v>
                </c:pt>
                <c:pt idx="247">
                  <c:v>0.15398908182603718</c:v>
                </c:pt>
                <c:pt idx="248">
                  <c:v>0.15377338646511943</c:v>
                </c:pt>
                <c:pt idx="249">
                  <c:v>0.15355951770233836</c:v>
                </c:pt>
                <c:pt idx="250">
                  <c:v>0.15334744886935672</c:v>
                </c:pt>
                <c:pt idx="251">
                  <c:v>0.15313715384579843</c:v>
                </c:pt>
                <c:pt idx="252">
                  <c:v>0.15292860704479552</c:v>
                </c:pt>
                <c:pt idx="253">
                  <c:v>0.15272178339900122</c:v>
                </c:pt>
                <c:pt idx="254">
                  <c:v>0.15251665834704992</c:v>
                </c:pt>
                <c:pt idx="255">
                  <c:v>0.1523132078204441</c:v>
                </c:pt>
                <c:pt idx="256">
                  <c:v>0.1521114082308567</c:v>
                </c:pt>
                <c:pt idx="257">
                  <c:v>0.15191123645783214</c:v>
                </c:pt>
                <c:pt idx="258">
                  <c:v>0.1517126698368707</c:v>
                </c:pt>
                <c:pt idx="259">
                  <c:v>0.1515156861478807</c:v>
                </c:pt>
                <c:pt idx="260">
                  <c:v>0.15132026360398862</c:v>
                </c:pt>
                <c:pt idx="261">
                  <c:v>0.15112638084069185</c:v>
                </c:pt>
                <c:pt idx="262">
                  <c:v>0.15093401690534208</c:v>
                </c:pt>
                <c:pt idx="263">
                  <c:v>0.1507431512469476</c:v>
                </c:pt>
                <c:pt idx="264">
                  <c:v>0.15055376370628248</c:v>
                </c:pt>
                <c:pt idx="265">
                  <c:v>0.15036583450629454</c:v>
                </c:pt>
                <c:pt idx="266">
                  <c:v>0.150179344242796</c:v>
                </c:pt>
                <c:pt idx="267">
                  <c:v>0.1499942738754335</c:v>
                </c:pt>
                <c:pt idx="268">
                  <c:v>0.1498106047189218</c:v>
                </c:pt>
                <c:pt idx="269">
                  <c:v>0.14962831843453814</c:v>
                </c:pt>
                <c:pt idx="270">
                  <c:v>0.14944739702186097</c:v>
                </c:pt>
                <c:pt idx="271">
                  <c:v>0.149267822810752</c:v>
                </c:pt>
                <c:pt idx="272">
                  <c:v>0.14908957845356668</c:v>
                </c:pt>
                <c:pt idx="273">
                  <c:v>0.14891264691759148</c:v>
                </c:pt>
                <c:pt idx="274">
                  <c:v>0.14873701147769497</c:v>
                </c:pt>
                <c:pt idx="275">
                  <c:v>0.1485626557091888</c:v>
                </c:pt>
                <c:pt idx="276">
                  <c:v>0.14838956348089105</c:v>
                </c:pt>
                <c:pt idx="277">
                  <c:v>0.1482177189483844</c:v>
                </c:pt>
                <c:pt idx="278">
                  <c:v>0.14804710654746195</c:v>
                </c:pt>
                <c:pt idx="279">
                  <c:v>0.14787771098775654</c:v>
                </c:pt>
                <c:pt idx="280">
                  <c:v>0.14770951724654754</c:v>
                </c:pt>
                <c:pt idx="281">
                  <c:v>0.14754251056273734</c:v>
                </c:pt>
                <c:pt idx="282">
                  <c:v>0.14737667643099148</c:v>
                </c:pt>
                <c:pt idx="283">
                  <c:v>0.14721200059604211</c:v>
                </c:pt>
                <c:pt idx="284">
                  <c:v>0.14704846904714453</c:v>
                </c:pt>
                <c:pt idx="285">
                  <c:v>0.14688606801268198</c:v>
                </c:pt>
                <c:pt idx="286">
                  <c:v>0.14672478395491795</c:v>
                </c:pt>
                <c:pt idx="287">
                  <c:v>0.14656460356488735</c:v>
                </c:pt>
                <c:pt idx="288">
                  <c:v>0.1464055137574253</c:v>
                </c:pt>
                <c:pt idx="289">
                  <c:v>0.14624750166632594</c:v>
                </c:pt>
                <c:pt idx="290">
                  <c:v>0.14609055463962958</c:v>
                </c:pt>
                <c:pt idx="291">
                  <c:v>0.14593466023503354</c:v>
                </c:pt>
                <c:pt idx="292">
                  <c:v>0.14577980621542347</c:v>
                </c:pt>
                <c:pt idx="293">
                  <c:v>0.14562598054451895</c:v>
                </c:pt>
                <c:pt idx="294">
                  <c:v>0.14547317138263557</c:v>
                </c:pt>
                <c:pt idx="295">
                  <c:v>0.14532136708255025</c:v>
                </c:pt>
                <c:pt idx="296">
                  <c:v>0.14517055618547856</c:v>
                </c:pt>
                <c:pt idx="297">
                  <c:v>0.14502072741715075</c:v>
                </c:pt>
                <c:pt idx="298">
                  <c:v>0.1448718696839895</c:v>
                </c:pt>
                <c:pt idx="299">
                  <c:v>0.14472397206938167</c:v>
                </c:pt>
                <c:pt idx="300">
                  <c:v>0.1445770238300479</c:v>
                </c:pt>
                <c:pt idx="301">
                  <c:v>0.14443101439249859</c:v>
                </c:pt>
                <c:pt idx="302">
                  <c:v>0.14428593334958223</c:v>
                </c:pt>
                <c:pt idx="303">
                  <c:v>0.14414177045711593</c:v>
                </c:pt>
                <c:pt idx="304">
                  <c:v>0.14399851563060273</c:v>
                </c:pt>
                <c:pt idx="305">
                  <c:v>0.14385615894202505</c:v>
                </c:pt>
                <c:pt idx="306">
                  <c:v>0.14371469061672232</c:v>
                </c:pt>
                <c:pt idx="307">
                  <c:v>0.14357410103033913</c:v>
                </c:pt>
                <c:pt idx="308">
                  <c:v>0.1434343807058511</c:v>
                </c:pt>
                <c:pt idx="309">
                  <c:v>0.1432955203106614</c:v>
                </c:pt>
                <c:pt idx="310">
                  <c:v>0.14315751065376728</c:v>
                </c:pt>
                <c:pt idx="311">
                  <c:v>0.1430203426829932</c:v>
                </c:pt>
                <c:pt idx="312">
                  <c:v>0.1428840074822919</c:v>
                </c:pt>
                <c:pt idx="313">
                  <c:v>0.1427484962691092</c:v>
                </c:pt>
                <c:pt idx="314">
                  <c:v>0.14261380039180868</c:v>
                </c:pt>
                <c:pt idx="315">
                  <c:v>0.14247991132715998</c:v>
                </c:pt>
                <c:pt idx="316">
                  <c:v>0.14234682067788523</c:v>
                </c:pt>
                <c:pt idx="317">
                  <c:v>0.14221452017025998</c:v>
                </c:pt>
                <c:pt idx="318">
                  <c:v>0.1420830016517745</c:v>
                </c:pt>
                <c:pt idx="319">
                  <c:v>0.1419522570888454</c:v>
                </c:pt>
                <c:pt idx="320">
                  <c:v>0.14182227856458138</c:v>
                </c:pt>
                <c:pt idx="321">
                  <c:v>0.14169305827660042</c:v>
                </c:pt>
                <c:pt idx="322">
                  <c:v>0.14156458853489592</c:v>
                </c:pt>
                <c:pt idx="323">
                  <c:v>0.14143686175975323</c:v>
                </c:pt>
                <c:pt idx="324">
                  <c:v>0.1413098704797097</c:v>
                </c:pt>
                <c:pt idx="325">
                  <c:v>0.1411836073295661</c:v>
                </c:pt>
                <c:pt idx="326">
                  <c:v>0.14105806504843724</c:v>
                </c:pt>
                <c:pt idx="327">
                  <c:v>0.14093323647785047</c:v>
                </c:pt>
                <c:pt idx="328">
                  <c:v>0.14080911455988251</c:v>
                </c:pt>
                <c:pt idx="329">
                  <c:v>0.14068569233534325</c:v>
                </c:pt>
                <c:pt idx="330">
                  <c:v>0.14056296294199241</c:v>
                </c:pt>
                <c:pt idx="331">
                  <c:v>0.1404409196128021</c:v>
                </c:pt>
                <c:pt idx="332">
                  <c:v>0.14031955567425355</c:v>
                </c:pt>
                <c:pt idx="333">
                  <c:v>0.14019886454467256</c:v>
                </c:pt>
                <c:pt idx="334">
                  <c:v>0.1400788397325998</c:v>
                </c:pt>
                <c:pt idx="335">
                  <c:v>0.139959474835199</c:v>
                </c:pt>
                <c:pt idx="336">
                  <c:v>0.13984076353669556</c:v>
                </c:pt>
                <c:pt idx="337">
                  <c:v>0.13972269960685338</c:v>
                </c:pt>
                <c:pt idx="338">
                  <c:v>0.13960527689947957</c:v>
                </c:pt>
                <c:pt idx="339">
                  <c:v>0.13948848935096544</c:v>
                </c:pt>
                <c:pt idx="340">
                  <c:v>0.13937233097885435</c:v>
                </c:pt>
                <c:pt idx="341">
                  <c:v>0.1392567958804433</c:v>
                </c:pt>
                <c:pt idx="342">
                  <c:v>0.13914187823141172</c:v>
                </c:pt>
                <c:pt idx="343">
                  <c:v>0.13902757228448015</c:v>
                </c:pt>
                <c:pt idx="344">
                  <c:v>0.13891387236809727</c:v>
                </c:pt>
                <c:pt idx="345">
                  <c:v>0.13880077288515205</c:v>
                </c:pt>
                <c:pt idx="346">
                  <c:v>0.13868826831171546</c:v>
                </c:pt>
                <c:pt idx="347">
                  <c:v>0.13857635319580672</c:v>
                </c:pt>
                <c:pt idx="348">
                  <c:v>0.13846502215618567</c:v>
                </c:pt>
                <c:pt idx="349">
                  <c:v>0.1383542698811683</c:v>
                </c:pt>
                <c:pt idx="350">
                  <c:v>0.13824409112746835</c:v>
                </c:pt>
                <c:pt idx="351">
                  <c:v>0.1381344807190615</c:v>
                </c:pt>
                <c:pt idx="352">
                  <c:v>0.13802543354607297</c:v>
                </c:pt>
                <c:pt idx="353">
                  <c:v>0.1379169445636885</c:v>
                </c:pt>
                <c:pt idx="354">
                  <c:v>0.1378090087910833</c:v>
                </c:pt>
                <c:pt idx="355">
                  <c:v>0.13770162131037936</c:v>
                </c:pt>
                <c:pt idx="356">
                  <c:v>0.1375947772656161</c:v>
                </c:pt>
                <c:pt idx="357">
                  <c:v>0.13748847186174745</c:v>
                </c:pt>
                <c:pt idx="358">
                  <c:v>0.13738270036365557</c:v>
                </c:pt>
                <c:pt idx="359">
                  <c:v>0.1372774580951844</c:v>
                </c:pt>
                <c:pt idx="360">
                  <c:v>0.1371727404381947</c:v>
                </c:pt>
                <c:pt idx="361">
                  <c:v>0.13706854283163247</c:v>
                </c:pt>
                <c:pt idx="362">
                  <c:v>0.1369648607706225</c:v>
                </c:pt>
                <c:pt idx="363">
                  <c:v>0.13686168980557353</c:v>
                </c:pt>
                <c:pt idx="364">
                  <c:v>0.13675902554130367</c:v>
                </c:pt>
                <c:pt idx="365">
                  <c:v>0.13665686363618285</c:v>
                </c:pt>
                <c:pt idx="366">
                  <c:v>0.13655519980129036</c:v>
                </c:pt>
                <c:pt idx="367">
                  <c:v>0.13645402979958968</c:v>
                </c:pt>
                <c:pt idx="368">
                  <c:v>0.13635334944511954</c:v>
                </c:pt>
                <c:pt idx="369">
                  <c:v>0.13625315460219858</c:v>
                </c:pt>
                <c:pt idx="370">
                  <c:v>0.1361534411846469</c:v>
                </c:pt>
                <c:pt idx="371">
                  <c:v>0.13605420515502115</c:v>
                </c:pt>
                <c:pt idx="372">
                  <c:v>0.1359554425238659</c:v>
                </c:pt>
                <c:pt idx="373">
                  <c:v>0.135857149348976</c:v>
                </c:pt>
                <c:pt idx="374">
                  <c:v>0.13575932173467564</c:v>
                </c:pt>
                <c:pt idx="375">
                  <c:v>0.1356619558311097</c:v>
                </c:pt>
                <c:pt idx="376">
                  <c:v>0.13556504783354806</c:v>
                </c:pt>
                <c:pt idx="377">
                  <c:v>0.1354685939817035</c:v>
                </c:pt>
                <c:pt idx="378">
                  <c:v>0.135372590559062</c:v>
                </c:pt>
                <c:pt idx="379">
                  <c:v>0.13527703389222376</c:v>
                </c:pt>
                <c:pt idx="380">
                  <c:v>0.13518192035026044</c:v>
                </c:pt>
                <c:pt idx="381">
                  <c:v>0.13508724634407882</c:v>
                </c:pt>
                <c:pt idx="382">
                  <c:v>0.1349930083258007</c:v>
                </c:pt>
                <c:pt idx="383">
                  <c:v>0.1348992027881508</c:v>
                </c:pt>
                <c:pt idx="384">
                  <c:v>0.13480582626385784</c:v>
                </c:pt>
                <c:pt idx="385">
                  <c:v>0.1347128753250656</c:v>
                </c:pt>
                <c:pt idx="386">
                  <c:v>0.13462034658275465</c:v>
                </c:pt>
                <c:pt idx="387">
                  <c:v>0.1345282366861741</c:v>
                </c:pt>
                <c:pt idx="388">
                  <c:v>0.13443654232228427</c:v>
                </c:pt>
                <c:pt idx="389">
                  <c:v>0.13434526021520843</c:v>
                </c:pt>
                <c:pt idx="390">
                  <c:v>0.13425438712569557</c:v>
                </c:pt>
                <c:pt idx="391">
                  <c:v>0.13416391985059103</c:v>
                </c:pt>
                <c:pt idx="392">
                  <c:v>0.13407385522231738</c:v>
                </c:pt>
                <c:pt idx="393">
                  <c:v>0.13398419010836501</c:v>
                </c:pt>
                <c:pt idx="394">
                  <c:v>0.1338949214107902</c:v>
                </c:pt>
                <c:pt idx="395">
                  <c:v>0.13380604606572316</c:v>
                </c:pt>
                <c:pt idx="396">
                  <c:v>0.13371756104288407</c:v>
                </c:pt>
                <c:pt idx="397">
                  <c:v>0.13362946334510772</c:v>
                </c:pt>
              </c:numCache>
            </c:numRef>
          </c:yVal>
          <c:smooth val="1"/>
        </c:ser>
        <c:ser>
          <c:idx val="2"/>
          <c:order val="1"/>
          <c:tx>
            <c:v>Cutler Hammer 13,8 KV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'Coordinación Hypermarket'!$I$11:$I$408</c:f>
              <c:numCache>
                <c:ptCount val="39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410</c:v>
                </c:pt>
                <c:pt idx="15">
                  <c:v>460</c:v>
                </c:pt>
                <c:pt idx="16">
                  <c:v>510</c:v>
                </c:pt>
                <c:pt idx="17">
                  <c:v>560</c:v>
                </c:pt>
                <c:pt idx="18">
                  <c:v>610</c:v>
                </c:pt>
                <c:pt idx="19">
                  <c:v>660</c:v>
                </c:pt>
                <c:pt idx="20">
                  <c:v>710</c:v>
                </c:pt>
                <c:pt idx="21">
                  <c:v>760</c:v>
                </c:pt>
                <c:pt idx="22">
                  <c:v>810</c:v>
                </c:pt>
                <c:pt idx="23">
                  <c:v>860</c:v>
                </c:pt>
                <c:pt idx="24">
                  <c:v>910</c:v>
                </c:pt>
                <c:pt idx="25">
                  <c:v>960</c:v>
                </c:pt>
                <c:pt idx="26">
                  <c:v>1010</c:v>
                </c:pt>
                <c:pt idx="27">
                  <c:v>1060</c:v>
                </c:pt>
                <c:pt idx="28">
                  <c:v>1110</c:v>
                </c:pt>
                <c:pt idx="29">
                  <c:v>1160</c:v>
                </c:pt>
                <c:pt idx="30">
                  <c:v>1210</c:v>
                </c:pt>
                <c:pt idx="31">
                  <c:v>1260</c:v>
                </c:pt>
                <c:pt idx="32">
                  <c:v>1310</c:v>
                </c:pt>
                <c:pt idx="33">
                  <c:v>1360</c:v>
                </c:pt>
                <c:pt idx="34">
                  <c:v>1410</c:v>
                </c:pt>
                <c:pt idx="35">
                  <c:v>1460</c:v>
                </c:pt>
                <c:pt idx="36">
                  <c:v>1510</c:v>
                </c:pt>
                <c:pt idx="37">
                  <c:v>1560</c:v>
                </c:pt>
                <c:pt idx="38">
                  <c:v>1610</c:v>
                </c:pt>
                <c:pt idx="39">
                  <c:v>1660</c:v>
                </c:pt>
                <c:pt idx="40">
                  <c:v>1710</c:v>
                </c:pt>
                <c:pt idx="41">
                  <c:v>1760</c:v>
                </c:pt>
                <c:pt idx="42">
                  <c:v>1810</c:v>
                </c:pt>
                <c:pt idx="43">
                  <c:v>1860</c:v>
                </c:pt>
                <c:pt idx="44">
                  <c:v>1910</c:v>
                </c:pt>
                <c:pt idx="45">
                  <c:v>1960</c:v>
                </c:pt>
                <c:pt idx="46">
                  <c:v>2010</c:v>
                </c:pt>
                <c:pt idx="47">
                  <c:v>2060</c:v>
                </c:pt>
                <c:pt idx="48">
                  <c:v>2110</c:v>
                </c:pt>
                <c:pt idx="49">
                  <c:v>2160</c:v>
                </c:pt>
                <c:pt idx="50">
                  <c:v>2210</c:v>
                </c:pt>
                <c:pt idx="51">
                  <c:v>2260</c:v>
                </c:pt>
                <c:pt idx="52">
                  <c:v>2310</c:v>
                </c:pt>
                <c:pt idx="53">
                  <c:v>2360</c:v>
                </c:pt>
                <c:pt idx="54">
                  <c:v>2410</c:v>
                </c:pt>
                <c:pt idx="55">
                  <c:v>2460</c:v>
                </c:pt>
                <c:pt idx="56">
                  <c:v>2510</c:v>
                </c:pt>
                <c:pt idx="57">
                  <c:v>2560</c:v>
                </c:pt>
                <c:pt idx="58">
                  <c:v>2610</c:v>
                </c:pt>
                <c:pt idx="59">
                  <c:v>2660</c:v>
                </c:pt>
                <c:pt idx="60">
                  <c:v>2710</c:v>
                </c:pt>
                <c:pt idx="61">
                  <c:v>2760</c:v>
                </c:pt>
                <c:pt idx="62">
                  <c:v>2810</c:v>
                </c:pt>
                <c:pt idx="63">
                  <c:v>2860</c:v>
                </c:pt>
                <c:pt idx="64">
                  <c:v>2910</c:v>
                </c:pt>
                <c:pt idx="65">
                  <c:v>2960</c:v>
                </c:pt>
                <c:pt idx="66">
                  <c:v>3010</c:v>
                </c:pt>
                <c:pt idx="67">
                  <c:v>3060</c:v>
                </c:pt>
                <c:pt idx="68">
                  <c:v>3110</c:v>
                </c:pt>
                <c:pt idx="69">
                  <c:v>3160</c:v>
                </c:pt>
                <c:pt idx="70">
                  <c:v>3210</c:v>
                </c:pt>
                <c:pt idx="71">
                  <c:v>3260</c:v>
                </c:pt>
                <c:pt idx="72">
                  <c:v>3310</c:v>
                </c:pt>
                <c:pt idx="73">
                  <c:v>3360</c:v>
                </c:pt>
                <c:pt idx="74">
                  <c:v>3410</c:v>
                </c:pt>
                <c:pt idx="75">
                  <c:v>3460</c:v>
                </c:pt>
                <c:pt idx="76">
                  <c:v>3510</c:v>
                </c:pt>
                <c:pt idx="77">
                  <c:v>3560</c:v>
                </c:pt>
                <c:pt idx="78">
                  <c:v>3610</c:v>
                </c:pt>
                <c:pt idx="79">
                  <c:v>3660</c:v>
                </c:pt>
                <c:pt idx="80">
                  <c:v>3710</c:v>
                </c:pt>
                <c:pt idx="81">
                  <c:v>3760</c:v>
                </c:pt>
                <c:pt idx="82">
                  <c:v>3810</c:v>
                </c:pt>
                <c:pt idx="83">
                  <c:v>3860</c:v>
                </c:pt>
                <c:pt idx="84">
                  <c:v>3910</c:v>
                </c:pt>
                <c:pt idx="85">
                  <c:v>3960</c:v>
                </c:pt>
                <c:pt idx="86">
                  <c:v>4010</c:v>
                </c:pt>
                <c:pt idx="87">
                  <c:v>4060</c:v>
                </c:pt>
                <c:pt idx="88">
                  <c:v>4110</c:v>
                </c:pt>
                <c:pt idx="89">
                  <c:v>4160</c:v>
                </c:pt>
                <c:pt idx="90">
                  <c:v>4210</c:v>
                </c:pt>
                <c:pt idx="91">
                  <c:v>4260</c:v>
                </c:pt>
                <c:pt idx="92">
                  <c:v>4310</c:v>
                </c:pt>
                <c:pt idx="93">
                  <c:v>4360</c:v>
                </c:pt>
                <c:pt idx="94">
                  <c:v>4410</c:v>
                </c:pt>
                <c:pt idx="95">
                  <c:v>4460</c:v>
                </c:pt>
                <c:pt idx="96">
                  <c:v>4510</c:v>
                </c:pt>
                <c:pt idx="97">
                  <c:v>4560</c:v>
                </c:pt>
                <c:pt idx="98">
                  <c:v>4610</c:v>
                </c:pt>
                <c:pt idx="99">
                  <c:v>4660</c:v>
                </c:pt>
                <c:pt idx="100">
                  <c:v>4710</c:v>
                </c:pt>
                <c:pt idx="101">
                  <c:v>4760</c:v>
                </c:pt>
                <c:pt idx="102">
                  <c:v>4810</c:v>
                </c:pt>
                <c:pt idx="103">
                  <c:v>4860</c:v>
                </c:pt>
                <c:pt idx="104">
                  <c:v>4910</c:v>
                </c:pt>
                <c:pt idx="105">
                  <c:v>4960</c:v>
                </c:pt>
                <c:pt idx="106">
                  <c:v>5010</c:v>
                </c:pt>
                <c:pt idx="107">
                  <c:v>5060</c:v>
                </c:pt>
                <c:pt idx="108">
                  <c:v>5110</c:v>
                </c:pt>
                <c:pt idx="109">
                  <c:v>5160</c:v>
                </c:pt>
                <c:pt idx="110">
                  <c:v>5210</c:v>
                </c:pt>
                <c:pt idx="111">
                  <c:v>5260</c:v>
                </c:pt>
                <c:pt idx="112">
                  <c:v>5310</c:v>
                </c:pt>
                <c:pt idx="113">
                  <c:v>5360</c:v>
                </c:pt>
                <c:pt idx="114">
                  <c:v>5410</c:v>
                </c:pt>
                <c:pt idx="115">
                  <c:v>5460</c:v>
                </c:pt>
                <c:pt idx="116">
                  <c:v>5510</c:v>
                </c:pt>
                <c:pt idx="117">
                  <c:v>5560</c:v>
                </c:pt>
                <c:pt idx="118">
                  <c:v>5610</c:v>
                </c:pt>
                <c:pt idx="119">
                  <c:v>5660</c:v>
                </c:pt>
                <c:pt idx="120">
                  <c:v>5710</c:v>
                </c:pt>
                <c:pt idx="121">
                  <c:v>5760</c:v>
                </c:pt>
                <c:pt idx="122">
                  <c:v>5810</c:v>
                </c:pt>
                <c:pt idx="123">
                  <c:v>5860</c:v>
                </c:pt>
                <c:pt idx="124">
                  <c:v>5910</c:v>
                </c:pt>
                <c:pt idx="125">
                  <c:v>5960</c:v>
                </c:pt>
                <c:pt idx="126">
                  <c:v>6010</c:v>
                </c:pt>
                <c:pt idx="127">
                  <c:v>6060</c:v>
                </c:pt>
                <c:pt idx="128">
                  <c:v>6110</c:v>
                </c:pt>
                <c:pt idx="129">
                  <c:v>6160</c:v>
                </c:pt>
                <c:pt idx="130">
                  <c:v>6210</c:v>
                </c:pt>
                <c:pt idx="131">
                  <c:v>6260</c:v>
                </c:pt>
                <c:pt idx="132">
                  <c:v>6310</c:v>
                </c:pt>
                <c:pt idx="133">
                  <c:v>6360</c:v>
                </c:pt>
                <c:pt idx="134">
                  <c:v>6410</c:v>
                </c:pt>
                <c:pt idx="135">
                  <c:v>6460</c:v>
                </c:pt>
                <c:pt idx="136">
                  <c:v>6510</c:v>
                </c:pt>
                <c:pt idx="137">
                  <c:v>6560</c:v>
                </c:pt>
                <c:pt idx="138">
                  <c:v>6610</c:v>
                </c:pt>
                <c:pt idx="139">
                  <c:v>6660</c:v>
                </c:pt>
                <c:pt idx="140">
                  <c:v>6710</c:v>
                </c:pt>
                <c:pt idx="141">
                  <c:v>6760</c:v>
                </c:pt>
                <c:pt idx="142">
                  <c:v>6810</c:v>
                </c:pt>
                <c:pt idx="143">
                  <c:v>6860</c:v>
                </c:pt>
                <c:pt idx="144">
                  <c:v>6910</c:v>
                </c:pt>
                <c:pt idx="145">
                  <c:v>6960</c:v>
                </c:pt>
                <c:pt idx="146">
                  <c:v>7010</c:v>
                </c:pt>
                <c:pt idx="147">
                  <c:v>7060</c:v>
                </c:pt>
                <c:pt idx="148">
                  <c:v>7160</c:v>
                </c:pt>
                <c:pt idx="149">
                  <c:v>7260</c:v>
                </c:pt>
                <c:pt idx="150">
                  <c:v>7360</c:v>
                </c:pt>
                <c:pt idx="151">
                  <c:v>7460</c:v>
                </c:pt>
                <c:pt idx="152">
                  <c:v>7560</c:v>
                </c:pt>
                <c:pt idx="153">
                  <c:v>7660</c:v>
                </c:pt>
                <c:pt idx="154">
                  <c:v>7760</c:v>
                </c:pt>
                <c:pt idx="155">
                  <c:v>7860</c:v>
                </c:pt>
                <c:pt idx="156">
                  <c:v>7960</c:v>
                </c:pt>
                <c:pt idx="157">
                  <c:v>8060</c:v>
                </c:pt>
                <c:pt idx="158">
                  <c:v>8160</c:v>
                </c:pt>
                <c:pt idx="159">
                  <c:v>8260</c:v>
                </c:pt>
                <c:pt idx="160">
                  <c:v>8360</c:v>
                </c:pt>
                <c:pt idx="161">
                  <c:v>8460</c:v>
                </c:pt>
                <c:pt idx="162">
                  <c:v>8560</c:v>
                </c:pt>
                <c:pt idx="163">
                  <c:v>8660</c:v>
                </c:pt>
                <c:pt idx="164">
                  <c:v>8760</c:v>
                </c:pt>
                <c:pt idx="165">
                  <c:v>8860</c:v>
                </c:pt>
                <c:pt idx="166">
                  <c:v>8960</c:v>
                </c:pt>
                <c:pt idx="167">
                  <c:v>9060</c:v>
                </c:pt>
                <c:pt idx="168">
                  <c:v>9160</c:v>
                </c:pt>
                <c:pt idx="169">
                  <c:v>9260</c:v>
                </c:pt>
                <c:pt idx="170">
                  <c:v>9360</c:v>
                </c:pt>
                <c:pt idx="171">
                  <c:v>9460</c:v>
                </c:pt>
                <c:pt idx="172">
                  <c:v>9560</c:v>
                </c:pt>
                <c:pt idx="173">
                  <c:v>9660</c:v>
                </c:pt>
                <c:pt idx="174">
                  <c:v>9760</c:v>
                </c:pt>
                <c:pt idx="175">
                  <c:v>9860</c:v>
                </c:pt>
                <c:pt idx="176">
                  <c:v>9960</c:v>
                </c:pt>
              </c:numCache>
            </c:numRef>
          </c:xVal>
          <c:yVal>
            <c:numRef>
              <c:f>'Coordinación Hypermarket'!$H$11:$H$408</c:f>
              <c:numCache>
                <c:ptCount val="398"/>
                <c:pt idx="0">
                  <c:v>15.740408103114905</c:v>
                </c:pt>
                <c:pt idx="1">
                  <c:v>8.037927006954202</c:v>
                </c:pt>
                <c:pt idx="2">
                  <c:v>5.468881399595997</c:v>
                </c:pt>
                <c:pt idx="3">
                  <c:v>4.183263605802934</c:v>
                </c:pt>
                <c:pt idx="4">
                  <c:v>3.4110667801089223</c:v>
                </c:pt>
                <c:pt idx="5">
                  <c:v>2.8956181244486636</c:v>
                </c:pt>
                <c:pt idx="6">
                  <c:v>2.526912125339555</c:v>
                </c:pt>
                <c:pt idx="7">
                  <c:v>2.2499438067674573</c:v>
                </c:pt>
                <c:pt idx="8">
                  <c:v>2.034153106898043</c:v>
                </c:pt>
                <c:pt idx="9">
                  <c:v>1.8612025984923228</c:v>
                </c:pt>
                <c:pt idx="10">
                  <c:v>1.719421884505643</c:v>
                </c:pt>
                <c:pt idx="11">
                  <c:v>1.6010297785041798</c:v>
                </c:pt>
                <c:pt idx="12">
                  <c:v>1.5006385422165196</c:v>
                </c:pt>
                <c:pt idx="13">
                  <c:v>1.4143991536209823</c:v>
                </c:pt>
                <c:pt idx="14">
                  <c:v>1.1174590259521862</c:v>
                </c:pt>
                <c:pt idx="15">
                  <c:v>0.9420424315605319</c:v>
                </c:pt>
                <c:pt idx="16">
                  <c:v>0.8255767115905552</c:v>
                </c:pt>
                <c:pt idx="17">
                  <c:v>0.7422384109366535</c:v>
                </c:pt>
                <c:pt idx="18">
                  <c:v>0.679411754319401</c:v>
                </c:pt>
                <c:pt idx="19">
                  <c:v>0.6301930927192604</c:v>
                </c:pt>
                <c:pt idx="20">
                  <c:v>0.5904817943013843</c:v>
                </c:pt>
                <c:pt idx="21">
                  <c:v>0.5576858151998952</c:v>
                </c:pt>
                <c:pt idx="22">
                  <c:v>0.5300845792971602</c:v>
                </c:pt>
                <c:pt idx="23">
                  <c:v>0.5064899728747022</c:v>
                </c:pt>
                <c:pt idx="24">
                  <c:v>0.4860543938892514</c:v>
                </c:pt>
                <c:pt idx="25">
                  <c:v>0.46815639774401774</c:v>
                </c:pt>
                <c:pt idx="26">
                  <c:v>0.45232962026428025</c:v>
                </c:pt>
                <c:pt idx="27">
                  <c:v>0.43821698340361426</c:v>
                </c:pt>
                <c:pt idx="28">
                  <c:v>0.42554026577878884</c:v>
                </c:pt>
                <c:pt idx="29">
                  <c:v>0.4140793337034463</c:v>
                </c:pt>
                <c:pt idx="30">
                  <c:v>0.403657628781019</c:v>
                </c:pt>
                <c:pt idx="31">
                  <c:v>0.39413181443368944</c:v>
                </c:pt>
                <c:pt idx="32">
                  <c:v>0.3853842515716272</c:v>
                </c:pt>
                <c:pt idx="33">
                  <c:v>0.3773174388729287</c:v>
                </c:pt>
                <c:pt idx="34">
                  <c:v>0.3698498428186873</c:v>
                </c:pt>
                <c:pt idx="35">
                  <c:v>0.36291272741246733</c:v>
                </c:pt>
                <c:pt idx="36">
                  <c:v>0.35644771399856523</c:v>
                </c:pt>
                <c:pt idx="37">
                  <c:v>0.35040488172809087</c:v>
                </c:pt>
                <c:pt idx="38">
                  <c:v>0.3447412734916972</c:v>
                </c:pt>
                <c:pt idx="39">
                  <c:v>0.3394197095037599</c:v>
                </c:pt>
                <c:pt idx="40">
                  <c:v>0.3344078368437783</c:v>
                </c:pt>
                <c:pt idx="41">
                  <c:v>0.3296773617780846</c:v>
                </c:pt>
                <c:pt idx="42">
                  <c:v>0.3252034249829966</c:v>
                </c:pt>
                <c:pt idx="43">
                  <c:v>0.32096408945561694</c:v>
                </c:pt>
                <c:pt idx="44">
                  <c:v>0.31693991800200516</c:v>
                </c:pt>
                <c:pt idx="45">
                  <c:v>0.3131136224678648</c:v>
                </c:pt>
                <c:pt idx="46">
                  <c:v>0.309469770832968</c:v>
                </c:pt>
                <c:pt idx="47">
                  <c:v>0.30599454128442566</c:v>
                </c:pt>
                <c:pt idx="48">
                  <c:v>0.30267551466899056</c:v>
                </c:pt>
                <c:pt idx="49">
                  <c:v>0.29950149848293356</c:v>
                </c:pt>
                <c:pt idx="50">
                  <c:v>0.2964623769210912</c:v>
                </c:pt>
                <c:pt idx="51">
                  <c:v>0.2935489825712333</c:v>
                </c:pt>
                <c:pt idx="52">
                  <c:v>0.2907529861766594</c:v>
                </c:pt>
                <c:pt idx="53">
                  <c:v>0.28806680155205694</c:v>
                </c:pt>
                <c:pt idx="54">
                  <c:v>0.2854835032647341</c:v>
                </c:pt>
                <c:pt idx="55">
                  <c:v>0.2829967551152806</c:v>
                </c:pt>
                <c:pt idx="56">
                  <c:v>0.28060074779149735</c:v>
                </c:pt>
                <c:pt idx="57">
                  <c:v>0.27829014434428107</c:v>
                </c:pt>
                <c:pt idx="58">
                  <c:v>0.2760600323578015</c:v>
                </c:pt>
                <c:pt idx="59">
                  <c:v>0.27390588186900205</c:v>
                </c:pt>
                <c:pt idx="60">
                  <c:v>0.2718235082414307</c:v>
                </c:pt>
                <c:pt idx="61">
                  <c:v>0.2698090393221027</c:v>
                </c:pt>
                <c:pt idx="62">
                  <c:v>0.26785888631243904</c:v>
                </c:pt>
                <c:pt idx="63">
                  <c:v>0.2659697178694462</c:v>
                </c:pt>
                <c:pt idx="64">
                  <c:v>0.2641384370242827</c:v>
                </c:pt>
                <c:pt idx="65">
                  <c:v>0.2623621605648494</c:v>
                </c:pt>
                <c:pt idx="66">
                  <c:v>0.26063820057896664</c:v>
                </c:pt>
                <c:pt idx="67">
                  <c:v>0.2589640478968866</c:v>
                </c:pt>
                <c:pt idx="68">
                  <c:v>0.2573373572074879</c:v>
                </c:pt>
                <c:pt idx="69">
                  <c:v>0.25575593365278293</c:v>
                </c:pt>
                <c:pt idx="70">
                  <c:v>0.25421772073112014</c:v>
                </c:pt>
                <c:pt idx="71">
                  <c:v>0.2527207893614122</c:v>
                </c:pt>
                <c:pt idx="72">
                  <c:v>0.251263327979576</c:v>
                </c:pt>
                <c:pt idx="73">
                  <c:v>0.24984363355451783</c:v>
                </c:pt>
                <c:pt idx="74">
                  <c:v>0.24846010342488115</c:v>
                </c:pt>
                <c:pt idx="75">
                  <c:v>0.2471112278697863</c:v>
                </c:pt>
                <c:pt idx="76">
                  <c:v>0.24579558333717896</c:v>
                </c:pt>
                <c:pt idx="77">
                  <c:v>0.244511826262373</c:v>
                </c:pt>
                <c:pt idx="78">
                  <c:v>0.24325868741721857</c:v>
                </c:pt>
                <c:pt idx="79">
                  <c:v>0.24203496673711686</c:v>
                </c:pt>
                <c:pt idx="80">
                  <c:v>0.24083952857904833</c:v>
                </c:pt>
                <c:pt idx="81">
                  <c:v>0.2396712973690027</c:v>
                </c:pt>
                <c:pt idx="82">
                  <c:v>0.23852925360171218</c:v>
                </c:pt>
                <c:pt idx="83">
                  <c:v>0.23741243015962588</c:v>
                </c:pt>
                <c:pt idx="84">
                  <c:v>0.23631990892157</c:v>
                </c:pt>
                <c:pt idx="85">
                  <c:v>0.23525081763463623</c:v>
                </c:pt>
                <c:pt idx="86">
                  <c:v>0.23420432702558555</c:v>
                </c:pt>
                <c:pt idx="87">
                  <c:v>0.23317964813047853</c:v>
                </c:pt>
                <c:pt idx="88">
                  <c:v>0.2321760298233881</c:v>
                </c:pt>
                <c:pt idx="89">
                  <c:v>0.2311927565269552</c:v>
                </c:pt>
                <c:pt idx="90">
                  <c:v>0.23022914608924033</c:v>
                </c:pt>
                <c:pt idx="91">
                  <c:v>0.229284547812848</c:v>
                </c:pt>
                <c:pt idx="92">
                  <c:v>0.22835834062361127</c:v>
                </c:pt>
                <c:pt idx="93">
                  <c:v>0.22744993136737277</c:v>
                </c:pt>
                <c:pt idx="94">
                  <c:v>0.22655875322442404</c:v>
                </c:pt>
                <c:pt idx="95">
                  <c:v>0.22568426423216548</c:v>
                </c:pt>
                <c:pt idx="96">
                  <c:v>0.22482594590738858</c:v>
                </c:pt>
                <c:pt idx="97">
                  <c:v>0.2239833019603668</c:v>
                </c:pt>
                <c:pt idx="98">
                  <c:v>0.22315585709364247</c:v>
                </c:pt>
                <c:pt idx="99">
                  <c:v>0.22234315587900522</c:v>
                </c:pt>
                <c:pt idx="100">
                  <c:v>0.22154476170675208</c:v>
                </c:pt>
                <c:pt idx="101">
                  <c:v>0.2207602558018043</c:v>
                </c:pt>
                <c:pt idx="102">
                  <c:v>0.219989236301732</c:v>
                </c:pt>
                <c:pt idx="103">
                  <c:v>0.21923131739214496</c:v>
                </c:pt>
                <c:pt idx="104">
                  <c:v>0.2184861284953016</c:v>
                </c:pt>
                <c:pt idx="105">
                  <c:v>0.21775331350811183</c:v>
                </c:pt>
                <c:pt idx="106">
                  <c:v>0.21703253008603485</c:v>
                </c:pt>
                <c:pt idx="107">
                  <c:v>0.21632344896965006</c:v>
                </c:pt>
                <c:pt idx="108">
                  <c:v>0.21562575335093556</c:v>
                </c:pt>
                <c:pt idx="109">
                  <c:v>0.21493913827653188</c:v>
                </c:pt>
                <c:pt idx="110">
                  <c:v>0.21426331008546087</c:v>
                </c:pt>
                <c:pt idx="111">
                  <c:v>0.21359798587900172</c:v>
                </c:pt>
                <c:pt idx="112">
                  <c:v>0.21294289302055375</c:v>
                </c:pt>
                <c:pt idx="113">
                  <c:v>0.21229776866353217</c:v>
                </c:pt>
                <c:pt idx="114">
                  <c:v>0.2116623593054451</c:v>
                </c:pt>
                <c:pt idx="115">
                  <c:v>0.21103642036647138</c:v>
                </c:pt>
                <c:pt idx="116">
                  <c:v>0.21041971579096078</c:v>
                </c:pt>
                <c:pt idx="117">
                  <c:v>0.2098120176704033</c:v>
                </c:pt>
                <c:pt idx="118">
                  <c:v>0.20921310588652325</c:v>
                </c:pt>
                <c:pt idx="119">
                  <c:v>0.20862276777323238</c:v>
                </c:pt>
                <c:pt idx="120">
                  <c:v>0.20804079779629428</c:v>
                </c:pt>
                <c:pt idx="121">
                  <c:v>0.20746699724960382</c:v>
                </c:pt>
                <c:pt idx="122">
                  <c:v>0.20690117396708085</c:v>
                </c:pt>
                <c:pt idx="123">
                  <c:v>0.2063431420492425</c:v>
                </c:pt>
                <c:pt idx="124">
                  <c:v>0.2057927216035773</c:v>
                </c:pt>
                <c:pt idx="125">
                  <c:v>0.20524973849790815</c:v>
                </c:pt>
                <c:pt idx="126">
                  <c:v>0.20471402412598746</c:v>
                </c:pt>
                <c:pt idx="127">
                  <c:v>0.20418541518461153</c:v>
                </c:pt>
                <c:pt idx="128">
                  <c:v>0.2036637534615977</c:v>
                </c:pt>
                <c:pt idx="129">
                  <c:v>0.20314888563400305</c:v>
                </c:pt>
                <c:pt idx="130">
                  <c:v>0.20264066307600292</c:v>
                </c:pt>
                <c:pt idx="131">
                  <c:v>0.20213894167590013</c:v>
                </c:pt>
                <c:pt idx="132">
                  <c:v>0.20164358166174057</c:v>
                </c:pt>
                <c:pt idx="133">
                  <c:v>0.20115444743508087</c:v>
                </c:pt>
                <c:pt idx="134">
                  <c:v>0.20067140741244704</c:v>
                </c:pt>
                <c:pt idx="135">
                  <c:v>0.20019433387407767</c:v>
                </c:pt>
                <c:pt idx="136">
                  <c:v>0.19972310281955546</c:v>
                </c:pt>
                <c:pt idx="137">
                  <c:v>0.19925759382996297</c:v>
                </c:pt>
                <c:pt idx="138">
                  <c:v>0.19879768993621466</c:v>
                </c:pt>
                <c:pt idx="139">
                  <c:v>0.1983432774932481</c:v>
                </c:pt>
                <c:pt idx="140">
                  <c:v>0.19789424605975833</c:v>
                </c:pt>
                <c:pt idx="141">
                  <c:v>0.19745048828320333</c:v>
                </c:pt>
                <c:pt idx="142">
                  <c:v>0.19701189978979539</c:v>
                </c:pt>
                <c:pt idx="143">
                  <c:v>0.1965783790792405</c:v>
                </c:pt>
                <c:pt idx="144">
                  <c:v>0.19614982742397644</c:v>
                </c:pt>
                <c:pt idx="145">
                  <c:v>0.19572614877268119</c:v>
                </c:pt>
                <c:pt idx="146">
                  <c:v>0.19530724965785695</c:v>
                </c:pt>
                <c:pt idx="147">
                  <c:v>0.19489303910726513</c:v>
                </c:pt>
                <c:pt idx="148">
                  <c:v>0.19407833178031647</c:v>
                </c:pt>
                <c:pt idx="149">
                  <c:v>0.19328134577958136</c:v>
                </c:pt>
                <c:pt idx="150">
                  <c:v>0.19250143493345803</c:v>
                </c:pt>
                <c:pt idx="151">
                  <c:v>0.19173798565474673</c:v>
                </c:pt>
                <c:pt idx="152">
                  <c:v>0.1909904148601382</c:v>
                </c:pt>
                <c:pt idx="153">
                  <c:v>0.19025816804952034</c:v>
                </c:pt>
                <c:pt idx="154">
                  <c:v>0.1895407175308176</c:v>
                </c:pt>
                <c:pt idx="155">
                  <c:v>0.18883756077753172</c:v>
                </c:pt>
                <c:pt idx="156">
                  <c:v>0.1881482189074362</c:v>
                </c:pt>
                <c:pt idx="157">
                  <c:v>0.1874722352720189</c:v>
                </c:pt>
                <c:pt idx="158">
                  <c:v>0.18680917414728626</c:v>
                </c:pt>
                <c:pt idx="159">
                  <c:v>0.1861586195174445</c:v>
                </c:pt>
                <c:pt idx="160">
                  <c:v>0.18552017394377984</c:v>
                </c:pt>
                <c:pt idx="161">
                  <c:v>0.18489345751178896</c:v>
                </c:pt>
                <c:pt idx="162">
                  <c:v>0.1842781068502444</c:v>
                </c:pt>
                <c:pt idx="163">
                  <c:v>0.1836737742164722</c:v>
                </c:pt>
                <c:pt idx="164">
                  <c:v>0.18308012664262396</c:v>
                </c:pt>
                <c:pt idx="165">
                  <c:v>0.1824968451382111</c:v>
                </c:pt>
                <c:pt idx="166">
                  <c:v>0.1819236239445648</c:v>
                </c:pt>
                <c:pt idx="167">
                  <c:v>0.18136016983728762</c:v>
                </c:pt>
                <c:pt idx="168">
                  <c:v>0.18080620147308754</c:v>
                </c:pt>
                <c:pt idx="169">
                  <c:v>0.18026144877769823</c:v>
                </c:pt>
                <c:pt idx="170">
                  <c:v>0.17972565237187593</c:v>
                </c:pt>
                <c:pt idx="171">
                  <c:v>0.17919856303269896</c:v>
                </c:pt>
                <c:pt idx="172">
                  <c:v>0.17867994118764277</c:v>
                </c:pt>
                <c:pt idx="173">
                  <c:v>0.1781695564390983</c:v>
                </c:pt>
                <c:pt idx="174">
                  <c:v>0.1776671871171951</c:v>
                </c:pt>
                <c:pt idx="175">
                  <c:v>0.17717261985896116</c:v>
                </c:pt>
                <c:pt idx="176">
                  <c:v>0.17668564921200736</c:v>
                </c:pt>
              </c:numCache>
            </c:numRef>
          </c:yVal>
          <c:smooth val="1"/>
        </c:ser>
        <c:ser>
          <c:idx val="3"/>
          <c:order val="2"/>
          <c:tx>
            <c:v>Fusible SIBA 13,8 KV    63A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'Coord. TD-SG3'!$K$10:$K$30</c:f>
              <c:numCache/>
            </c:numRef>
          </c:xVal>
          <c:yVal>
            <c:numRef>
              <c:f>'Coord. TD-SG1'!$H$10:$H$30</c:f>
              <c:numCache>
                <c:ptCount val="21"/>
                <c:pt idx="0">
                  <c:v>1000</c:v>
                </c:pt>
                <c:pt idx="1">
                  <c:v>800</c:v>
                </c:pt>
                <c:pt idx="2">
                  <c:v>300</c:v>
                </c:pt>
                <c:pt idx="3">
                  <c:v>200</c:v>
                </c:pt>
                <c:pt idx="4">
                  <c:v>100</c:v>
                </c:pt>
                <c:pt idx="5">
                  <c:v>80</c:v>
                </c:pt>
                <c:pt idx="6">
                  <c:v>20</c:v>
                </c:pt>
                <c:pt idx="7">
                  <c:v>10</c:v>
                </c:pt>
                <c:pt idx="8">
                  <c:v>8</c:v>
                </c:pt>
                <c:pt idx="9">
                  <c:v>2.3</c:v>
                </c:pt>
                <c:pt idx="10">
                  <c:v>1</c:v>
                </c:pt>
                <c:pt idx="11">
                  <c:v>0.7</c:v>
                </c:pt>
                <c:pt idx="12">
                  <c:v>0.5</c:v>
                </c:pt>
                <c:pt idx="13">
                  <c:v>0.2</c:v>
                </c:pt>
                <c:pt idx="14">
                  <c:v>0.1</c:v>
                </c:pt>
                <c:pt idx="15">
                  <c:v>0.04</c:v>
                </c:pt>
                <c:pt idx="16">
                  <c:v>0.02</c:v>
                </c:pt>
                <c:pt idx="17">
                  <c:v>0.01</c:v>
                </c:pt>
                <c:pt idx="18">
                  <c:v>0.007</c:v>
                </c:pt>
                <c:pt idx="19">
                  <c:v>0.005</c:v>
                </c:pt>
                <c:pt idx="20">
                  <c:v>0.004</c:v>
                </c:pt>
              </c:numCache>
            </c:numRef>
          </c:yVal>
          <c:smooth val="1"/>
        </c:ser>
        <c:ser>
          <c:idx val="0"/>
          <c:order val="3"/>
          <c:tx>
            <c:v>Fusible SIBA 13,8KV     40A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'Coord. TD-SG3'!$H$10:$H$30</c:f>
              <c:numCache/>
            </c:numRef>
          </c:xVal>
          <c:yVal>
            <c:numRef>
              <c:f>'Coord. TD-SG3'!$G$10:$G$30</c:f>
              <c:numCache/>
            </c:numRef>
          </c:yVal>
          <c:smooth val="1"/>
        </c:ser>
        <c:ser>
          <c:idx val="4"/>
          <c:order val="4"/>
          <c:tx>
            <c:v>Breaker G.E MS31F25 220V  2500A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'Coord. TD-SG3'!$P$10:$P$59</c:f>
              <c:numCache/>
            </c:numRef>
          </c:xVal>
          <c:yVal>
            <c:numRef>
              <c:f>'Coord. TD-SG3'!$M$10:$M$59</c:f>
              <c:numCache/>
            </c:numRef>
          </c:yVal>
          <c:smooth val="1"/>
        </c:ser>
        <c:ser>
          <c:idx val="5"/>
          <c:order val="5"/>
          <c:tx>
            <c:v>Corriente de Magnetización del Transformador TR6 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1"/>
              <c:pt idx="0">
                <c:v>167</c:v>
              </c:pt>
            </c:numLit>
          </c:xVal>
          <c:yVal>
            <c:numLit>
              <c:ptCount val="1"/>
              <c:pt idx="0">
                <c:v>0.1</c:v>
              </c:pt>
            </c:numLit>
          </c:yVal>
          <c:smooth val="1"/>
        </c:ser>
        <c:axId val="31092372"/>
        <c:axId val="11395893"/>
      </c:scatterChart>
      <c:valAx>
        <c:axId val="3109237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At val="0.001"/>
        <c:crossBetween val="midCat"/>
        <c:dispUnits/>
      </c:valAx>
      <c:valAx>
        <c:axId val="113958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2372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725"/>
          <c:y val="0.1325"/>
          <c:w val="0.41675"/>
          <c:h val="0.234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657225</xdr:colOff>
      <xdr:row>6</xdr:row>
      <xdr:rowOff>123825</xdr:rowOff>
    </xdr:from>
    <xdr:to>
      <xdr:col>26</xdr:col>
      <xdr:colOff>800100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22688550" y="1095375"/>
        <a:ext cx="61722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647700</xdr:colOff>
      <xdr:row>2</xdr:row>
      <xdr:rowOff>104775</xdr:rowOff>
    </xdr:from>
    <xdr:to>
      <xdr:col>27</xdr:col>
      <xdr:colOff>38100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23393400" y="428625"/>
        <a:ext cx="5876925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16</xdr:row>
      <xdr:rowOff>85725</xdr:rowOff>
    </xdr:from>
    <xdr:to>
      <xdr:col>44</xdr:col>
      <xdr:colOff>0</xdr:colOff>
      <xdr:row>81</xdr:row>
      <xdr:rowOff>142875</xdr:rowOff>
    </xdr:to>
    <xdr:graphicFrame>
      <xdr:nvGraphicFramePr>
        <xdr:cNvPr id="1" name="Chart 2"/>
        <xdr:cNvGraphicFramePr/>
      </xdr:nvGraphicFramePr>
      <xdr:xfrm>
        <a:off x="31918275" y="2676525"/>
        <a:ext cx="8772525" cy="1090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2</xdr:row>
      <xdr:rowOff>0</xdr:rowOff>
    </xdr:from>
    <xdr:to>
      <xdr:col>27</xdr:col>
      <xdr:colOff>333375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19792950" y="323850"/>
        <a:ext cx="7981950" cy="1101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3</xdr:row>
      <xdr:rowOff>152400</xdr:rowOff>
    </xdr:from>
    <xdr:to>
      <xdr:col>27</xdr:col>
      <xdr:colOff>9525</xdr:colOff>
      <xdr:row>82</xdr:row>
      <xdr:rowOff>85725</xdr:rowOff>
    </xdr:to>
    <xdr:graphicFrame>
      <xdr:nvGraphicFramePr>
        <xdr:cNvPr id="1" name="Chart 2"/>
        <xdr:cNvGraphicFramePr/>
      </xdr:nvGraphicFramePr>
      <xdr:xfrm>
        <a:off x="17297400" y="638175"/>
        <a:ext cx="9115425" cy="1323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1erBiorrador\Coordinaci&#243;n%20Riocentro%20Sur%2003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ección TR0"/>
    </sheetNames>
    <sheetDataSet>
      <sheetData sheetId="0">
        <row r="12">
          <cell r="B12">
            <v>8.170395222256909</v>
          </cell>
          <cell r="D12">
            <v>250</v>
          </cell>
          <cell r="E12">
            <v>15.740408103114905</v>
          </cell>
          <cell r="F12">
            <v>230</v>
          </cell>
          <cell r="G12">
            <v>15.740408103114905</v>
          </cell>
          <cell r="H12">
            <v>230</v>
          </cell>
        </row>
        <row r="13">
          <cell r="B13">
            <v>3.387973655768793</v>
          </cell>
          <cell r="D13">
            <v>300</v>
          </cell>
          <cell r="E13">
            <v>8.037927006954202</v>
          </cell>
          <cell r="F13">
            <v>240</v>
          </cell>
          <cell r="G13">
            <v>8.037927006954202</v>
          </cell>
          <cell r="H13">
            <v>240</v>
          </cell>
        </row>
        <row r="14">
          <cell r="B14">
            <v>2.274720119864543</v>
          </cell>
          <cell r="D14">
            <v>350</v>
          </cell>
          <cell r="E14">
            <v>5.468881399595997</v>
          </cell>
          <cell r="F14">
            <v>250</v>
          </cell>
          <cell r="G14">
            <v>5.468881399595997</v>
          </cell>
          <cell r="H14">
            <v>250</v>
          </cell>
        </row>
        <row r="15">
          <cell r="B15">
            <v>1.7744253307128945</v>
          </cell>
          <cell r="D15">
            <v>400</v>
          </cell>
          <cell r="E15">
            <v>4.183263605802934</v>
          </cell>
          <cell r="F15">
            <v>260</v>
          </cell>
          <cell r="G15">
            <v>4.183263605802934</v>
          </cell>
          <cell r="H15">
            <v>260</v>
          </cell>
        </row>
        <row r="16">
          <cell r="B16">
            <v>1.4881099972593261</v>
          </cell>
          <cell r="D16">
            <v>450</v>
          </cell>
          <cell r="E16">
            <v>3.4110667801089223</v>
          </cell>
          <cell r="F16">
            <v>270</v>
          </cell>
          <cell r="G16">
            <v>3.4110667801089223</v>
          </cell>
          <cell r="H16">
            <v>270</v>
          </cell>
        </row>
        <row r="17">
          <cell r="B17">
            <v>1.3016063365454729</v>
          </cell>
          <cell r="D17">
            <v>500</v>
          </cell>
          <cell r="E17">
            <v>2.8956181244486636</v>
          </cell>
          <cell r="F17">
            <v>280</v>
          </cell>
          <cell r="G17">
            <v>2.8956181244486636</v>
          </cell>
          <cell r="H17">
            <v>280</v>
          </cell>
        </row>
        <row r="18">
          <cell r="B18">
            <v>1.1698426992223652</v>
          </cell>
          <cell r="D18">
            <v>550</v>
          </cell>
          <cell r="E18">
            <v>2.526912125339555</v>
          </cell>
          <cell r="F18">
            <v>290</v>
          </cell>
          <cell r="G18">
            <v>2.526912125339555</v>
          </cell>
          <cell r="H18">
            <v>290</v>
          </cell>
        </row>
        <row r="19">
          <cell r="B19">
            <v>1.0714118904449668</v>
          </cell>
          <cell r="D19">
            <v>600</v>
          </cell>
          <cell r="E19">
            <v>2.2499438067674573</v>
          </cell>
          <cell r="F19">
            <v>300</v>
          </cell>
          <cell r="G19">
            <v>2.2499438067674573</v>
          </cell>
          <cell r="H19">
            <v>300</v>
          </cell>
        </row>
        <row r="20">
          <cell r="B20">
            <v>0.9948273798822826</v>
          </cell>
          <cell r="D20">
            <v>650</v>
          </cell>
          <cell r="E20">
            <v>2.034153106898043</v>
          </cell>
          <cell r="F20">
            <v>310</v>
          </cell>
          <cell r="G20">
            <v>2.034153106898043</v>
          </cell>
          <cell r="H20">
            <v>310</v>
          </cell>
        </row>
        <row r="21">
          <cell r="B21">
            <v>0.9333648940284434</v>
          </cell>
          <cell r="D21">
            <v>700</v>
          </cell>
          <cell r="E21">
            <v>1.8612025984923228</v>
          </cell>
          <cell r="F21">
            <v>320</v>
          </cell>
          <cell r="G21">
            <v>1.8612025984923228</v>
          </cell>
          <cell r="H21">
            <v>320</v>
          </cell>
        </row>
        <row r="22">
          <cell r="B22">
            <v>0.8828213822518824</v>
          </cell>
          <cell r="D22">
            <v>750</v>
          </cell>
          <cell r="E22">
            <v>1.719421884505643</v>
          </cell>
          <cell r="F22">
            <v>330</v>
          </cell>
          <cell r="G22">
            <v>1.719421884505643</v>
          </cell>
          <cell r="H22">
            <v>330</v>
          </cell>
        </row>
        <row r="23">
          <cell r="B23">
            <v>0.8404316965533597</v>
          </cell>
          <cell r="D23">
            <v>800</v>
          </cell>
          <cell r="E23">
            <v>1.6010297785041798</v>
          </cell>
          <cell r="F23">
            <v>340</v>
          </cell>
          <cell r="G23">
            <v>1.6010297785041798</v>
          </cell>
          <cell r="H23">
            <v>340</v>
          </cell>
        </row>
        <row r="24">
          <cell r="B24">
            <v>0.8043002633101648</v>
          </cell>
          <cell r="D24">
            <v>850</v>
          </cell>
          <cell r="E24">
            <v>1.5006385422165196</v>
          </cell>
          <cell r="F24">
            <v>350</v>
          </cell>
          <cell r="G24">
            <v>1.5006385422165196</v>
          </cell>
          <cell r="H24">
            <v>350</v>
          </cell>
        </row>
        <row r="25">
          <cell r="B25">
            <v>0.7730829376602794</v>
          </cell>
          <cell r="D25">
            <v>900</v>
          </cell>
          <cell r="E25">
            <v>1.4143991536209823</v>
          </cell>
          <cell r="F25">
            <v>360</v>
          </cell>
          <cell r="G25">
            <v>1.4143991536209823</v>
          </cell>
          <cell r="H25">
            <v>360</v>
          </cell>
        </row>
        <row r="26">
          <cell r="B26">
            <v>0.663677995608171</v>
          </cell>
          <cell r="D26">
            <v>1150</v>
          </cell>
          <cell r="E26">
            <v>1.1174590259521862</v>
          </cell>
          <cell r="F26">
            <v>410</v>
          </cell>
          <cell r="G26">
            <v>1.1174590259521862</v>
          </cell>
          <cell r="H26">
            <v>410</v>
          </cell>
        </row>
        <row r="27">
          <cell r="B27">
            <v>0.5968440604165978</v>
          </cell>
          <cell r="D27">
            <v>1400</v>
          </cell>
          <cell r="E27">
            <v>0.9420424315605319</v>
          </cell>
          <cell r="F27">
            <v>460</v>
          </cell>
          <cell r="G27">
            <v>0.9420424315605319</v>
          </cell>
          <cell r="H27">
            <v>460</v>
          </cell>
        </row>
        <row r="28">
          <cell r="B28">
            <v>0.5510237221865409</v>
          </cell>
          <cell r="D28">
            <v>1650</v>
          </cell>
          <cell r="E28">
            <v>0.8255767115905552</v>
          </cell>
          <cell r="F28">
            <v>510</v>
          </cell>
          <cell r="G28">
            <v>0.8255767115905552</v>
          </cell>
          <cell r="H28">
            <v>510</v>
          </cell>
        </row>
        <row r="29">
          <cell r="B29">
            <v>0.5172536190395128</v>
          </cell>
          <cell r="D29">
            <v>1900</v>
          </cell>
          <cell r="E29">
            <v>0.7422384109366535</v>
          </cell>
          <cell r="F29">
            <v>560</v>
          </cell>
          <cell r="G29">
            <v>0.7422384109366535</v>
          </cell>
          <cell r="H29">
            <v>560</v>
          </cell>
        </row>
        <row r="30">
          <cell r="B30">
            <v>0.4911002984153073</v>
          </cell>
          <cell r="D30">
            <v>2150</v>
          </cell>
          <cell r="E30">
            <v>0.679411754319401</v>
          </cell>
          <cell r="F30">
            <v>610</v>
          </cell>
          <cell r="G30">
            <v>0.679411754319401</v>
          </cell>
          <cell r="H30">
            <v>610</v>
          </cell>
        </row>
        <row r="31">
          <cell r="B31">
            <v>0.4701027626779974</v>
          </cell>
          <cell r="D31">
            <v>2400</v>
          </cell>
          <cell r="E31">
            <v>0.6301930927192604</v>
          </cell>
          <cell r="F31">
            <v>660</v>
          </cell>
          <cell r="G31">
            <v>0.6301930927192604</v>
          </cell>
          <cell r="H31">
            <v>660</v>
          </cell>
        </row>
        <row r="32">
          <cell r="B32">
            <v>0.46934691913617627</v>
          </cell>
          <cell r="D32">
            <v>2410</v>
          </cell>
          <cell r="E32">
            <v>0.5904817943013843</v>
          </cell>
          <cell r="F32">
            <v>710</v>
          </cell>
          <cell r="G32">
            <v>0.5904817943013843</v>
          </cell>
          <cell r="H32">
            <v>710</v>
          </cell>
        </row>
        <row r="33">
          <cell r="B33">
            <v>0.4527772488998398</v>
          </cell>
          <cell r="D33">
            <v>2650</v>
          </cell>
          <cell r="E33">
            <v>0.5576858151998952</v>
          </cell>
          <cell r="F33">
            <v>760</v>
          </cell>
          <cell r="G33">
            <v>0.5576858151998952</v>
          </cell>
          <cell r="H33">
            <v>760</v>
          </cell>
        </row>
        <row r="34">
          <cell r="B34">
            <v>0.44202846057779216</v>
          </cell>
          <cell r="D34">
            <v>2830</v>
          </cell>
          <cell r="E34">
            <v>0.5300845792971602</v>
          </cell>
          <cell r="F34">
            <v>810</v>
          </cell>
          <cell r="G34">
            <v>0.5300845792971602</v>
          </cell>
          <cell r="H34">
            <v>810</v>
          </cell>
        </row>
        <row r="35">
          <cell r="B35">
            <v>0.43817173091872297</v>
          </cell>
          <cell r="D35">
            <v>2900</v>
          </cell>
          <cell r="E35">
            <v>0.5064899728747022</v>
          </cell>
          <cell r="F35">
            <v>860</v>
          </cell>
          <cell r="G35">
            <v>0.5064899728747022</v>
          </cell>
          <cell r="H35">
            <v>860</v>
          </cell>
        </row>
        <row r="36">
          <cell r="B36">
            <v>0.4256449221574223</v>
          </cell>
          <cell r="D36">
            <v>3150</v>
          </cell>
          <cell r="E36">
            <v>0.4860543938892514</v>
          </cell>
          <cell r="F36">
            <v>910</v>
          </cell>
          <cell r="G36">
            <v>0.4860543938892514</v>
          </cell>
          <cell r="H36">
            <v>910</v>
          </cell>
        </row>
        <row r="37">
          <cell r="B37">
            <v>0.4147476423684434</v>
          </cell>
          <cell r="D37">
            <v>3400</v>
          </cell>
          <cell r="E37">
            <v>0.46815639774401774</v>
          </cell>
          <cell r="F37">
            <v>960</v>
          </cell>
          <cell r="G37">
            <v>0.46815639774401774</v>
          </cell>
          <cell r="H37">
            <v>960</v>
          </cell>
        </row>
        <row r="38">
          <cell r="B38">
            <v>0.4051550133359587</v>
          </cell>
          <cell r="D38">
            <v>3650</v>
          </cell>
          <cell r="E38">
            <v>0.45232962026428025</v>
          </cell>
          <cell r="F38">
            <v>1010</v>
          </cell>
          <cell r="G38">
            <v>0.45232962026428025</v>
          </cell>
          <cell r="H38">
            <v>1010</v>
          </cell>
        </row>
        <row r="39">
          <cell r="B39">
            <v>0.39662567422490963</v>
          </cell>
          <cell r="D39">
            <v>3900</v>
          </cell>
          <cell r="E39">
            <v>0.43821698340361426</v>
          </cell>
          <cell r="F39">
            <v>1060</v>
          </cell>
          <cell r="G39">
            <v>0.43821698340361426</v>
          </cell>
          <cell r="H39">
            <v>1060</v>
          </cell>
        </row>
        <row r="40">
          <cell r="B40">
            <v>0.38897618495061964</v>
          </cell>
          <cell r="D40">
            <v>4150</v>
          </cell>
          <cell r="E40">
            <v>0.42554026577878884</v>
          </cell>
          <cell r="F40">
            <v>1110</v>
          </cell>
          <cell r="G40">
            <v>0.42554026577878884</v>
          </cell>
          <cell r="H40">
            <v>1110</v>
          </cell>
        </row>
        <row r="41">
          <cell r="B41">
            <v>0.38206437456242104</v>
          </cell>
          <cell r="D41">
            <v>4400</v>
          </cell>
          <cell r="E41">
            <v>0.4140793337034463</v>
          </cell>
          <cell r="F41">
            <v>1160</v>
          </cell>
          <cell r="G41">
            <v>0.4140793337034463</v>
          </cell>
          <cell r="H41">
            <v>1160</v>
          </cell>
        </row>
        <row r="42">
          <cell r="B42">
            <v>0.37577817051984336</v>
          </cell>
          <cell r="D42">
            <v>4650</v>
          </cell>
          <cell r="E42">
            <v>0.403657628781019</v>
          </cell>
          <cell r="F42">
            <v>1210</v>
          </cell>
          <cell r="G42">
            <v>0.403657628781019</v>
          </cell>
          <cell r="H42">
            <v>1210</v>
          </cell>
        </row>
        <row r="43">
          <cell r="B43">
            <v>0.37002790253699186</v>
          </cell>
          <cell r="D43">
            <v>4900</v>
          </cell>
          <cell r="E43">
            <v>0.39413181443368944</v>
          </cell>
          <cell r="F43">
            <v>1260</v>
          </cell>
          <cell r="G43">
            <v>0.39413181443368944</v>
          </cell>
          <cell r="H43">
            <v>1260</v>
          </cell>
        </row>
        <row r="44">
          <cell r="B44">
            <v>0.36474087523701737</v>
          </cell>
          <cell r="D44">
            <v>5150</v>
          </cell>
          <cell r="E44">
            <v>0.3853842515716272</v>
          </cell>
          <cell r="F44">
            <v>1310</v>
          </cell>
          <cell r="G44">
            <v>0.3853842515716272</v>
          </cell>
          <cell r="H44">
            <v>1310</v>
          </cell>
        </row>
        <row r="45">
          <cell r="B45">
            <v>0.3598574612512485</v>
          </cell>
          <cell r="D45">
            <v>5400</v>
          </cell>
          <cell r="E45">
            <v>0.3773174388729287</v>
          </cell>
          <cell r="F45">
            <v>1360</v>
          </cell>
          <cell r="G45">
            <v>0.3773174388729287</v>
          </cell>
          <cell r="H45">
            <v>1360</v>
          </cell>
        </row>
        <row r="46">
          <cell r="B46">
            <v>0.3553282369240172</v>
          </cell>
          <cell r="D46">
            <v>5650</v>
          </cell>
          <cell r="E46">
            <v>0.3698498428186873</v>
          </cell>
          <cell r="F46">
            <v>1410</v>
          </cell>
          <cell r="G46">
            <v>0.3698498428186873</v>
          </cell>
          <cell r="H46">
            <v>1410</v>
          </cell>
        </row>
        <row r="47">
          <cell r="B47">
            <v>0.35111184774696697</v>
          </cell>
          <cell r="D47">
            <v>5900</v>
          </cell>
          <cell r="E47">
            <v>0.36291272741246733</v>
          </cell>
          <cell r="F47">
            <v>1460</v>
          </cell>
          <cell r="G47">
            <v>0.36291272741246733</v>
          </cell>
          <cell r="H47">
            <v>1460</v>
          </cell>
        </row>
        <row r="48">
          <cell r="B48">
            <v>0.34717339400512454</v>
          </cell>
          <cell r="D48">
            <v>6150</v>
          </cell>
          <cell r="E48">
            <v>0.35644771399856523</v>
          </cell>
          <cell r="F48">
            <v>1510</v>
          </cell>
          <cell r="G48">
            <v>0.35644771399856523</v>
          </cell>
          <cell r="H48">
            <v>1510</v>
          </cell>
        </row>
        <row r="49">
          <cell r="B49">
            <v>0.34348319346897155</v>
          </cell>
          <cell r="D49">
            <v>6400</v>
          </cell>
          <cell r="E49">
            <v>0.35040488172809087</v>
          </cell>
          <cell r="F49">
            <v>1560</v>
          </cell>
          <cell r="G49">
            <v>0.35040488172809087</v>
          </cell>
          <cell r="H49">
            <v>1560</v>
          </cell>
        </row>
        <row r="50">
          <cell r="B50">
            <v>0.34001582150377074</v>
          </cell>
          <cell r="D50">
            <v>6650</v>
          </cell>
          <cell r="E50">
            <v>0.3447412734916972</v>
          </cell>
          <cell r="F50">
            <v>1610</v>
          </cell>
          <cell r="G50">
            <v>0.3447412734916972</v>
          </cell>
          <cell r="H50">
            <v>1610</v>
          </cell>
        </row>
        <row r="51">
          <cell r="B51">
            <v>0.33674935810572026</v>
          </cell>
          <cell r="D51">
            <v>6900</v>
          </cell>
          <cell r="E51">
            <v>0.3394197095037599</v>
          </cell>
          <cell r="F51">
            <v>1660</v>
          </cell>
          <cell r="G51">
            <v>0.3394197095037599</v>
          </cell>
          <cell r="H51">
            <v>1660</v>
          </cell>
        </row>
        <row r="52">
          <cell r="B52">
            <v>0.3336647912304758</v>
          </cell>
          <cell r="D52">
            <v>7150</v>
          </cell>
          <cell r="E52">
            <v>0.3344078368437783</v>
          </cell>
          <cell r="F52">
            <v>1710</v>
          </cell>
          <cell r="G52">
            <v>0.3344078368437783</v>
          </cell>
          <cell r="H52">
            <v>1710</v>
          </cell>
        </row>
        <row r="53">
          <cell r="B53">
            <v>0.33074553953487656</v>
          </cell>
          <cell r="D53">
            <v>7400</v>
          </cell>
          <cell r="E53">
            <v>0.3296773617780846</v>
          </cell>
          <cell r="F53">
            <v>1760</v>
          </cell>
          <cell r="G53">
            <v>0.3296773617780846</v>
          </cell>
          <cell r="H53">
            <v>1760</v>
          </cell>
        </row>
        <row r="54">
          <cell r="B54">
            <v>0.3279770673266953</v>
          </cell>
          <cell r="D54">
            <v>7650</v>
          </cell>
          <cell r="E54">
            <v>0.3252034249829966</v>
          </cell>
          <cell r="F54">
            <v>1810</v>
          </cell>
          <cell r="G54">
            <v>0.3252034249829966</v>
          </cell>
          <cell r="H54">
            <v>1810</v>
          </cell>
        </row>
        <row r="55">
          <cell r="B55">
            <v>0.3253465714161535</v>
          </cell>
          <cell r="D55">
            <v>7900</v>
          </cell>
          <cell r="E55">
            <v>0.32096408945561694</v>
          </cell>
          <cell r="F55">
            <v>1860</v>
          </cell>
          <cell r="G55">
            <v>0.32096408945561694</v>
          </cell>
          <cell r="H55">
            <v>1860</v>
          </cell>
        </row>
        <row r="56">
          <cell r="B56">
            <v>0.32284272454645385</v>
          </cell>
          <cell r="D56">
            <v>8150</v>
          </cell>
          <cell r="E56">
            <v>0.31693991800200516</v>
          </cell>
          <cell r="F56">
            <v>1910</v>
          </cell>
          <cell r="G56">
            <v>0.31693991800200516</v>
          </cell>
          <cell r="H56">
            <v>1910</v>
          </cell>
        </row>
        <row r="57">
          <cell r="B57">
            <v>0.3204554637236255</v>
          </cell>
          <cell r="D57">
            <v>8400</v>
          </cell>
          <cell r="E57">
            <v>0.3131136224678648</v>
          </cell>
          <cell r="F57">
            <v>1960</v>
          </cell>
          <cell r="G57">
            <v>0.3131136224678648</v>
          </cell>
          <cell r="H57">
            <v>1960</v>
          </cell>
        </row>
        <row r="58">
          <cell r="B58">
            <v>0.3181758144586869</v>
          </cell>
          <cell r="D58">
            <v>8650</v>
          </cell>
          <cell r="E58">
            <v>0.309469770832968</v>
          </cell>
          <cell r="F58">
            <v>2010</v>
          </cell>
          <cell r="G58">
            <v>0.309469770832968</v>
          </cell>
          <cell r="H58">
            <v>2010</v>
          </cell>
        </row>
        <row r="59">
          <cell r="B59">
            <v>0.3159957439461077</v>
          </cell>
          <cell r="D59">
            <v>8900</v>
          </cell>
          <cell r="E59">
            <v>0.30599454128442566</v>
          </cell>
          <cell r="F59">
            <v>2060</v>
          </cell>
          <cell r="G59">
            <v>0.30599454128442566</v>
          </cell>
          <cell r="H59">
            <v>2060</v>
          </cell>
        </row>
        <row r="60">
          <cell r="B60">
            <v>0.3139080377188466</v>
          </cell>
          <cell r="D60">
            <v>9150</v>
          </cell>
          <cell r="E60">
            <v>0.30267551466899056</v>
          </cell>
          <cell r="F60">
            <v>2110</v>
          </cell>
          <cell r="G60">
            <v>0.30267551466899056</v>
          </cell>
          <cell r="H60">
            <v>2110</v>
          </cell>
        </row>
        <row r="61">
          <cell r="B61">
            <v>0.31190619547399434</v>
          </cell>
          <cell r="D61">
            <v>9400</v>
          </cell>
          <cell r="E61">
            <v>0.29950149848293356</v>
          </cell>
          <cell r="F61">
            <v>2160</v>
          </cell>
          <cell r="G61">
            <v>0.29950149848293356</v>
          </cell>
          <cell r="H61">
            <v>2160</v>
          </cell>
        </row>
        <row r="62">
          <cell r="B62">
            <v>0.3099843426482819</v>
          </cell>
          <cell r="D62">
            <v>9650</v>
          </cell>
          <cell r="E62">
            <v>0.2964623769210912</v>
          </cell>
          <cell r="F62">
            <v>2210</v>
          </cell>
          <cell r="G62">
            <v>0.2964623769210912</v>
          </cell>
          <cell r="H62">
            <v>2210</v>
          </cell>
        </row>
        <row r="63">
          <cell r="B63">
            <v>0.30813715500747324</v>
          </cell>
          <cell r="D63">
            <v>9900</v>
          </cell>
          <cell r="E63">
            <v>0.2935489825712333</v>
          </cell>
          <cell r="F63">
            <v>2260</v>
          </cell>
          <cell r="G63">
            <v>0.2935489825712333</v>
          </cell>
          <cell r="H63">
            <v>2260</v>
          </cell>
        </row>
        <row r="64">
          <cell r="B64">
            <v>0.3063597940471981</v>
          </cell>
          <cell r="D64">
            <v>10150</v>
          </cell>
          <cell r="E64">
            <v>0.2907529861766594</v>
          </cell>
          <cell r="F64">
            <v>2310</v>
          </cell>
          <cell r="G64">
            <v>0.2907529861766594</v>
          </cell>
          <cell r="H64">
            <v>2310</v>
          </cell>
        </row>
        <row r="65">
          <cell r="B65">
            <v>0.3046478514215581</v>
          </cell>
          <cell r="D65">
            <v>10400</v>
          </cell>
          <cell r="E65">
            <v>0.28806680155205694</v>
          </cell>
          <cell r="F65">
            <v>2360</v>
          </cell>
          <cell r="G65">
            <v>0.28806680155205694</v>
          </cell>
          <cell r="H65">
            <v>2360</v>
          </cell>
        </row>
        <row r="66">
          <cell r="B66">
            <v>0.3029973009466374</v>
          </cell>
          <cell r="D66">
            <v>10650</v>
          </cell>
          <cell r="E66">
            <v>0.2854835032647341</v>
          </cell>
          <cell r="F66">
            <v>2410</v>
          </cell>
          <cell r="G66">
            <v>0.2854835032647341</v>
          </cell>
          <cell r="H66">
            <v>2410</v>
          </cell>
        </row>
        <row r="67">
          <cell r="B67">
            <v>0.3014044569890919</v>
          </cell>
          <cell r="D67">
            <v>10900</v>
          </cell>
          <cell r="E67">
            <v>0.2829967551152806</v>
          </cell>
          <cell r="F67">
            <v>2460</v>
          </cell>
          <cell r="G67">
            <v>0.2829967551152806</v>
          </cell>
          <cell r="H67">
            <v>2460</v>
          </cell>
        </row>
        <row r="68">
          <cell r="B68">
            <v>0.2998659382603637</v>
          </cell>
          <cell r="D68">
            <v>11150</v>
          </cell>
          <cell r="E68">
            <v>0.28060074779149735</v>
          </cell>
          <cell r="F68">
            <v>2510</v>
          </cell>
          <cell r="G68">
            <v>0.28060074779149735</v>
          </cell>
          <cell r="H68">
            <v>2510</v>
          </cell>
        </row>
        <row r="69">
          <cell r="B69">
            <v>0.29837863620629385</v>
          </cell>
          <cell r="D69">
            <v>11400</v>
          </cell>
          <cell r="E69">
            <v>0.27829014434428107</v>
          </cell>
          <cell r="F69">
            <v>2560</v>
          </cell>
          <cell r="G69">
            <v>0.27829014434428107</v>
          </cell>
          <cell r="H69">
            <v>2560</v>
          </cell>
        </row>
        <row r="70">
          <cell r="B70">
            <v>0.2969396873187571</v>
          </cell>
          <cell r="D70">
            <v>11650</v>
          </cell>
          <cell r="E70">
            <v>0.2760600323578015</v>
          </cell>
          <cell r="F70">
            <v>2610</v>
          </cell>
          <cell r="G70">
            <v>0.2760600323578015</v>
          </cell>
          <cell r="H70">
            <v>2610</v>
          </cell>
        </row>
        <row r="71">
          <cell r="B71">
            <v>0.29554644880722064</v>
          </cell>
          <cell r="D71">
            <v>11900</v>
          </cell>
          <cell r="E71">
            <v>0.27390588186900205</v>
          </cell>
          <cell r="F71">
            <v>2660</v>
          </cell>
          <cell r="G71">
            <v>0.27390588186900205</v>
          </cell>
          <cell r="H71">
            <v>2660</v>
          </cell>
        </row>
        <row r="72">
          <cell r="B72">
            <v>0.2941964771589964</v>
          </cell>
          <cell r="D72">
            <v>12150</v>
          </cell>
          <cell r="E72">
            <v>0.2718235082414307</v>
          </cell>
          <cell r="F72">
            <v>2710</v>
          </cell>
          <cell r="G72">
            <v>0.2718235082414307</v>
          </cell>
          <cell r="H72">
            <v>2710</v>
          </cell>
        </row>
        <row r="73">
          <cell r="B73">
            <v>0.2928875091915652</v>
          </cell>
          <cell r="D73">
            <v>12400</v>
          </cell>
          <cell r="E73">
            <v>0.2698090393221027</v>
          </cell>
          <cell r="F73">
            <v>2760</v>
          </cell>
          <cell r="G73">
            <v>0.2698090393221027</v>
          </cell>
          <cell r="H73">
            <v>2760</v>
          </cell>
        </row>
        <row r="74">
          <cell r="B74">
            <v>0.29161744526184535</v>
          </cell>
          <cell r="D74">
            <v>12650</v>
          </cell>
          <cell r="E74">
            <v>0.26785888631243904</v>
          </cell>
          <cell r="F74">
            <v>2810</v>
          </cell>
          <cell r="G74">
            <v>0.26785888631243904</v>
          </cell>
          <cell r="H74">
            <v>2810</v>
          </cell>
        </row>
        <row r="75">
          <cell r="B75">
            <v>0.29038433434819727</v>
          </cell>
          <cell r="D75">
            <v>12900</v>
          </cell>
          <cell r="E75">
            <v>0.2671719267867319</v>
          </cell>
          <cell r="F75">
            <v>2828</v>
          </cell>
          <cell r="G75">
            <v>0.2671719267867319</v>
          </cell>
          <cell r="H75">
            <v>2828</v>
          </cell>
        </row>
        <row r="76">
          <cell r="B76">
            <v>0.2891863607632812</v>
          </cell>
          <cell r="D76">
            <v>13150</v>
          </cell>
          <cell r="E76">
            <v>0.2659697178694462</v>
          </cell>
          <cell r="F76">
            <v>2860</v>
          </cell>
          <cell r="G76">
            <v>0.2659697178694462</v>
          </cell>
          <cell r="H76">
            <v>2860</v>
          </cell>
        </row>
        <row r="77">
          <cell r="B77">
            <v>0.28802183229121736</v>
          </cell>
          <cell r="D77">
            <v>13400</v>
          </cell>
          <cell r="E77">
            <v>0.2641384370242827</v>
          </cell>
          <cell r="F77">
            <v>2910</v>
          </cell>
          <cell r="G77">
            <v>0.2641384370242827</v>
          </cell>
          <cell r="H77">
            <v>2910</v>
          </cell>
        </row>
        <row r="78">
          <cell r="B78">
            <v>0.2868891695720916</v>
          </cell>
          <cell r="D78">
            <v>13650</v>
          </cell>
          <cell r="E78">
            <v>0.2623621605648494</v>
          </cell>
          <cell r="F78">
            <v>2960</v>
          </cell>
          <cell r="G78">
            <v>0.2623621605648494</v>
          </cell>
          <cell r="H78">
            <v>2960</v>
          </cell>
        </row>
        <row r="79">
          <cell r="B79">
            <v>0.2857868965817237</v>
          </cell>
          <cell r="D79">
            <v>13900</v>
          </cell>
          <cell r="E79">
            <v>0.26063820057896664</v>
          </cell>
          <cell r="F79">
            <v>3010</v>
          </cell>
          <cell r="G79">
            <v>0.26063820057896664</v>
          </cell>
          <cell r="H79">
            <v>3010</v>
          </cell>
        </row>
        <row r="80">
          <cell r="B80">
            <v>0.28471363207562506</v>
          </cell>
          <cell r="D80">
            <v>14150</v>
          </cell>
          <cell r="E80">
            <v>0.2589640478968866</v>
          </cell>
          <cell r="F80">
            <v>3060</v>
          </cell>
          <cell r="G80">
            <v>0.2589640478968866</v>
          </cell>
          <cell r="H80">
            <v>3060</v>
          </cell>
        </row>
        <row r="81">
          <cell r="B81">
            <v>0.28366808188381804</v>
          </cell>
          <cell r="D81">
            <v>14400</v>
          </cell>
          <cell r="E81">
            <v>0.2573373572074879</v>
          </cell>
          <cell r="F81">
            <v>3110</v>
          </cell>
          <cell r="G81">
            <v>0.2573373572074879</v>
          </cell>
          <cell r="H81">
            <v>3110</v>
          </cell>
        </row>
        <row r="82">
          <cell r="B82">
            <v>0.2826490319582984</v>
          </cell>
          <cell r="D82">
            <v>14650</v>
          </cell>
          <cell r="E82">
            <v>0.25575593365278293</v>
          </cell>
          <cell r="F82">
            <v>3160</v>
          </cell>
          <cell r="G82">
            <v>0.25575593365278293</v>
          </cell>
          <cell r="H82">
            <v>3160</v>
          </cell>
        </row>
        <row r="83">
          <cell r="B83">
            <v>0.2816553420877602</v>
          </cell>
          <cell r="D83">
            <v>14900</v>
          </cell>
          <cell r="E83">
            <v>0.25421772073112014</v>
          </cell>
          <cell r="F83">
            <v>3210</v>
          </cell>
          <cell r="G83">
            <v>0.25421772073112014</v>
          </cell>
          <cell r="H83">
            <v>3210</v>
          </cell>
        </row>
        <row r="84">
          <cell r="B84">
            <v>0.2806859402051954</v>
          </cell>
          <cell r="D84">
            <v>15150</v>
          </cell>
          <cell r="E84">
            <v>0.2527207893614122</v>
          </cell>
          <cell r="F84">
            <v>3260</v>
          </cell>
          <cell r="G84">
            <v>0.2527207893614122</v>
          </cell>
          <cell r="H84">
            <v>3260</v>
          </cell>
        </row>
        <row r="85">
          <cell r="B85">
            <v>0.27973981722336844</v>
          </cell>
          <cell r="D85">
            <v>15400</v>
          </cell>
          <cell r="E85">
            <v>0.251263327979576</v>
          </cell>
          <cell r="F85">
            <v>3310</v>
          </cell>
          <cell r="G85">
            <v>0.251263327979576</v>
          </cell>
          <cell r="H85">
            <v>3310</v>
          </cell>
        </row>
        <row r="86">
          <cell r="B86">
            <v>0.27881602234127445</v>
          </cell>
          <cell r="D86">
            <v>15650</v>
          </cell>
          <cell r="E86">
            <v>0.24984363355451783</v>
          </cell>
          <cell r="F86">
            <v>3360</v>
          </cell>
          <cell r="G86">
            <v>0.24984363355451783</v>
          </cell>
          <cell r="H86">
            <v>3360</v>
          </cell>
        </row>
        <row r="87">
          <cell r="B87">
            <v>0.27791365877162416</v>
          </cell>
          <cell r="D87">
            <v>15900</v>
          </cell>
          <cell r="E87">
            <v>0.24846010342488115</v>
          </cell>
          <cell r="F87">
            <v>3410</v>
          </cell>
          <cell r="G87">
            <v>0.24846010342488115</v>
          </cell>
          <cell r="H87">
            <v>3410</v>
          </cell>
        </row>
        <row r="88">
          <cell r="B88">
            <v>0.2770318798454332</v>
          </cell>
          <cell r="D88">
            <v>16150</v>
          </cell>
          <cell r="E88">
            <v>0.2471112278697863</v>
          </cell>
          <cell r="F88">
            <v>3460</v>
          </cell>
          <cell r="G88">
            <v>0.2471112278697863</v>
          </cell>
          <cell r="H88">
            <v>3460</v>
          </cell>
        </row>
        <row r="89">
          <cell r="B89">
            <v>0.27616988545498017</v>
          </cell>
          <cell r="D89">
            <v>16400</v>
          </cell>
          <cell r="E89">
            <v>0.24579558333717896</v>
          </cell>
          <cell r="F89">
            <v>3510</v>
          </cell>
          <cell r="G89">
            <v>0.24579558333717896</v>
          </cell>
          <cell r="H89">
            <v>3510</v>
          </cell>
        </row>
        <row r="90">
          <cell r="B90">
            <v>0.27532691880093235</v>
          </cell>
          <cell r="D90">
            <v>16650</v>
          </cell>
          <cell r="E90">
            <v>0.244511826262373</v>
          </cell>
          <cell r="F90">
            <v>3560</v>
          </cell>
          <cell r="G90">
            <v>0.244511826262373</v>
          </cell>
          <cell r="H90">
            <v>3560</v>
          </cell>
        </row>
        <row r="91">
          <cell r="B91">
            <v>0.27450226341335343</v>
          </cell>
          <cell r="D91">
            <v>16900</v>
          </cell>
          <cell r="E91">
            <v>0.24325868741721857</v>
          </cell>
          <cell r="F91">
            <v>3610</v>
          </cell>
          <cell r="G91">
            <v>0.24325868741721857</v>
          </cell>
          <cell r="H91">
            <v>3610</v>
          </cell>
        </row>
        <row r="92">
          <cell r="B92">
            <v>0.2736952404197414</v>
          </cell>
          <cell r="D92">
            <v>17150</v>
          </cell>
          <cell r="E92">
            <v>0.24203496673711686</v>
          </cell>
          <cell r="F92">
            <v>3660</v>
          </cell>
          <cell r="G92">
            <v>0.24203496673711686</v>
          </cell>
          <cell r="H92">
            <v>3660</v>
          </cell>
        </row>
        <row r="93">
          <cell r="B93">
            <v>0.27290520603623386</v>
          </cell>
          <cell r="D93">
            <v>17400</v>
          </cell>
          <cell r="E93">
            <v>0.24083952857904833</v>
          </cell>
          <cell r="F93">
            <v>3710</v>
          </cell>
          <cell r="G93">
            <v>0.24083952857904833</v>
          </cell>
          <cell r="H93">
            <v>3710</v>
          </cell>
        </row>
        <row r="94">
          <cell r="B94">
            <v>0.2721315492607436</v>
          </cell>
          <cell r="D94">
            <v>17650</v>
          </cell>
          <cell r="E94">
            <v>0.2396712973690027</v>
          </cell>
          <cell r="F94">
            <v>3760</v>
          </cell>
          <cell r="G94">
            <v>0.2396712973690027</v>
          </cell>
          <cell r="H94">
            <v>3760</v>
          </cell>
        </row>
        <row r="95">
          <cell r="B95">
            <v>0.2713736897490761</v>
          </cell>
          <cell r="D95">
            <v>17900</v>
          </cell>
          <cell r="E95">
            <v>0.23852925360171218</v>
          </cell>
          <cell r="F95">
            <v>3810</v>
          </cell>
          <cell r="G95">
            <v>0.23852925360171218</v>
          </cell>
          <cell r="H95">
            <v>3810</v>
          </cell>
        </row>
        <row r="96">
          <cell r="B96">
            <v>0.27063107585711665</v>
          </cell>
          <cell r="D96">
            <v>18150</v>
          </cell>
          <cell r="E96">
            <v>0.23741243015962588</v>
          </cell>
          <cell r="F96">
            <v>3860</v>
          </cell>
          <cell r="G96">
            <v>0.23741243015962588</v>
          </cell>
          <cell r="H96">
            <v>3860</v>
          </cell>
        </row>
        <row r="97">
          <cell r="B97">
            <v>0.26990318283394227</v>
          </cell>
          <cell r="D97">
            <v>18400</v>
          </cell>
          <cell r="E97">
            <v>0.23631990892157</v>
          </cell>
          <cell r="F97">
            <v>3910</v>
          </cell>
          <cell r="G97">
            <v>0.23631990892157</v>
          </cell>
          <cell r="H97">
            <v>3910</v>
          </cell>
        </row>
        <row r="98">
          <cell r="B98">
            <v>0.26918951115229095</v>
          </cell>
          <cell r="D98">
            <v>18650</v>
          </cell>
          <cell r="E98">
            <v>0.23525081763463623</v>
          </cell>
          <cell r="F98">
            <v>3960</v>
          </cell>
          <cell r="G98">
            <v>0.23525081763463623</v>
          </cell>
          <cell r="H98">
            <v>3960</v>
          </cell>
        </row>
        <row r="99">
          <cell r="B99">
            <v>0.2684895849642058</v>
          </cell>
          <cell r="D99">
            <v>18900</v>
          </cell>
          <cell r="E99">
            <v>0.23420432702558555</v>
          </cell>
          <cell r="F99">
            <v>4010</v>
          </cell>
          <cell r="G99">
            <v>0.23420432702558555</v>
          </cell>
          <cell r="H99">
            <v>4010</v>
          </cell>
        </row>
        <row r="100">
          <cell r="B100">
            <v>0.26780295067090454</v>
          </cell>
          <cell r="D100">
            <v>19150</v>
          </cell>
          <cell r="E100">
            <v>0.23317964813047853</v>
          </cell>
          <cell r="F100">
            <v>4060</v>
          </cell>
          <cell r="G100">
            <v>0.23317964813047853</v>
          </cell>
          <cell r="H100">
            <v>4060</v>
          </cell>
        </row>
        <row r="101">
          <cell r="B101">
            <v>0.26712917559701754</v>
          </cell>
          <cell r="D101">
            <v>19400</v>
          </cell>
          <cell r="E101">
            <v>0.2321760298233881</v>
          </cell>
          <cell r="F101">
            <v>4110</v>
          </cell>
          <cell r="G101">
            <v>0.2321760298233881</v>
          </cell>
          <cell r="H101">
            <v>4110</v>
          </cell>
        </row>
        <row r="102">
          <cell r="B102">
            <v>0.2664678467602999</v>
          </cell>
          <cell r="D102">
            <v>19650</v>
          </cell>
          <cell r="E102">
            <v>0.2311927565269552</v>
          </cell>
          <cell r="F102">
            <v>4160</v>
          </cell>
          <cell r="G102">
            <v>0.2311927565269552</v>
          </cell>
          <cell r="H102">
            <v>4160</v>
          </cell>
        </row>
        <row r="103">
          <cell r="B103">
            <v>0.26581856972878803</v>
          </cell>
          <cell r="D103">
            <v>19900</v>
          </cell>
          <cell r="E103">
            <v>0.23022914608924033</v>
          </cell>
          <cell r="F103">
            <v>4210</v>
          </cell>
          <cell r="G103">
            <v>0.23022914608924033</v>
          </cell>
          <cell r="H103">
            <v>4210</v>
          </cell>
        </row>
        <row r="104">
          <cell r="B104">
            <v>0.2651809675581531</v>
          </cell>
          <cell r="D104">
            <v>20150</v>
          </cell>
          <cell r="E104">
            <v>0.229284547812848</v>
          </cell>
          <cell r="F104">
            <v>4260</v>
          </cell>
          <cell r="G104">
            <v>0.229284547812848</v>
          </cell>
          <cell r="H104">
            <v>4260</v>
          </cell>
        </row>
        <row r="105">
          <cell r="B105">
            <v>0.264554679802665</v>
          </cell>
          <cell r="D105">
            <v>20400</v>
          </cell>
          <cell r="E105">
            <v>0.22835834062361127</v>
          </cell>
          <cell r="F105">
            <v>4310</v>
          </cell>
          <cell r="G105">
            <v>0.22835834062361127</v>
          </cell>
          <cell r="H105">
            <v>4310</v>
          </cell>
        </row>
        <row r="106">
          <cell r="B106">
            <v>0.2639393615938203</v>
          </cell>
          <cell r="D106">
            <v>20650</v>
          </cell>
          <cell r="E106">
            <v>0.22744993136737277</v>
          </cell>
          <cell r="F106">
            <v>4360</v>
          </cell>
          <cell r="G106">
            <v>0.22744993136737277</v>
          </cell>
          <cell r="H106">
            <v>4360</v>
          </cell>
        </row>
        <row r="107">
          <cell r="B107">
            <v>0.2633346827812209</v>
          </cell>
          <cell r="D107">
            <v>20900</v>
          </cell>
          <cell r="E107">
            <v>0.22655875322442404</v>
          </cell>
          <cell r="F107">
            <v>4410</v>
          </cell>
          <cell r="G107">
            <v>0.22655875322442404</v>
          </cell>
          <cell r="H107">
            <v>4410</v>
          </cell>
        </row>
        <row r="108">
          <cell r="B108">
            <v>0.26274032713078677</v>
          </cell>
          <cell r="D108">
            <v>21150</v>
          </cell>
          <cell r="E108">
            <v>0.22568426423216548</v>
          </cell>
          <cell r="F108">
            <v>4460</v>
          </cell>
          <cell r="G108">
            <v>0.22568426423216548</v>
          </cell>
          <cell r="H108">
            <v>4460</v>
          </cell>
        </row>
        <row r="109">
          <cell r="B109">
            <v>0.2621559915758358</v>
          </cell>
          <cell r="D109">
            <v>21400</v>
          </cell>
          <cell r="E109">
            <v>0.22482594590738858</v>
          </cell>
          <cell r="F109">
            <v>4510</v>
          </cell>
          <cell r="G109">
            <v>0.22482594590738858</v>
          </cell>
          <cell r="H109">
            <v>4510</v>
          </cell>
        </row>
        <row r="110">
          <cell r="B110">
            <v>0.2615813855169505</v>
          </cell>
          <cell r="D110">
            <v>21650</v>
          </cell>
          <cell r="E110">
            <v>0.2239833019603668</v>
          </cell>
          <cell r="F110">
            <v>4560</v>
          </cell>
          <cell r="G110">
            <v>0.2239833019603668</v>
          </cell>
          <cell r="H110">
            <v>4560</v>
          </cell>
        </row>
        <row r="111">
          <cell r="B111">
            <v>0.26101623016691866</v>
          </cell>
          <cell r="D111">
            <v>21900</v>
          </cell>
          <cell r="E111">
            <v>0.22315585709364247</v>
          </cell>
          <cell r="F111">
            <v>4610</v>
          </cell>
          <cell r="G111">
            <v>0.22315585709364247</v>
          </cell>
          <cell r="H111">
            <v>4610</v>
          </cell>
        </row>
        <row r="112">
          <cell r="B112">
            <v>0.26046025793735084</v>
          </cell>
          <cell r="D112">
            <v>22150</v>
          </cell>
          <cell r="E112">
            <v>0.22234315587900522</v>
          </cell>
          <cell r="F112">
            <v>4660</v>
          </cell>
          <cell r="G112">
            <v>0.22234315587900522</v>
          </cell>
          <cell r="H112">
            <v>4660</v>
          </cell>
        </row>
        <row r="113">
          <cell r="B113">
            <v>0.25991321186388</v>
          </cell>
          <cell r="D113">
            <v>22400</v>
          </cell>
          <cell r="E113">
            <v>0.22154476170675208</v>
          </cell>
          <cell r="F113">
            <v>4710</v>
          </cell>
          <cell r="G113">
            <v>0.22154476170675208</v>
          </cell>
          <cell r="H113">
            <v>4710</v>
          </cell>
        </row>
        <row r="114">
          <cell r="B114">
            <v>0.25937484506709535</v>
          </cell>
          <cell r="D114">
            <v>22650</v>
          </cell>
          <cell r="E114">
            <v>0.2207602558018043</v>
          </cell>
          <cell r="F114">
            <v>4760</v>
          </cell>
          <cell r="G114">
            <v>0.2207602558018043</v>
          </cell>
          <cell r="H114">
            <v>4760</v>
          </cell>
        </row>
        <row r="115">
          <cell r="B115">
            <v>0.25884492024662</v>
          </cell>
          <cell r="D115">
            <v>22900</v>
          </cell>
          <cell r="E115">
            <v>0.219989236301732</v>
          </cell>
          <cell r="F115">
            <v>4810</v>
          </cell>
          <cell r="G115">
            <v>0.219989236301732</v>
          </cell>
          <cell r="H115">
            <v>4810</v>
          </cell>
        </row>
        <row r="116">
          <cell r="B116">
            <v>0.2583232092059387</v>
          </cell>
          <cell r="D116">
            <v>23150</v>
          </cell>
          <cell r="E116">
            <v>0.21923131739214496</v>
          </cell>
          <cell r="F116">
            <v>4860</v>
          </cell>
          <cell r="G116">
            <v>0.21923131739214496</v>
          </cell>
          <cell r="H116">
            <v>4860</v>
          </cell>
        </row>
        <row r="117">
          <cell r="B117">
            <v>0.25780949240580037</v>
          </cell>
          <cell r="D117">
            <v>23400</v>
          </cell>
          <cell r="E117">
            <v>0.2184861284953016</v>
          </cell>
          <cell r="F117">
            <v>4910</v>
          </cell>
          <cell r="G117">
            <v>0.2184861284953016</v>
          </cell>
          <cell r="H117">
            <v>4910</v>
          </cell>
        </row>
        <row r="118">
          <cell r="B118">
            <v>0.25730355854416914</v>
          </cell>
          <cell r="D118">
            <v>23650</v>
          </cell>
          <cell r="E118">
            <v>0.21775331350811183</v>
          </cell>
          <cell r="F118">
            <v>4960</v>
          </cell>
          <cell r="G118">
            <v>0.21775331350811183</v>
          </cell>
          <cell r="H118">
            <v>4960</v>
          </cell>
        </row>
        <row r="119">
          <cell r="B119">
            <v>0.25680520416089</v>
          </cell>
          <cell r="D119">
            <v>23900</v>
          </cell>
          <cell r="E119">
            <v>0.21703253008603485</v>
          </cell>
          <cell r="F119">
            <v>5010</v>
          </cell>
          <cell r="G119">
            <v>0.21703253008603485</v>
          </cell>
          <cell r="H119">
            <v>5010</v>
          </cell>
        </row>
        <row r="120">
          <cell r="B120">
            <v>0.2563142332653577</v>
          </cell>
          <cell r="D120">
            <v>24150</v>
          </cell>
          <cell r="E120">
            <v>0.21632344896965006</v>
          </cell>
          <cell r="F120">
            <v>5060</v>
          </cell>
          <cell r="G120">
            <v>0.21632344896965006</v>
          </cell>
          <cell r="H120">
            <v>5060</v>
          </cell>
        </row>
        <row r="121">
          <cell r="B121">
            <v>0.2558304569856242</v>
          </cell>
          <cell r="D121">
            <v>24400</v>
          </cell>
          <cell r="E121">
            <v>0.21562575335093556</v>
          </cell>
          <cell r="F121">
            <v>5110</v>
          </cell>
          <cell r="G121">
            <v>0.21562575335093556</v>
          </cell>
          <cell r="H121">
            <v>5110</v>
          </cell>
        </row>
        <row r="122">
          <cell r="B122">
            <v>0.25535369323750023</v>
          </cell>
          <cell r="D122">
            <v>24650</v>
          </cell>
          <cell r="E122">
            <v>0.21493913827653188</v>
          </cell>
          <cell r="F122">
            <v>5160</v>
          </cell>
          <cell r="G122">
            <v>0.21493913827653188</v>
          </cell>
          <cell r="H122">
            <v>5160</v>
          </cell>
        </row>
        <row r="123">
          <cell r="B123">
            <v>0.25488376641231486</v>
          </cell>
          <cell r="D123">
            <v>24900</v>
          </cell>
          <cell r="E123">
            <v>0.21426331008546087</v>
          </cell>
          <cell r="F123">
            <v>5210</v>
          </cell>
          <cell r="G123">
            <v>0.21426331008546087</v>
          </cell>
          <cell r="H123">
            <v>5210</v>
          </cell>
        </row>
        <row r="124">
          <cell r="B124">
            <v>0.2544205070821011</v>
          </cell>
          <cell r="D124">
            <v>25150</v>
          </cell>
          <cell r="E124">
            <v>0.21359798587900172</v>
          </cell>
          <cell r="F124">
            <v>5260</v>
          </cell>
          <cell r="G124">
            <v>0.21359798587900172</v>
          </cell>
          <cell r="H124">
            <v>5260</v>
          </cell>
        </row>
        <row r="125">
          <cell r="B125">
            <v>0.25396375172106733</v>
          </cell>
          <cell r="D125">
            <v>25400</v>
          </cell>
          <cell r="E125">
            <v>0.21294289302055375</v>
          </cell>
          <cell r="F125">
            <v>5310</v>
          </cell>
          <cell r="G125">
            <v>0.21294289302055375</v>
          </cell>
          <cell r="H125">
            <v>5310</v>
          </cell>
        </row>
        <row r="126">
          <cell r="B126">
            <v>0.25351334244230095</v>
          </cell>
          <cell r="D126">
            <v>25650</v>
          </cell>
          <cell r="E126">
            <v>0.21229776866353217</v>
          </cell>
          <cell r="F126">
            <v>5360</v>
          </cell>
          <cell r="G126">
            <v>0.21229776866353217</v>
          </cell>
          <cell r="H126">
            <v>5360</v>
          </cell>
        </row>
        <row r="127">
          <cell r="B127">
            <v>0.25306912674873144</v>
          </cell>
          <cell r="D127">
            <v>25900</v>
          </cell>
          <cell r="E127">
            <v>0.2116623593054451</v>
          </cell>
          <cell r="F127">
            <v>5410</v>
          </cell>
          <cell r="G127">
            <v>0.2116623593054451</v>
          </cell>
          <cell r="H127">
            <v>5410</v>
          </cell>
        </row>
        <row r="128">
          <cell r="B128">
            <v>0.25263095729743673</v>
          </cell>
          <cell r="D128">
            <v>26150</v>
          </cell>
          <cell r="E128">
            <v>0.21103642036647138</v>
          </cell>
          <cell r="F128">
            <v>5460</v>
          </cell>
          <cell r="G128">
            <v>0.21103642036647138</v>
          </cell>
          <cell r="H128">
            <v>5460</v>
          </cell>
        </row>
        <row r="129">
          <cell r="B129">
            <v>0.2521986916764729</v>
          </cell>
          <cell r="D129">
            <v>26400</v>
          </cell>
          <cell r="E129">
            <v>0.21041971579096078</v>
          </cell>
          <cell r="F129">
            <v>5510</v>
          </cell>
          <cell r="G129">
            <v>0.21041971579096078</v>
          </cell>
          <cell r="H129">
            <v>5510</v>
          </cell>
        </row>
        <row r="130">
          <cell r="B130">
            <v>0.2517721921934259</v>
          </cell>
          <cell r="D130">
            <v>26650</v>
          </cell>
          <cell r="E130">
            <v>0.2098120176704033</v>
          </cell>
          <cell r="F130">
            <v>5560</v>
          </cell>
          <cell r="G130">
            <v>0.2098120176704033</v>
          </cell>
          <cell r="H130">
            <v>5560</v>
          </cell>
        </row>
        <row r="131">
          <cell r="B131">
            <v>0.2513513256749823</v>
          </cell>
          <cell r="D131">
            <v>26900</v>
          </cell>
          <cell r="E131">
            <v>0.20921310588652325</v>
          </cell>
          <cell r="F131">
            <v>5610</v>
          </cell>
          <cell r="G131">
            <v>0.20921310588652325</v>
          </cell>
          <cell r="H131">
            <v>5610</v>
          </cell>
        </row>
        <row r="132">
          <cell r="B132">
            <v>0.25093596327683304</v>
          </cell>
          <cell r="D132">
            <v>27150</v>
          </cell>
          <cell r="E132">
            <v>0.20862276777323238</v>
          </cell>
          <cell r="F132">
            <v>5660</v>
          </cell>
          <cell r="G132">
            <v>0.20862276777323238</v>
          </cell>
          <cell r="H132">
            <v>5660</v>
          </cell>
        </row>
        <row r="133">
          <cell r="B133">
            <v>0.25052598030329265</v>
          </cell>
          <cell r="D133">
            <v>27400</v>
          </cell>
          <cell r="E133">
            <v>0.20804079779629428</v>
          </cell>
          <cell r="F133">
            <v>5710</v>
          </cell>
          <cell r="G133">
            <v>0.20804079779629428</v>
          </cell>
          <cell r="H133">
            <v>5710</v>
          </cell>
        </row>
        <row r="134">
          <cell r="B134">
            <v>0.2501212560360454</v>
          </cell>
          <cell r="D134">
            <v>27650</v>
          </cell>
          <cell r="E134">
            <v>0.20746699724960382</v>
          </cell>
          <cell r="F134">
            <v>5760</v>
          </cell>
          <cell r="G134">
            <v>0.20746699724960382</v>
          </cell>
          <cell r="H134">
            <v>5760</v>
          </cell>
        </row>
        <row r="135">
          <cell r="B135">
            <v>0.2497216735714841</v>
          </cell>
          <cell r="D135">
            <v>27900</v>
          </cell>
          <cell r="E135">
            <v>0.20690117396708085</v>
          </cell>
          <cell r="F135">
            <v>5810</v>
          </cell>
          <cell r="G135">
            <v>0.20690117396708085</v>
          </cell>
          <cell r="H135">
            <v>5810</v>
          </cell>
        </row>
        <row r="136">
          <cell r="B136">
            <v>0.2493271196661289</v>
          </cell>
          <cell r="D136">
            <v>28150</v>
          </cell>
          <cell r="E136">
            <v>0.2063431420492425</v>
          </cell>
          <cell r="F136">
            <v>5860</v>
          </cell>
          <cell r="G136">
            <v>0.2063431420492425</v>
          </cell>
          <cell r="H136">
            <v>5860</v>
          </cell>
        </row>
        <row r="137">
          <cell r="B137">
            <v>0.2489374845896595</v>
          </cell>
          <cell r="D137">
            <v>28400</v>
          </cell>
          <cell r="E137">
            <v>0.2057927216035773</v>
          </cell>
          <cell r="F137">
            <v>5910</v>
          </cell>
          <cell r="G137">
            <v>0.2057927216035773</v>
          </cell>
          <cell r="H137">
            <v>5910</v>
          </cell>
        </row>
        <row r="138">
          <cell r="B138">
            <v>0.24855266198511872</v>
          </cell>
          <cell r="D138">
            <v>28650</v>
          </cell>
          <cell r="E138">
            <v>0.20524973849790815</v>
          </cell>
          <cell r="F138">
            <v>5960</v>
          </cell>
          <cell r="G138">
            <v>0.20524973849790815</v>
          </cell>
          <cell r="H138">
            <v>5960</v>
          </cell>
        </row>
        <row r="139">
          <cell r="B139">
            <v>0.24817254873587832</v>
          </cell>
          <cell r="D139">
            <v>28900</v>
          </cell>
          <cell r="E139">
            <v>0.20471402412598746</v>
          </cell>
          <cell r="F139">
            <v>6010</v>
          </cell>
          <cell r="G139">
            <v>0.20471402412598746</v>
          </cell>
          <cell r="H139">
            <v>6010</v>
          </cell>
        </row>
        <row r="140">
          <cell r="B140">
            <v>0.24779704483898066</v>
          </cell>
          <cell r="D140">
            <v>29150</v>
          </cell>
          <cell r="E140">
            <v>0.20418541518461153</v>
          </cell>
          <cell r="F140">
            <v>6060</v>
          </cell>
          <cell r="G140">
            <v>0.20418541518461153</v>
          </cell>
          <cell r="H140">
            <v>6060</v>
          </cell>
        </row>
        <row r="141">
          <cell r="B141">
            <v>0.24742605328450126</v>
          </cell>
          <cell r="D141">
            <v>29400</v>
          </cell>
          <cell r="E141">
            <v>0.2036637534615977</v>
          </cell>
          <cell r="F141">
            <v>6110</v>
          </cell>
          <cell r="G141">
            <v>0.2036637534615977</v>
          </cell>
          <cell r="H141">
            <v>6110</v>
          </cell>
        </row>
        <row r="142">
          <cell r="B142">
            <v>0.24705947994059135</v>
          </cell>
          <cell r="D142">
            <v>29650</v>
          </cell>
          <cell r="E142">
            <v>0.20314888563400305</v>
          </cell>
          <cell r="F142">
            <v>6160</v>
          </cell>
          <cell r="G142">
            <v>0.20314888563400305</v>
          </cell>
          <cell r="H142">
            <v>6160</v>
          </cell>
        </row>
        <row r="143">
          <cell r="B143">
            <v>0.24669723344389433</v>
          </cell>
          <cell r="D143">
            <v>29900</v>
          </cell>
          <cell r="E143">
            <v>0.20264066307600292</v>
          </cell>
          <cell r="F143">
            <v>6210</v>
          </cell>
          <cell r="G143">
            <v>0.20264066307600292</v>
          </cell>
          <cell r="H143">
            <v>6210</v>
          </cell>
        </row>
        <row r="144">
          <cell r="B144">
            <v>0.2463392250950289</v>
          </cell>
          <cell r="D144">
            <v>30150</v>
          </cell>
          <cell r="E144">
            <v>0.20213894167590013</v>
          </cell>
          <cell r="F144">
            <v>6260</v>
          </cell>
          <cell r="G144">
            <v>0.20213894167590013</v>
          </cell>
          <cell r="H144">
            <v>6260</v>
          </cell>
        </row>
        <row r="145">
          <cell r="B145">
            <v>0.24598536875887922</v>
          </cell>
          <cell r="D145">
            <v>30400</v>
          </cell>
          <cell r="E145">
            <v>0.20164358166174057</v>
          </cell>
          <cell r="F145">
            <v>6310</v>
          </cell>
          <cell r="G145">
            <v>0.20164358166174057</v>
          </cell>
          <cell r="H145">
            <v>6310</v>
          </cell>
        </row>
        <row r="146">
          <cell r="B146">
            <v>0.2456355807694172</v>
          </cell>
          <cell r="D146">
            <v>30650</v>
          </cell>
          <cell r="E146">
            <v>0.20115444743508087</v>
          </cell>
          <cell r="F146">
            <v>6360</v>
          </cell>
          <cell r="G146">
            <v>0.20115444743508087</v>
          </cell>
          <cell r="H146">
            <v>6360</v>
          </cell>
        </row>
        <row r="147">
          <cell r="B147">
            <v>0.24528977983882688</v>
          </cell>
          <cell r="D147">
            <v>30900</v>
          </cell>
          <cell r="E147">
            <v>0.20067140741244704</v>
          </cell>
          <cell r="F147">
            <v>6410</v>
          </cell>
          <cell r="G147">
            <v>0.20067140741244704</v>
          </cell>
          <cell r="H147">
            <v>6410</v>
          </cell>
        </row>
        <row r="148">
          <cell r="B148">
            <v>0.24494788697069625</v>
          </cell>
          <cell r="D148">
            <v>31150</v>
          </cell>
          <cell r="E148">
            <v>0.20019433387407767</v>
          </cell>
          <cell r="F148">
            <v>6460</v>
          </cell>
          <cell r="G148">
            <v>0.20019433387407767</v>
          </cell>
          <cell r="H148">
            <v>6460</v>
          </cell>
        </row>
        <row r="149">
          <cell r="B149">
            <v>0.2446098253770638</v>
          </cell>
          <cell r="D149">
            <v>31400</v>
          </cell>
          <cell r="E149">
            <v>0.19972310281955546</v>
          </cell>
          <cell r="F149">
            <v>6510</v>
          </cell>
          <cell r="G149">
            <v>0.19972310281955546</v>
          </cell>
          <cell r="H149">
            <v>6510</v>
          </cell>
        </row>
        <row r="150">
          <cell r="B150">
            <v>0.24427552039911857</v>
          </cell>
          <cell r="D150">
            <v>31650</v>
          </cell>
          <cell r="E150">
            <v>0.19925759382996297</v>
          </cell>
          <cell r="F150">
            <v>6560</v>
          </cell>
          <cell r="G150">
            <v>0.19925759382996297</v>
          </cell>
          <cell r="H150">
            <v>6560</v>
          </cell>
        </row>
        <row r="151">
          <cell r="B151">
            <v>0.24394489943136846</v>
          </cell>
          <cell r="D151">
            <v>31900</v>
          </cell>
          <cell r="E151">
            <v>0.19879768993621466</v>
          </cell>
          <cell r="F151">
            <v>6610</v>
          </cell>
          <cell r="G151">
            <v>0.19879768993621466</v>
          </cell>
          <cell r="H151">
            <v>6610</v>
          </cell>
        </row>
        <row r="152">
          <cell r="B152">
            <v>0.24361789184909202</v>
          </cell>
          <cell r="D152">
            <v>32150</v>
          </cell>
          <cell r="E152">
            <v>0.1983432774932481</v>
          </cell>
          <cell r="F152">
            <v>6660</v>
          </cell>
          <cell r="G152">
            <v>0.1983432774932481</v>
          </cell>
          <cell r="H152">
            <v>6660</v>
          </cell>
        </row>
        <row r="153">
          <cell r="B153">
            <v>0.24329442893891115</v>
          </cell>
          <cell r="D153">
            <v>32400</v>
          </cell>
          <cell r="E153">
            <v>0.19789424605975833</v>
          </cell>
          <cell r="F153">
            <v>6710</v>
          </cell>
          <cell r="G153">
            <v>0.19789424605975833</v>
          </cell>
          <cell r="H153">
            <v>6710</v>
          </cell>
        </row>
        <row r="154">
          <cell r="B154">
            <v>0.242974443832325</v>
          </cell>
          <cell r="D154">
            <v>32650</v>
          </cell>
          <cell r="E154">
            <v>0.19745048828320333</v>
          </cell>
          <cell r="F154">
            <v>6760</v>
          </cell>
          <cell r="G154">
            <v>0.19745048828320333</v>
          </cell>
          <cell r="H154">
            <v>6760</v>
          </cell>
        </row>
        <row r="155">
          <cell r="B155">
            <v>0.24265787144206097</v>
          </cell>
          <cell r="D155">
            <v>32900</v>
          </cell>
          <cell r="E155">
            <v>0.19701189978979539</v>
          </cell>
          <cell r="F155">
            <v>6810</v>
          </cell>
          <cell r="G155">
            <v>0.19701189978979539</v>
          </cell>
          <cell r="H155">
            <v>6810</v>
          </cell>
        </row>
        <row r="156">
          <cell r="B156">
            <v>0.24234464840109357</v>
          </cell>
          <cell r="D156">
            <v>33150</v>
          </cell>
          <cell r="E156">
            <v>0.1965783790792405</v>
          </cell>
          <cell r="F156">
            <v>6860</v>
          </cell>
          <cell r="G156">
            <v>0.1965783790792405</v>
          </cell>
          <cell r="H156">
            <v>6860</v>
          </cell>
        </row>
        <row r="157">
          <cell r="B157">
            <v>0.24203471300421023</v>
          </cell>
          <cell r="D157">
            <v>33400</v>
          </cell>
          <cell r="E157">
            <v>0.19614982742397644</v>
          </cell>
          <cell r="F157">
            <v>6910</v>
          </cell>
          <cell r="G157">
            <v>0.19614982742397644</v>
          </cell>
          <cell r="H157">
            <v>6910</v>
          </cell>
        </row>
        <row r="158">
          <cell r="B158">
            <v>0.24172800515199047</v>
          </cell>
          <cell r="D158">
            <v>33650</v>
          </cell>
          <cell r="E158">
            <v>0.19572614877268119</v>
          </cell>
          <cell r="F158">
            <v>6960</v>
          </cell>
          <cell r="G158">
            <v>0.19572614877268119</v>
          </cell>
          <cell r="H158">
            <v>6960</v>
          </cell>
        </row>
        <row r="159">
          <cell r="B159">
            <v>0.24142446629708617</v>
          </cell>
          <cell r="D159">
            <v>33900</v>
          </cell>
          <cell r="E159">
            <v>0.19530724965785695</v>
          </cell>
          <cell r="F159">
            <v>7010</v>
          </cell>
          <cell r="G159">
            <v>0.19530724965785695</v>
          </cell>
          <cell r="H159">
            <v>7010</v>
          </cell>
        </row>
        <row r="160">
          <cell r="B160">
            <v>0.24112403939269034</v>
          </cell>
          <cell r="D160">
            <v>34150</v>
          </cell>
          <cell r="E160">
            <v>0.19489303910726513</v>
          </cell>
          <cell r="F160">
            <v>7060</v>
          </cell>
          <cell r="G160">
            <v>0.19489303910726513</v>
          </cell>
          <cell r="H160">
            <v>7060</v>
          </cell>
        </row>
        <row r="161">
          <cell r="B161">
            <v>0.24082666884308987</v>
          </cell>
          <cell r="D161">
            <v>34400</v>
          </cell>
          <cell r="E161">
            <v>0.19407833178031647</v>
          </cell>
          <cell r="F161">
            <v>7160</v>
          </cell>
          <cell r="G161">
            <v>0.19407833178031647</v>
          </cell>
          <cell r="H161">
            <v>7160</v>
          </cell>
        </row>
        <row r="162">
          <cell r="B162">
            <v>0.24024088139800379</v>
          </cell>
          <cell r="D162">
            <v>34900</v>
          </cell>
          <cell r="E162">
            <v>0.19328134577958136</v>
          </cell>
          <cell r="F162">
            <v>7260</v>
          </cell>
          <cell r="G162">
            <v>0.19328134577958136</v>
          </cell>
          <cell r="H162">
            <v>7260</v>
          </cell>
        </row>
        <row r="163">
          <cell r="B163">
            <v>0.2396666864609718</v>
          </cell>
          <cell r="D163">
            <v>35400</v>
          </cell>
          <cell r="E163">
            <v>0.19250143493345803</v>
          </cell>
          <cell r="F163">
            <v>7360</v>
          </cell>
          <cell r="G163">
            <v>0.19250143493345803</v>
          </cell>
          <cell r="H163">
            <v>7360</v>
          </cell>
        </row>
        <row r="164">
          <cell r="B164">
            <v>0.2391036869000676</v>
          </cell>
          <cell r="D164">
            <v>35900</v>
          </cell>
          <cell r="E164">
            <v>0.19173798565474673</v>
          </cell>
          <cell r="F164">
            <v>7460</v>
          </cell>
          <cell r="G164">
            <v>0.19173798565474673</v>
          </cell>
          <cell r="H164">
            <v>7460</v>
          </cell>
        </row>
        <row r="165">
          <cell r="B165">
            <v>0.2385515046829743</v>
          </cell>
          <cell r="D165">
            <v>36400</v>
          </cell>
          <cell r="E165">
            <v>0.1909904148601382</v>
          </cell>
          <cell r="F165">
            <v>7560</v>
          </cell>
          <cell r="G165">
            <v>0.1909904148601382</v>
          </cell>
          <cell r="H165">
            <v>7560</v>
          </cell>
        </row>
        <row r="166">
          <cell r="B166">
            <v>0.2380097797033832</v>
          </cell>
          <cell r="D166">
            <v>36900</v>
          </cell>
          <cell r="E166">
            <v>0.19025816804952034</v>
          </cell>
          <cell r="F166">
            <v>7660</v>
          </cell>
          <cell r="G166">
            <v>0.19025816804952034</v>
          </cell>
          <cell r="H166">
            <v>7660</v>
          </cell>
        </row>
        <row r="167">
          <cell r="B167">
            <v>0.23747816869468466</v>
          </cell>
          <cell r="D167">
            <v>37400</v>
          </cell>
          <cell r="E167">
            <v>0.1895407175308176</v>
          </cell>
          <cell r="F167">
            <v>7760</v>
          </cell>
          <cell r="G167">
            <v>0.1895407175308176</v>
          </cell>
          <cell r="H167">
            <v>7760</v>
          </cell>
        </row>
        <row r="168">
          <cell r="B168">
            <v>0.23695634422335454</v>
          </cell>
          <cell r="D168">
            <v>37900</v>
          </cell>
          <cell r="E168">
            <v>0.18883756077753172</v>
          </cell>
          <cell r="F168">
            <v>7860</v>
          </cell>
          <cell r="G168">
            <v>0.18883756077753172</v>
          </cell>
          <cell r="H168">
            <v>7860</v>
          </cell>
        </row>
        <row r="169">
          <cell r="B169">
            <v>0.2364439937552108</v>
          </cell>
          <cell r="D169">
            <v>38400</v>
          </cell>
          <cell r="E169">
            <v>0.1881482189074362</v>
          </cell>
          <cell r="F169">
            <v>7960</v>
          </cell>
          <cell r="G169">
            <v>0.1881482189074362</v>
          </cell>
          <cell r="H169">
            <v>7960</v>
          </cell>
        </row>
        <row r="170">
          <cell r="B170">
            <v>0.2359408187883678</v>
          </cell>
          <cell r="D170">
            <v>38900</v>
          </cell>
          <cell r="E170">
            <v>0.1874722352720189</v>
          </cell>
          <cell r="F170">
            <v>8060</v>
          </cell>
          <cell r="G170">
            <v>0.1874722352720189</v>
          </cell>
          <cell r="H170">
            <v>8060</v>
          </cell>
        </row>
        <row r="171">
          <cell r="B171">
            <v>0.23544653404731417</v>
          </cell>
          <cell r="D171">
            <v>39400</v>
          </cell>
          <cell r="E171">
            <v>0.18680917414728626</v>
          </cell>
          <cell r="F171">
            <v>8160</v>
          </cell>
          <cell r="G171">
            <v>0.18680917414728626</v>
          </cell>
          <cell r="H171">
            <v>8160</v>
          </cell>
        </row>
        <row r="172">
          <cell r="B172">
            <v>0.23496086673308447</v>
          </cell>
          <cell r="D172">
            <v>39900</v>
          </cell>
          <cell r="E172">
            <v>0.1861586195174445</v>
          </cell>
          <cell r="F172">
            <v>8260</v>
          </cell>
          <cell r="G172">
            <v>0.1861586195174445</v>
          </cell>
          <cell r="H172">
            <v>8260</v>
          </cell>
        </row>
        <row r="173">
          <cell r="B173">
            <v>0.2344835558249454</v>
          </cell>
          <cell r="D173">
            <v>40400</v>
          </cell>
          <cell r="E173">
            <v>0.18552017394377984</v>
          </cell>
          <cell r="F173">
            <v>8360</v>
          </cell>
          <cell r="G173">
            <v>0.18552017394377984</v>
          </cell>
          <cell r="H173">
            <v>8360</v>
          </cell>
        </row>
        <row r="174">
          <cell r="B174">
            <v>0.23401435142946514</v>
          </cell>
          <cell r="D174">
            <v>40900</v>
          </cell>
          <cell r="E174">
            <v>0.18489345751178896</v>
          </cell>
          <cell r="F174">
            <v>8460</v>
          </cell>
          <cell r="G174">
            <v>0.18489345751178896</v>
          </cell>
          <cell r="H174">
            <v>8460</v>
          </cell>
        </row>
        <row r="175">
          <cell r="B175">
            <v>0.23355301417319724</v>
          </cell>
          <cell r="D175">
            <v>41400</v>
          </cell>
          <cell r="E175">
            <v>0.1842781068502444</v>
          </cell>
          <cell r="F175">
            <v>8560</v>
          </cell>
          <cell r="G175">
            <v>0.1842781068502444</v>
          </cell>
          <cell r="H175">
            <v>8560</v>
          </cell>
        </row>
        <row r="176">
          <cell r="B176">
            <v>0.233099314635563</v>
          </cell>
          <cell r="D176">
            <v>41900</v>
          </cell>
          <cell r="E176">
            <v>0.1836737742164722</v>
          </cell>
          <cell r="F176">
            <v>8660</v>
          </cell>
          <cell r="G176">
            <v>0.1836737742164722</v>
          </cell>
          <cell r="H176">
            <v>8660</v>
          </cell>
        </row>
        <row r="177">
          <cell r="B177">
            <v>0.2326530328188117</v>
          </cell>
          <cell r="D177">
            <v>42400</v>
          </cell>
          <cell r="E177">
            <v>0.18308012664262396</v>
          </cell>
          <cell r="F177">
            <v>8760</v>
          </cell>
          <cell r="G177">
            <v>0.18308012664262396</v>
          </cell>
          <cell r="H177">
            <v>8760</v>
          </cell>
        </row>
        <row r="178">
          <cell r="B178">
            <v>0.2322139576522291</v>
          </cell>
          <cell r="D178">
            <v>42900</v>
          </cell>
          <cell r="E178">
            <v>0.1824968451382111</v>
          </cell>
          <cell r="F178">
            <v>8860</v>
          </cell>
          <cell r="G178">
            <v>0.1824968451382111</v>
          </cell>
          <cell r="H178">
            <v>8860</v>
          </cell>
        </row>
        <row r="179">
          <cell r="B179">
            <v>0.2317818865279923</v>
          </cell>
          <cell r="D179">
            <v>43400</v>
          </cell>
          <cell r="E179">
            <v>0.1819236239445648</v>
          </cell>
          <cell r="F179">
            <v>8960</v>
          </cell>
          <cell r="G179">
            <v>0.1819236239445648</v>
          </cell>
          <cell r="H179">
            <v>8960</v>
          </cell>
        </row>
        <row r="180">
          <cell r="B180">
            <v>0.23135662486631436</v>
          </cell>
          <cell r="D180">
            <v>43900</v>
          </cell>
          <cell r="E180">
            <v>0.18136016983728762</v>
          </cell>
          <cell r="F180">
            <v>9060</v>
          </cell>
          <cell r="G180">
            <v>0.18136016983728762</v>
          </cell>
          <cell r="H180">
            <v>9060</v>
          </cell>
        </row>
        <row r="181">
          <cell r="B181">
            <v>0.2309379857077063</v>
          </cell>
          <cell r="D181">
            <v>44400</v>
          </cell>
          <cell r="E181">
            <v>0.18080620147308754</v>
          </cell>
          <cell r="F181">
            <v>9160</v>
          </cell>
          <cell r="G181">
            <v>0.18080620147308754</v>
          </cell>
          <cell r="H181">
            <v>9160</v>
          </cell>
        </row>
        <row r="182">
          <cell r="B182">
            <v>0.2305257893303814</v>
          </cell>
          <cell r="D182">
            <v>44900</v>
          </cell>
          <cell r="E182">
            <v>0.18026144877769823</v>
          </cell>
          <cell r="F182">
            <v>9260</v>
          </cell>
          <cell r="G182">
            <v>0.18026144877769823</v>
          </cell>
          <cell r="H182">
            <v>9260</v>
          </cell>
        </row>
        <row r="183">
          <cell r="B183">
            <v>0.23011986289097977</v>
          </cell>
          <cell r="D183">
            <v>45400</v>
          </cell>
          <cell r="E183">
            <v>0.17972565237187593</v>
          </cell>
          <cell r="F183">
            <v>9360</v>
          </cell>
          <cell r="G183">
            <v>0.17972565237187593</v>
          </cell>
          <cell r="H183">
            <v>9360</v>
          </cell>
        </row>
        <row r="184">
          <cell r="B184">
            <v>0.2297200400869513</v>
          </cell>
          <cell r="D184">
            <v>45900</v>
          </cell>
          <cell r="E184">
            <v>0.17919856303269896</v>
          </cell>
          <cell r="F184">
            <v>9460</v>
          </cell>
          <cell r="G184">
            <v>0.17919856303269896</v>
          </cell>
          <cell r="H184">
            <v>9460</v>
          </cell>
        </row>
        <row r="185">
          <cell r="B185">
            <v>0.2293261608390625</v>
          </cell>
          <cell r="D185">
            <v>46400</v>
          </cell>
          <cell r="E185">
            <v>0.17867994118764277</v>
          </cell>
          <cell r="F185">
            <v>9560</v>
          </cell>
          <cell r="G185">
            <v>0.17867994118764277</v>
          </cell>
          <cell r="H185">
            <v>9560</v>
          </cell>
        </row>
        <row r="186">
          <cell r="B186">
            <v>0.22893807099262664</v>
          </cell>
          <cell r="D186">
            <v>46900</v>
          </cell>
          <cell r="E186">
            <v>0.1781695564390983</v>
          </cell>
          <cell r="F186">
            <v>9660</v>
          </cell>
          <cell r="G186">
            <v>0.1781695564390983</v>
          </cell>
          <cell r="H186">
            <v>9660</v>
          </cell>
        </row>
        <row r="187">
          <cell r="B187">
            <v>0.22855562203615745</v>
          </cell>
          <cell r="D187">
            <v>47400</v>
          </cell>
          <cell r="E187">
            <v>0.1776671871171951</v>
          </cell>
          <cell r="F187">
            <v>9760</v>
          </cell>
          <cell r="G187">
            <v>0.1776671871171951</v>
          </cell>
          <cell r="H187">
            <v>9760</v>
          </cell>
        </row>
        <row r="188">
          <cell r="B188">
            <v>0.22817867083625662</v>
          </cell>
          <cell r="D188">
            <v>47900</v>
          </cell>
          <cell r="E188">
            <v>0.17717261985896116</v>
          </cell>
          <cell r="F188">
            <v>9860</v>
          </cell>
          <cell r="G188">
            <v>0.17717261985896116</v>
          </cell>
          <cell r="H188">
            <v>9860</v>
          </cell>
        </row>
        <row r="189">
          <cell r="B189">
            <v>0.22780707938763803</v>
          </cell>
          <cell r="D189">
            <v>48400</v>
          </cell>
          <cell r="E189">
            <v>0.17668564921200736</v>
          </cell>
          <cell r="F189">
            <v>9960</v>
          </cell>
          <cell r="G189">
            <v>0.17668564921200736</v>
          </cell>
          <cell r="H189">
            <v>9960</v>
          </cell>
        </row>
        <row r="190">
          <cell r="B190">
            <v>0.22744071457727316</v>
          </cell>
          <cell r="D190">
            <v>48900</v>
          </cell>
          <cell r="E190">
            <v>0.1762060772610696</v>
          </cell>
          <cell r="F190">
            <v>10060</v>
          </cell>
          <cell r="G190">
            <v>0.1762060772610696</v>
          </cell>
          <cell r="H190">
            <v>10060</v>
          </cell>
        </row>
        <row r="191">
          <cell r="B191">
            <v>0.22707944796172125</v>
          </cell>
          <cell r="D191">
            <v>49400</v>
          </cell>
          <cell r="E191">
            <v>0.17573371327586426</v>
          </cell>
          <cell r="F191">
            <v>10160</v>
          </cell>
          <cell r="G191">
            <v>0.17573371327586426</v>
          </cell>
          <cell r="H191">
            <v>10160</v>
          </cell>
        </row>
        <row r="192">
          <cell r="B192">
            <v>0.22672315555678324</v>
          </cell>
          <cell r="D192">
            <v>49900</v>
          </cell>
          <cell r="E192">
            <v>0.17526837337883405</v>
          </cell>
          <cell r="F192">
            <v>10260</v>
          </cell>
          <cell r="G192">
            <v>0.17526837337883405</v>
          </cell>
          <cell r="H192">
            <v>10260</v>
          </cell>
        </row>
        <row r="193">
          <cell r="B193">
            <v>0.22637171763867503</v>
          </cell>
          <cell r="D193">
            <v>50400</v>
          </cell>
          <cell r="E193">
            <v>0.17480988023148192</v>
          </cell>
          <cell r="F193">
            <v>10360</v>
          </cell>
          <cell r="G193">
            <v>0.17480988023148192</v>
          </cell>
          <cell r="H193">
            <v>10360</v>
          </cell>
        </row>
        <row r="194">
          <cell r="B194">
            <v>0.22602501855598003</v>
          </cell>
          <cell r="D194">
            <v>50900</v>
          </cell>
          <cell r="E194">
            <v>0.17435806273806148</v>
          </cell>
          <cell r="F194">
            <v>10460</v>
          </cell>
          <cell r="G194">
            <v>0.17435806273806148</v>
          </cell>
          <cell r="H194">
            <v>10460</v>
          </cell>
        </row>
        <row r="195">
          <cell r="B195">
            <v>0.22568294655170024</v>
          </cell>
          <cell r="D195">
            <v>51400</v>
          </cell>
          <cell r="E195">
            <v>0.17391275576551515</v>
          </cell>
          <cell r="F195">
            <v>10560</v>
          </cell>
          <cell r="G195">
            <v>0.17391275576551515</v>
          </cell>
          <cell r="H195">
            <v>10560</v>
          </cell>
        </row>
        <row r="196">
          <cell r="B196">
            <v>0.22534539359476</v>
          </cell>
          <cell r="D196">
            <v>51900</v>
          </cell>
          <cell r="E196">
            <v>0.1734737998786092</v>
          </cell>
          <cell r="F196">
            <v>10660</v>
          </cell>
          <cell r="G196">
            <v>0.1734737998786092</v>
          </cell>
          <cell r="H196">
            <v>10660</v>
          </cell>
        </row>
        <row r="197">
          <cell r="B197">
            <v>0.22501225522038415</v>
          </cell>
          <cell r="D197">
            <v>52400</v>
          </cell>
          <cell r="E197">
            <v>0.1730410410893073</v>
          </cell>
          <cell r="F197">
            <v>10760</v>
          </cell>
          <cell r="G197">
            <v>0.1730410410893073</v>
          </cell>
          <cell r="H197">
            <v>10760</v>
          </cell>
        </row>
        <row r="198">
          <cell r="B198">
            <v>0.22468343037879196</v>
          </cell>
          <cell r="D198">
            <v>52900</v>
          </cell>
          <cell r="E198">
            <v>0.17261433061948273</v>
          </cell>
          <cell r="F198">
            <v>10860</v>
          </cell>
          <cell r="G198">
            <v>0.17261433061948273</v>
          </cell>
          <cell r="H198">
            <v>10860</v>
          </cell>
        </row>
        <row r="199">
          <cell r="B199">
            <v>0.22435882129170404</v>
          </cell>
          <cell r="D199">
            <v>53400</v>
          </cell>
          <cell r="E199">
            <v>0.17219352467614313</v>
          </cell>
          <cell r="F199">
            <v>10960</v>
          </cell>
          <cell r="G199">
            <v>0.17219352467614313</v>
          </cell>
          <cell r="H199">
            <v>10960</v>
          </cell>
        </row>
        <row r="200">
          <cell r="B200">
            <v>0.2240383333161854</v>
          </cell>
          <cell r="D200">
            <v>53900</v>
          </cell>
          <cell r="E200">
            <v>0.17177848423839184</v>
          </cell>
          <cell r="F200">
            <v>11060</v>
          </cell>
          <cell r="G200">
            <v>0.17177848423839184</v>
          </cell>
          <cell r="H200">
            <v>11060</v>
          </cell>
        </row>
        <row r="201">
          <cell r="B201">
            <v>0.22372187481538722</v>
          </cell>
          <cell r="D201">
            <v>54400</v>
          </cell>
          <cell r="E201">
            <v>0.17136907485541306</v>
          </cell>
          <cell r="F201">
            <v>11160</v>
          </cell>
          <cell r="G201">
            <v>0.17136907485541306</v>
          </cell>
          <cell r="H201">
            <v>11160</v>
          </cell>
        </row>
        <row r="202">
          <cell r="B202">
            <v>0.2234093570357736</v>
          </cell>
          <cell r="D202">
            <v>54900</v>
          </cell>
          <cell r="E202">
            <v>0.1709651664548097</v>
          </cell>
          <cell r="F202">
            <v>11260</v>
          </cell>
          <cell r="G202">
            <v>0.1709651664548097</v>
          </cell>
          <cell r="H202">
            <v>11260</v>
          </cell>
        </row>
        <row r="203">
          <cell r="B203">
            <v>0.22310069399045243</v>
          </cell>
          <cell r="D203">
            <v>55400</v>
          </cell>
          <cell r="E203">
            <v>0.1705666331606735</v>
          </cell>
          <cell r="F203">
            <v>11360</v>
          </cell>
          <cell r="G203">
            <v>0.1705666331606735</v>
          </cell>
          <cell r="H203">
            <v>11360</v>
          </cell>
        </row>
        <row r="204">
          <cell r="B204">
            <v>0.2227958023482549</v>
          </cell>
          <cell r="D204">
            <v>55900</v>
          </cell>
          <cell r="E204">
            <v>0.17017335312081572</v>
          </cell>
          <cell r="F204">
            <v>11460</v>
          </cell>
          <cell r="G204">
            <v>0.17017335312081572</v>
          </cell>
          <cell r="H204">
            <v>11460</v>
          </cell>
        </row>
        <row r="205">
          <cell r="B205">
            <v>0.22249460132822796</v>
          </cell>
          <cell r="D205">
            <v>56400</v>
          </cell>
          <cell r="E205">
            <v>0.16978520834260402</v>
          </cell>
          <cell r="F205">
            <v>11560</v>
          </cell>
          <cell r="G205">
            <v>0.16978520834260402</v>
          </cell>
          <cell r="H205">
            <v>11560</v>
          </cell>
        </row>
        <row r="206">
          <cell r="B206">
            <v>0.22219701259923372</v>
          </cell>
          <cell r="D206">
            <v>56900</v>
          </cell>
          <cell r="E206">
            <v>0.16940208453692213</v>
          </cell>
          <cell r="F206">
            <v>11660</v>
          </cell>
          <cell r="G206">
            <v>0.16940208453692213</v>
          </cell>
          <cell r="H206">
            <v>11660</v>
          </cell>
        </row>
        <row r="207">
          <cell r="B207">
            <v>0.2219029601843603</v>
          </cell>
          <cell r="D207">
            <v>57400</v>
          </cell>
          <cell r="E207">
            <v>0.16902387096976484</v>
          </cell>
          <cell r="F207">
            <v>11760</v>
          </cell>
          <cell r="G207">
            <v>0.16902387096976484</v>
          </cell>
          <cell r="H207">
            <v>11760</v>
          </cell>
        </row>
        <row r="208">
          <cell r="B208">
            <v>0.22161237036987635</v>
          </cell>
          <cell r="D208">
            <v>57900</v>
          </cell>
          <cell r="E208">
            <v>0.16865046032104347</v>
          </cell>
          <cell r="F208">
            <v>11860</v>
          </cell>
          <cell r="G208">
            <v>0.16865046032104347</v>
          </cell>
          <cell r="H208">
            <v>11860</v>
          </cell>
        </row>
        <row r="209">
          <cell r="B209">
            <v>0.22132517161847545</v>
          </cell>
          <cell r="D209">
            <v>58400</v>
          </cell>
          <cell r="E209">
            <v>0.16828174855018319</v>
          </cell>
          <cell r="F209">
            <v>11960</v>
          </cell>
          <cell r="G209">
            <v>0.16828174855018319</v>
          </cell>
          <cell r="H209">
            <v>11960</v>
          </cell>
        </row>
        <row r="210">
          <cell r="B210">
            <v>0.22104129448657162</v>
          </cell>
          <cell r="D210">
            <v>58900</v>
          </cell>
          <cell r="E210">
            <v>0.16791763476813396</v>
          </cell>
          <cell r="F210">
            <v>12060</v>
          </cell>
          <cell r="G210">
            <v>0.16791763476813396</v>
          </cell>
          <cell r="H210">
            <v>12060</v>
          </cell>
        </row>
        <row r="211">
          <cell r="B211">
            <v>0.22076067154542192</v>
          </cell>
          <cell r="D211">
            <v>59400</v>
          </cell>
          <cell r="E211">
            <v>0.16755802111543705</v>
          </cell>
          <cell r="F211">
            <v>12160</v>
          </cell>
          <cell r="G211">
            <v>0.16755802111543705</v>
          </cell>
          <cell r="H211">
            <v>12160</v>
          </cell>
        </row>
        <row r="212">
          <cell r="B212">
            <v>0.220483237305873</v>
          </cell>
          <cell r="D212">
            <v>59900</v>
          </cell>
          <cell r="E212">
            <v>0.16720281264600795</v>
          </cell>
          <cell r="F212">
            <v>12260</v>
          </cell>
          <cell r="G212">
            <v>0.16720281264600795</v>
          </cell>
          <cell r="H212">
            <v>12260</v>
          </cell>
        </row>
        <row r="213">
          <cell r="E213">
            <v>0.1668519172163242</v>
          </cell>
          <cell r="F213">
            <v>12360</v>
          </cell>
          <cell r="G213">
            <v>0.1668519172163242</v>
          </cell>
          <cell r="H213">
            <v>12360</v>
          </cell>
        </row>
        <row r="214">
          <cell r="E214">
            <v>0.1665052453797252</v>
          </cell>
          <cell r="F214">
            <v>12460</v>
          </cell>
          <cell r="G214">
            <v>0.1665052453797252</v>
          </cell>
          <cell r="H214">
            <v>12460</v>
          </cell>
        </row>
        <row r="215">
          <cell r="E215">
            <v>0.16616271028554444</v>
          </cell>
          <cell r="F215">
            <v>12560</v>
          </cell>
          <cell r="G215">
            <v>0.16616271028554444</v>
          </cell>
          <cell r="H215">
            <v>12560</v>
          </cell>
        </row>
        <row r="216">
          <cell r="E216">
            <v>0.16582422758281476</v>
          </cell>
          <cell r="F216">
            <v>12660</v>
          </cell>
          <cell r="G216">
            <v>0.16582422758281476</v>
          </cell>
          <cell r="H216">
            <v>12660</v>
          </cell>
        </row>
        <row r="217">
          <cell r="E217">
            <v>0.16548971532830967</v>
          </cell>
          <cell r="F217">
            <v>12760</v>
          </cell>
          <cell r="G217">
            <v>0.16548971532830967</v>
          </cell>
          <cell r="H217">
            <v>12760</v>
          </cell>
        </row>
        <row r="218">
          <cell r="E218">
            <v>0.16515909389868622</v>
          </cell>
          <cell r="F218">
            <v>12860</v>
          </cell>
          <cell r="G218">
            <v>0.16515909389868622</v>
          </cell>
          <cell r="H218">
            <v>12860</v>
          </cell>
        </row>
        <row r="219">
          <cell r="E219">
            <v>0.1648322859065131</v>
          </cell>
          <cell r="F219">
            <v>12960</v>
          </cell>
          <cell r="G219">
            <v>0.1648322859065131</v>
          </cell>
          <cell r="H219">
            <v>12960</v>
          </cell>
        </row>
        <row r="220">
          <cell r="E220">
            <v>0.1645092161199936</v>
          </cell>
          <cell r="F220">
            <v>13060</v>
          </cell>
          <cell r="G220">
            <v>0.1645092161199936</v>
          </cell>
          <cell r="H220">
            <v>13060</v>
          </cell>
        </row>
        <row r="221">
          <cell r="E221">
            <v>0.1641898113861769</v>
          </cell>
          <cell r="F221">
            <v>13160</v>
          </cell>
          <cell r="G221">
            <v>0.1641898113861769</v>
          </cell>
          <cell r="H221">
            <v>13160</v>
          </cell>
        </row>
        <row r="222">
          <cell r="E222">
            <v>0.16387400055749501</v>
          </cell>
          <cell r="F222">
            <v>13260</v>
          </cell>
          <cell r="G222">
            <v>0.16387400055749501</v>
          </cell>
          <cell r="H222">
            <v>13260</v>
          </cell>
        </row>
        <row r="223">
          <cell r="E223">
            <v>0.16356171442144707</v>
          </cell>
          <cell r="F223">
            <v>13360</v>
          </cell>
          <cell r="G223">
            <v>0.16356171442144707</v>
          </cell>
          <cell r="H223">
            <v>13360</v>
          </cell>
        </row>
        <row r="224">
          <cell r="E224">
            <v>0.1632528856332751</v>
          </cell>
          <cell r="F224">
            <v>13460</v>
          </cell>
          <cell r="G224">
            <v>0.1632528856332751</v>
          </cell>
          <cell r="H224">
            <v>13460</v>
          </cell>
        </row>
        <row r="225">
          <cell r="E225">
            <v>0.16294744865148458</v>
          </cell>
          <cell r="F225">
            <v>13560</v>
          </cell>
          <cell r="G225">
            <v>0.16294744865148458</v>
          </cell>
          <cell r="H225">
            <v>13560</v>
          </cell>
        </row>
        <row r="226">
          <cell r="E226">
            <v>0.1626453396760666</v>
          </cell>
          <cell r="F226">
            <v>13660</v>
          </cell>
          <cell r="G226">
            <v>0.1626453396760666</v>
          </cell>
          <cell r="H226">
            <v>13660</v>
          </cell>
        </row>
        <row r="227">
          <cell r="E227">
            <v>0.162346496589287</v>
          </cell>
          <cell r="F227">
            <v>13760</v>
          </cell>
          <cell r="G227">
            <v>0.162346496589287</v>
          </cell>
          <cell r="H227">
            <v>13760</v>
          </cell>
        </row>
        <row r="228">
          <cell r="E228">
            <v>0.162050858898922</v>
          </cell>
          <cell r="F228">
            <v>13860</v>
          </cell>
          <cell r="G228">
            <v>0.162050858898922</v>
          </cell>
          <cell r="H228">
            <v>13860</v>
          </cell>
        </row>
        <row r="229">
          <cell r="E229">
            <v>0.16175836768381963</v>
          </cell>
          <cell r="F229">
            <v>13960</v>
          </cell>
          <cell r="G229">
            <v>0.16175836768381963</v>
          </cell>
          <cell r="H229">
            <v>13960</v>
          </cell>
        </row>
        <row r="230">
          <cell r="E230">
            <v>0.16146896554167017</v>
          </cell>
          <cell r="F230">
            <v>14060</v>
          </cell>
          <cell r="G230">
            <v>0.16146896554167017</v>
          </cell>
          <cell r="H230">
            <v>14060</v>
          </cell>
        </row>
        <row r="231">
          <cell r="E231">
            <v>0.16118259653889366</v>
          </cell>
          <cell r="F231">
            <v>14160</v>
          </cell>
          <cell r="G231">
            <v>0.16118259653889366</v>
          </cell>
          <cell r="H231">
            <v>14160</v>
          </cell>
        </row>
        <row r="232">
          <cell r="E232">
            <v>0.16089920616252493</v>
          </cell>
          <cell r="F232">
            <v>14260</v>
          </cell>
          <cell r="G232">
            <v>0.16089920616252493</v>
          </cell>
          <cell r="H232">
            <v>14260</v>
          </cell>
        </row>
        <row r="233">
          <cell r="E233">
            <v>0.16061874127402226</v>
          </cell>
          <cell r="F233">
            <v>14360</v>
          </cell>
          <cell r="G233">
            <v>0.16061874127402226</v>
          </cell>
          <cell r="H233">
            <v>14360</v>
          </cell>
        </row>
        <row r="234">
          <cell r="E234">
            <v>0.16034115006489413</v>
          </cell>
          <cell r="F234">
            <v>14460</v>
          </cell>
          <cell r="G234">
            <v>0.16034115006489413</v>
          </cell>
          <cell r="H234">
            <v>14460</v>
          </cell>
        </row>
        <row r="235">
          <cell r="E235">
            <v>0.16006638201406945</v>
          </cell>
          <cell r="F235">
            <v>14560</v>
          </cell>
          <cell r="G235">
            <v>0.16006638201406945</v>
          </cell>
          <cell r="H235">
            <v>14560</v>
          </cell>
        </row>
        <row r="236">
          <cell r="E236">
            <v>0.1597943878469253</v>
          </cell>
          <cell r="F236">
            <v>14660</v>
          </cell>
          <cell r="G236">
            <v>0.1597943878469253</v>
          </cell>
          <cell r="H236">
            <v>14660</v>
          </cell>
        </row>
        <row r="237">
          <cell r="E237">
            <v>0.1595251194959014</v>
          </cell>
          <cell r="F237">
            <v>14760</v>
          </cell>
          <cell r="G237">
            <v>0.1595251194959014</v>
          </cell>
          <cell r="H237">
            <v>14760</v>
          </cell>
        </row>
        <row r="238">
          <cell r="E238">
            <v>0.15925853006262347</v>
          </cell>
          <cell r="F238">
            <v>14860</v>
          </cell>
          <cell r="G238">
            <v>0.15925853006262347</v>
          </cell>
          <cell r="H238">
            <v>14860</v>
          </cell>
        </row>
        <row r="239">
          <cell r="E239">
            <v>0.15899457378147402</v>
          </cell>
          <cell r="F239">
            <v>14960</v>
          </cell>
          <cell r="G239">
            <v>0.15899457378147402</v>
          </cell>
          <cell r="H239">
            <v>14960</v>
          </cell>
        </row>
        <row r="240">
          <cell r="E240">
            <v>0.15873320598454035</v>
          </cell>
          <cell r="F240">
            <v>15060</v>
          </cell>
          <cell r="G240">
            <v>0.15873320598454035</v>
          </cell>
          <cell r="H240">
            <v>15060</v>
          </cell>
        </row>
        <row r="241">
          <cell r="E241">
            <v>0.1584743830678808</v>
          </cell>
          <cell r="F241">
            <v>15160</v>
          </cell>
          <cell r="G241">
            <v>0.1584743830678808</v>
          </cell>
          <cell r="H241">
            <v>15160</v>
          </cell>
        </row>
        <row r="242">
          <cell r="E242">
            <v>0.15821806245905146</v>
          </cell>
          <cell r="F242">
            <v>15260</v>
          </cell>
          <cell r="G242">
            <v>0.15821806245905146</v>
          </cell>
          <cell r="H242">
            <v>15260</v>
          </cell>
        </row>
        <row r="243">
          <cell r="E243">
            <v>0.15796420258583865</v>
          </cell>
          <cell r="F243">
            <v>15360</v>
          </cell>
          <cell r="G243">
            <v>0.15796420258583865</v>
          </cell>
          <cell r="H243">
            <v>15360</v>
          </cell>
        </row>
        <row r="244">
          <cell r="E244">
            <v>0.1577127628461396</v>
          </cell>
          <cell r="F244">
            <v>15460</v>
          </cell>
          <cell r="G244">
            <v>0.1577127628461396</v>
          </cell>
          <cell r="H244">
            <v>15460</v>
          </cell>
        </row>
        <row r="245">
          <cell r="E245">
            <v>0.1574637035789505</v>
          </cell>
          <cell r="F245">
            <v>15560</v>
          </cell>
          <cell r="G245">
            <v>0.1574637035789505</v>
          </cell>
          <cell r="H245">
            <v>15560</v>
          </cell>
        </row>
        <row r="246">
          <cell r="E246">
            <v>0.15721698603640538</v>
          </cell>
          <cell r="F246">
            <v>15660</v>
          </cell>
          <cell r="G246">
            <v>0.15721698603640538</v>
          </cell>
          <cell r="H246">
            <v>15660</v>
          </cell>
        </row>
        <row r="247">
          <cell r="E247">
            <v>0.15697257235682838</v>
          </cell>
          <cell r="F247">
            <v>15760</v>
          </cell>
          <cell r="G247">
            <v>0.15697257235682838</v>
          </cell>
          <cell r="H247">
            <v>15760</v>
          </cell>
        </row>
        <row r="248">
          <cell r="E248">
            <v>0.15673042553874927</v>
          </cell>
          <cell r="F248">
            <v>15860</v>
          </cell>
          <cell r="G248">
            <v>0.15673042553874927</v>
          </cell>
          <cell r="H248">
            <v>15860</v>
          </cell>
        </row>
        <row r="249">
          <cell r="E249">
            <v>0.15649050941584852</v>
          </cell>
          <cell r="F249">
            <v>15960</v>
          </cell>
          <cell r="G249">
            <v>0.15649050941584852</v>
          </cell>
          <cell r="H249">
            <v>15960</v>
          </cell>
        </row>
        <row r="250">
          <cell r="E250">
            <v>0.1562527886327877</v>
          </cell>
          <cell r="F250">
            <v>16060</v>
          </cell>
          <cell r="G250">
            <v>0.1562527886327877</v>
          </cell>
          <cell r="H250">
            <v>16060</v>
          </cell>
        </row>
        <row r="251">
          <cell r="E251">
            <v>0.15601722862189227</v>
          </cell>
          <cell r="F251">
            <v>16160</v>
          </cell>
          <cell r="G251">
            <v>0.15601722862189227</v>
          </cell>
          <cell r="H251">
            <v>16160</v>
          </cell>
        </row>
        <row r="252">
          <cell r="E252">
            <v>0.155783795580648</v>
          </cell>
          <cell r="F252">
            <v>16260</v>
          </cell>
          <cell r="G252">
            <v>0.155783795580648</v>
          </cell>
          <cell r="H252">
            <v>16260</v>
          </cell>
        </row>
        <row r="253">
          <cell r="E253">
            <v>0.1555524564499805</v>
          </cell>
          <cell r="F253">
            <v>16360</v>
          </cell>
          <cell r="G253">
            <v>0.1555524564499805</v>
          </cell>
          <cell r="H253">
            <v>16360</v>
          </cell>
        </row>
        <row r="254">
          <cell r="E254">
            <v>0.15532317889328404</v>
          </cell>
          <cell r="F254">
            <v>16460</v>
          </cell>
          <cell r="G254">
            <v>0.15532317889328404</v>
          </cell>
          <cell r="H254">
            <v>16460</v>
          </cell>
        </row>
        <row r="255">
          <cell r="E255">
            <v>0.15509593127616972</v>
          </cell>
          <cell r="F255">
            <v>16560</v>
          </cell>
          <cell r="G255">
            <v>0.15509593127616972</v>
          </cell>
          <cell r="H255">
            <v>16560</v>
          </cell>
        </row>
        <row r="256">
          <cell r="E256">
            <v>0.15487068264690598</v>
          </cell>
          <cell r="F256">
            <v>16660</v>
          </cell>
          <cell r="G256">
            <v>0.15487068264690598</v>
          </cell>
          <cell r="H256">
            <v>16660</v>
          </cell>
        </row>
        <row r="257">
          <cell r="E257">
            <v>0.15464740271751953</v>
          </cell>
          <cell r="F257">
            <v>16760</v>
          </cell>
          <cell r="G257">
            <v>0.15464740271751953</v>
          </cell>
          <cell r="H257">
            <v>16760</v>
          </cell>
        </row>
        <row r="258">
          <cell r="E258">
            <v>0.1544260618455348</v>
          </cell>
          <cell r="F258">
            <v>16860</v>
          </cell>
          <cell r="G258">
            <v>0.1544260618455348</v>
          </cell>
          <cell r="H258">
            <v>16860</v>
          </cell>
        </row>
        <row r="259">
          <cell r="E259">
            <v>0.1542066310163222</v>
          </cell>
          <cell r="F259">
            <v>16960</v>
          </cell>
          <cell r="G259">
            <v>0.1542066310163222</v>
          </cell>
          <cell r="H259">
            <v>16960</v>
          </cell>
        </row>
        <row r="260">
          <cell r="E260">
            <v>0.15398908182603718</v>
          </cell>
          <cell r="F260">
            <v>17060</v>
          </cell>
          <cell r="G260">
            <v>0.15398908182603718</v>
          </cell>
          <cell r="H260">
            <v>17060</v>
          </cell>
        </row>
        <row r="261">
          <cell r="E261">
            <v>0.15377338646511943</v>
          </cell>
          <cell r="F261">
            <v>17160</v>
          </cell>
          <cell r="G261">
            <v>0.15377338646511943</v>
          </cell>
          <cell r="H261">
            <v>17160</v>
          </cell>
        </row>
        <row r="262">
          <cell r="E262">
            <v>0.15355951770233836</v>
          </cell>
          <cell r="F262">
            <v>17260</v>
          </cell>
          <cell r="G262">
            <v>0.15355951770233836</v>
          </cell>
          <cell r="H262">
            <v>17260</v>
          </cell>
        </row>
        <row r="263">
          <cell r="E263">
            <v>0.15334744886935672</v>
          </cell>
          <cell r="F263">
            <v>17360</v>
          </cell>
          <cell r="G263">
            <v>0.15334744886935672</v>
          </cell>
          <cell r="H263">
            <v>17360</v>
          </cell>
        </row>
        <row r="264">
          <cell r="E264">
            <v>0.15313715384579843</v>
          </cell>
          <cell r="F264">
            <v>17460</v>
          </cell>
          <cell r="G264">
            <v>0.15313715384579843</v>
          </cell>
          <cell r="H264">
            <v>17460</v>
          </cell>
        </row>
        <row r="265">
          <cell r="E265">
            <v>0.15292860704479552</v>
          </cell>
          <cell r="F265">
            <v>17560</v>
          </cell>
          <cell r="G265">
            <v>0.15292860704479552</v>
          </cell>
          <cell r="H265">
            <v>17560</v>
          </cell>
        </row>
        <row r="266">
          <cell r="E266">
            <v>0.15272178339900122</v>
          </cell>
          <cell r="F266">
            <v>17660</v>
          </cell>
          <cell r="G266">
            <v>0.15272178339900122</v>
          </cell>
          <cell r="H266">
            <v>17660</v>
          </cell>
        </row>
        <row r="267">
          <cell r="E267">
            <v>0.15251665834704992</v>
          </cell>
          <cell r="F267">
            <v>17760</v>
          </cell>
          <cell r="G267">
            <v>0.15251665834704992</v>
          </cell>
          <cell r="H267">
            <v>17760</v>
          </cell>
        </row>
        <row r="268">
          <cell r="E268">
            <v>0.1523132078204441</v>
          </cell>
          <cell r="F268">
            <v>17860</v>
          </cell>
          <cell r="G268">
            <v>0.1523132078204441</v>
          </cell>
          <cell r="H268">
            <v>17860</v>
          </cell>
        </row>
        <row r="269">
          <cell r="E269">
            <v>0.1521114082308567</v>
          </cell>
          <cell r="F269">
            <v>17960</v>
          </cell>
          <cell r="G269">
            <v>0.1521114082308567</v>
          </cell>
          <cell r="H269">
            <v>17960</v>
          </cell>
        </row>
        <row r="270">
          <cell r="E270">
            <v>0.15191123645783214</v>
          </cell>
          <cell r="F270">
            <v>18060</v>
          </cell>
          <cell r="G270">
            <v>0.15191123645783214</v>
          </cell>
          <cell r="H270">
            <v>18060</v>
          </cell>
        </row>
        <row r="271">
          <cell r="E271">
            <v>0.1517126698368707</v>
          </cell>
          <cell r="F271">
            <v>18160</v>
          </cell>
          <cell r="G271">
            <v>0.1517126698368707</v>
          </cell>
          <cell r="H271">
            <v>18160</v>
          </cell>
        </row>
        <row r="272">
          <cell r="E272">
            <v>0.1515156861478807</v>
          </cell>
          <cell r="F272">
            <v>18260</v>
          </cell>
          <cell r="G272">
            <v>0.1515156861478807</v>
          </cell>
          <cell r="H272">
            <v>18260</v>
          </cell>
        </row>
        <row r="273">
          <cell r="E273">
            <v>0.15132026360398862</v>
          </cell>
          <cell r="F273">
            <v>18360</v>
          </cell>
          <cell r="G273">
            <v>0.15132026360398862</v>
          </cell>
          <cell r="H273">
            <v>18360</v>
          </cell>
        </row>
        <row r="274">
          <cell r="E274">
            <v>0.15112638084069185</v>
          </cell>
          <cell r="F274">
            <v>18460</v>
          </cell>
          <cell r="G274">
            <v>0.15112638084069185</v>
          </cell>
          <cell r="H274">
            <v>18460</v>
          </cell>
        </row>
        <row r="275">
          <cell r="E275">
            <v>0.15093401690534208</v>
          </cell>
          <cell r="F275">
            <v>18560</v>
          </cell>
          <cell r="G275">
            <v>0.15093401690534208</v>
          </cell>
          <cell r="H275">
            <v>18560</v>
          </cell>
        </row>
        <row r="276">
          <cell r="E276">
            <v>0.1507431512469476</v>
          </cell>
          <cell r="F276">
            <v>18660</v>
          </cell>
          <cell r="G276">
            <v>0.1507431512469476</v>
          </cell>
          <cell r="H276">
            <v>18660</v>
          </cell>
        </row>
        <row r="277">
          <cell r="E277">
            <v>0.15055376370628248</v>
          </cell>
          <cell r="F277">
            <v>18760</v>
          </cell>
          <cell r="G277">
            <v>0.15055376370628248</v>
          </cell>
          <cell r="H277">
            <v>18760</v>
          </cell>
        </row>
        <row r="278">
          <cell r="E278">
            <v>0.15036583450629454</v>
          </cell>
          <cell r="F278">
            <v>18860</v>
          </cell>
          <cell r="G278">
            <v>0.15036583450629454</v>
          </cell>
          <cell r="H278">
            <v>18860</v>
          </cell>
        </row>
        <row r="279">
          <cell r="E279">
            <v>0.150179344242796</v>
          </cell>
          <cell r="F279">
            <v>18960</v>
          </cell>
          <cell r="G279">
            <v>0.150179344242796</v>
          </cell>
          <cell r="H279">
            <v>18960</v>
          </cell>
        </row>
        <row r="280">
          <cell r="E280">
            <v>0.1499942738754335</v>
          </cell>
          <cell r="F280">
            <v>19060</v>
          </cell>
          <cell r="G280">
            <v>0.1499942738754335</v>
          </cell>
          <cell r="H280">
            <v>19060</v>
          </cell>
        </row>
        <row r="281">
          <cell r="E281">
            <v>0.1498106047189218</v>
          </cell>
          <cell r="F281">
            <v>19160</v>
          </cell>
          <cell r="G281">
            <v>0.1498106047189218</v>
          </cell>
          <cell r="H281">
            <v>19160</v>
          </cell>
        </row>
        <row r="282">
          <cell r="E282">
            <v>0.14962831843453814</v>
          </cell>
          <cell r="F282">
            <v>19260</v>
          </cell>
          <cell r="G282">
            <v>0.14962831843453814</v>
          </cell>
          <cell r="H282">
            <v>19260</v>
          </cell>
        </row>
        <row r="283">
          <cell r="E283">
            <v>0.14944739702186097</v>
          </cell>
          <cell r="F283">
            <v>19360</v>
          </cell>
          <cell r="G283">
            <v>0.14944739702186097</v>
          </cell>
          <cell r="H283">
            <v>19360</v>
          </cell>
        </row>
        <row r="284">
          <cell r="E284">
            <v>0.149267822810752</v>
          </cell>
          <cell r="F284">
            <v>19460</v>
          </cell>
          <cell r="G284">
            <v>0.149267822810752</v>
          </cell>
          <cell r="H284">
            <v>19460</v>
          </cell>
        </row>
        <row r="285">
          <cell r="E285">
            <v>0.14908957845356668</v>
          </cell>
          <cell r="F285">
            <v>19560</v>
          </cell>
          <cell r="G285">
            <v>0.14908957845356668</v>
          </cell>
          <cell r="H285">
            <v>19560</v>
          </cell>
        </row>
        <row r="286">
          <cell r="E286">
            <v>0.14891264691759148</v>
          </cell>
          <cell r="F286">
            <v>19660</v>
          </cell>
          <cell r="G286">
            <v>0.14891264691759148</v>
          </cell>
          <cell r="H286">
            <v>19660</v>
          </cell>
        </row>
        <row r="287">
          <cell r="E287">
            <v>0.14873701147769497</v>
          </cell>
          <cell r="F287">
            <v>19760</v>
          </cell>
          <cell r="G287">
            <v>0.14873701147769497</v>
          </cell>
          <cell r="H287">
            <v>19760</v>
          </cell>
        </row>
        <row r="288">
          <cell r="E288">
            <v>0.1485626557091888</v>
          </cell>
          <cell r="F288">
            <v>19860</v>
          </cell>
          <cell r="G288">
            <v>0.1485626557091888</v>
          </cell>
          <cell r="H288">
            <v>19860</v>
          </cell>
        </row>
        <row r="289">
          <cell r="E289">
            <v>0.14838956348089105</v>
          </cell>
          <cell r="F289">
            <v>19960</v>
          </cell>
          <cell r="G289">
            <v>0.14838956348089105</v>
          </cell>
          <cell r="H289">
            <v>19960</v>
          </cell>
        </row>
        <row r="290">
          <cell r="E290">
            <v>0.1482177189483844</v>
          </cell>
          <cell r="F290">
            <v>20060</v>
          </cell>
          <cell r="G290">
            <v>0.1482177189483844</v>
          </cell>
          <cell r="H290">
            <v>20060</v>
          </cell>
        </row>
        <row r="291">
          <cell r="E291">
            <v>0.14804710654746195</v>
          </cell>
          <cell r="F291">
            <v>20160</v>
          </cell>
          <cell r="G291">
            <v>0.14804710654746195</v>
          </cell>
          <cell r="H291">
            <v>20160</v>
          </cell>
        </row>
        <row r="292">
          <cell r="E292">
            <v>0.14787771098775654</v>
          </cell>
          <cell r="F292">
            <v>20260</v>
          </cell>
          <cell r="G292">
            <v>0.14787771098775654</v>
          </cell>
          <cell r="H292">
            <v>20260</v>
          </cell>
        </row>
        <row r="293">
          <cell r="E293">
            <v>0.14770951724654754</v>
          </cell>
          <cell r="F293">
            <v>20360</v>
          </cell>
          <cell r="G293">
            <v>0.14770951724654754</v>
          </cell>
          <cell r="H293">
            <v>20360</v>
          </cell>
        </row>
        <row r="294">
          <cell r="E294">
            <v>0.14754251056273734</v>
          </cell>
          <cell r="F294">
            <v>20460</v>
          </cell>
          <cell r="G294">
            <v>0.14754251056273734</v>
          </cell>
          <cell r="H294">
            <v>20460</v>
          </cell>
        </row>
        <row r="295">
          <cell r="E295">
            <v>0.14737667643099148</v>
          </cell>
          <cell r="F295">
            <v>20560</v>
          </cell>
          <cell r="G295">
            <v>0.14737667643099148</v>
          </cell>
          <cell r="H295">
            <v>20560</v>
          </cell>
        </row>
        <row r="296">
          <cell r="E296">
            <v>0.14721200059604211</v>
          </cell>
          <cell r="F296">
            <v>20660</v>
          </cell>
          <cell r="G296">
            <v>0.14721200059604211</v>
          </cell>
          <cell r="H296">
            <v>20660</v>
          </cell>
        </row>
        <row r="297">
          <cell r="E297">
            <v>0.14704846904714453</v>
          </cell>
          <cell r="F297">
            <v>20760</v>
          </cell>
          <cell r="G297">
            <v>0.14704846904714453</v>
          </cell>
          <cell r="H297">
            <v>20760</v>
          </cell>
        </row>
        <row r="298">
          <cell r="E298">
            <v>0.14688606801268198</v>
          </cell>
          <cell r="F298">
            <v>20860</v>
          </cell>
          <cell r="G298">
            <v>0.14688606801268198</v>
          </cell>
          <cell r="H298">
            <v>20860</v>
          </cell>
        </row>
        <row r="299">
          <cell r="E299">
            <v>0.14672478395491795</v>
          </cell>
          <cell r="F299">
            <v>20960</v>
          </cell>
          <cell r="G299">
            <v>0.14672478395491795</v>
          </cell>
          <cell r="H299">
            <v>20960</v>
          </cell>
        </row>
        <row r="300">
          <cell r="E300">
            <v>0.14656460356488735</v>
          </cell>
          <cell r="F300">
            <v>21060</v>
          </cell>
          <cell r="G300">
            <v>0.14656460356488735</v>
          </cell>
          <cell r="H300">
            <v>21060</v>
          </cell>
        </row>
        <row r="301">
          <cell r="E301">
            <v>0.1464055137574253</v>
          </cell>
          <cell r="F301">
            <v>21160</v>
          </cell>
          <cell r="G301">
            <v>0.1464055137574253</v>
          </cell>
          <cell r="H301">
            <v>21160</v>
          </cell>
        </row>
        <row r="302">
          <cell r="E302">
            <v>0.14624750166632594</v>
          </cell>
          <cell r="F302">
            <v>21260</v>
          </cell>
          <cell r="G302">
            <v>0.14624750166632594</v>
          </cell>
          <cell r="H302">
            <v>21260</v>
          </cell>
        </row>
        <row r="303">
          <cell r="E303">
            <v>0.14609055463962958</v>
          </cell>
          <cell r="F303">
            <v>21360</v>
          </cell>
          <cell r="G303">
            <v>0.14609055463962958</v>
          </cell>
          <cell r="H303">
            <v>21360</v>
          </cell>
        </row>
        <row r="304">
          <cell r="E304">
            <v>0.14593466023503354</v>
          </cell>
          <cell r="F304">
            <v>21460</v>
          </cell>
          <cell r="G304">
            <v>0.14593466023503354</v>
          </cell>
          <cell r="H304">
            <v>21460</v>
          </cell>
        </row>
        <row r="305">
          <cell r="E305">
            <v>0.14577980621542347</v>
          </cell>
          <cell r="F305">
            <v>21560</v>
          </cell>
          <cell r="G305">
            <v>0.14577980621542347</v>
          </cell>
          <cell r="H305">
            <v>21560</v>
          </cell>
        </row>
        <row r="306">
          <cell r="E306">
            <v>0.14562598054451895</v>
          </cell>
          <cell r="F306">
            <v>21660</v>
          </cell>
          <cell r="G306">
            <v>0.14562598054451895</v>
          </cell>
          <cell r="H306">
            <v>21660</v>
          </cell>
        </row>
        <row r="307">
          <cell r="E307">
            <v>0.14547317138263557</v>
          </cell>
          <cell r="F307">
            <v>21760</v>
          </cell>
          <cell r="G307">
            <v>0.14547317138263557</v>
          </cell>
          <cell r="H307">
            <v>21760</v>
          </cell>
        </row>
        <row r="308">
          <cell r="E308">
            <v>0.14532136708255025</v>
          </cell>
          <cell r="F308">
            <v>21860</v>
          </cell>
          <cell r="G308">
            <v>0.14532136708255025</v>
          </cell>
          <cell r="H308">
            <v>21860</v>
          </cell>
        </row>
        <row r="309">
          <cell r="E309">
            <v>0.14517055618547856</v>
          </cell>
          <cell r="F309">
            <v>21960</v>
          </cell>
          <cell r="G309">
            <v>0.14517055618547856</v>
          </cell>
          <cell r="H309">
            <v>21960</v>
          </cell>
        </row>
        <row r="310">
          <cell r="E310">
            <v>0.14502072741715075</v>
          </cell>
          <cell r="F310">
            <v>22060</v>
          </cell>
          <cell r="G310">
            <v>0.14502072741715075</v>
          </cell>
          <cell r="H310">
            <v>22060</v>
          </cell>
        </row>
        <row r="311">
          <cell r="E311">
            <v>0.1448718696839895</v>
          </cell>
          <cell r="F311">
            <v>22160</v>
          </cell>
          <cell r="G311">
            <v>0.1448718696839895</v>
          </cell>
          <cell r="H311">
            <v>22160</v>
          </cell>
        </row>
        <row r="312">
          <cell r="E312">
            <v>0.14472397206938167</v>
          </cell>
          <cell r="F312">
            <v>22260</v>
          </cell>
          <cell r="G312">
            <v>0.14472397206938167</v>
          </cell>
          <cell r="H312">
            <v>22260</v>
          </cell>
        </row>
        <row r="313">
          <cell r="E313">
            <v>0.1445770238300479</v>
          </cell>
          <cell r="F313">
            <v>22360</v>
          </cell>
          <cell r="G313">
            <v>0.1445770238300479</v>
          </cell>
          <cell r="H313">
            <v>22360</v>
          </cell>
        </row>
        <row r="314">
          <cell r="E314">
            <v>0.14443101439249859</v>
          </cell>
          <cell r="F314">
            <v>22460</v>
          </cell>
          <cell r="G314">
            <v>0.14443101439249859</v>
          </cell>
          <cell r="H314">
            <v>22460</v>
          </cell>
        </row>
        <row r="315">
          <cell r="E315">
            <v>0.14428593334958223</v>
          </cell>
          <cell r="F315">
            <v>22560</v>
          </cell>
          <cell r="G315">
            <v>0.14428593334958223</v>
          </cell>
          <cell r="H315">
            <v>22560</v>
          </cell>
        </row>
        <row r="316">
          <cell r="E316">
            <v>0.14414177045711593</v>
          </cell>
          <cell r="F316">
            <v>22660</v>
          </cell>
          <cell r="G316">
            <v>0.14414177045711593</v>
          </cell>
          <cell r="H316">
            <v>22660</v>
          </cell>
        </row>
        <row r="317">
          <cell r="E317">
            <v>0.14399851563060273</v>
          </cell>
          <cell r="F317">
            <v>22760</v>
          </cell>
          <cell r="G317">
            <v>0.14399851563060273</v>
          </cell>
          <cell r="H317">
            <v>22760</v>
          </cell>
        </row>
        <row r="318">
          <cell r="E318">
            <v>0.14385615894202505</v>
          </cell>
          <cell r="F318">
            <v>22860</v>
          </cell>
          <cell r="G318">
            <v>0.14385615894202505</v>
          </cell>
          <cell r="H318">
            <v>22860</v>
          </cell>
        </row>
        <row r="319">
          <cell r="E319">
            <v>0.14371469061672232</v>
          </cell>
          <cell r="F319">
            <v>22960</v>
          </cell>
          <cell r="G319">
            <v>0.14371469061672232</v>
          </cell>
          <cell r="H319">
            <v>22960</v>
          </cell>
        </row>
        <row r="320">
          <cell r="E320">
            <v>0.14357410103033913</v>
          </cell>
          <cell r="F320">
            <v>23060</v>
          </cell>
          <cell r="G320">
            <v>0.14357410103033913</v>
          </cell>
          <cell r="H320">
            <v>23060</v>
          </cell>
        </row>
        <row r="321">
          <cell r="E321">
            <v>0.1434343807058511</v>
          </cell>
          <cell r="F321">
            <v>23160</v>
          </cell>
          <cell r="G321">
            <v>0.1434343807058511</v>
          </cell>
          <cell r="H321">
            <v>23160</v>
          </cell>
        </row>
        <row r="322">
          <cell r="E322">
            <v>0.1432955203106614</v>
          </cell>
          <cell r="F322">
            <v>23260</v>
          </cell>
          <cell r="G322">
            <v>0.1432955203106614</v>
          </cell>
          <cell r="H322">
            <v>23260</v>
          </cell>
        </row>
        <row r="323">
          <cell r="E323">
            <v>0.14315751065376728</v>
          </cell>
          <cell r="F323">
            <v>23360</v>
          </cell>
          <cell r="G323">
            <v>0.14315751065376728</v>
          </cell>
          <cell r="H323">
            <v>23360</v>
          </cell>
        </row>
        <row r="324">
          <cell r="E324">
            <v>0.1430203426829932</v>
          </cell>
          <cell r="F324">
            <v>23460</v>
          </cell>
          <cell r="G324">
            <v>0.1430203426829932</v>
          </cell>
          <cell r="H324">
            <v>23460</v>
          </cell>
        </row>
        <row r="325">
          <cell r="E325">
            <v>0.1428840074822919</v>
          </cell>
          <cell r="F325">
            <v>23560</v>
          </cell>
          <cell r="G325">
            <v>0.1428840074822919</v>
          </cell>
          <cell r="H325">
            <v>23560</v>
          </cell>
        </row>
        <row r="326">
          <cell r="E326">
            <v>0.1427484962691092</v>
          </cell>
          <cell r="F326">
            <v>23660</v>
          </cell>
          <cell r="G326">
            <v>0.1427484962691092</v>
          </cell>
          <cell r="H326">
            <v>23660</v>
          </cell>
        </row>
        <row r="327">
          <cell r="E327">
            <v>0.14261380039180868</v>
          </cell>
          <cell r="F327">
            <v>23760</v>
          </cell>
          <cell r="G327">
            <v>0.14261380039180868</v>
          </cell>
          <cell r="H327">
            <v>23760</v>
          </cell>
        </row>
        <row r="328">
          <cell r="E328">
            <v>0.14247991132715998</v>
          </cell>
          <cell r="F328">
            <v>23860</v>
          </cell>
          <cell r="G328">
            <v>0.14247991132715998</v>
          </cell>
          <cell r="H328">
            <v>23860</v>
          </cell>
        </row>
        <row r="329">
          <cell r="E329">
            <v>0.14234682067788523</v>
          </cell>
          <cell r="F329">
            <v>23960</v>
          </cell>
          <cell r="G329">
            <v>0.14234682067788523</v>
          </cell>
          <cell r="H329">
            <v>23960</v>
          </cell>
        </row>
        <row r="330">
          <cell r="E330">
            <v>0.14221452017025998</v>
          </cell>
          <cell r="F330">
            <v>24060</v>
          </cell>
          <cell r="G330">
            <v>0.14221452017025998</v>
          </cell>
          <cell r="H330">
            <v>24060</v>
          </cell>
        </row>
        <row r="331">
          <cell r="E331">
            <v>0.1420830016517745</v>
          </cell>
          <cell r="F331">
            <v>24160</v>
          </cell>
          <cell r="G331">
            <v>0.1420830016517745</v>
          </cell>
          <cell r="H331">
            <v>24160</v>
          </cell>
        </row>
        <row r="332">
          <cell r="E332">
            <v>0.1419522570888454</v>
          </cell>
          <cell r="F332">
            <v>24260</v>
          </cell>
          <cell r="G332">
            <v>0.1419522570888454</v>
          </cell>
          <cell r="H332">
            <v>24260</v>
          </cell>
        </row>
        <row r="333">
          <cell r="E333">
            <v>0.14182227856458138</v>
          </cell>
          <cell r="F333">
            <v>24360</v>
          </cell>
          <cell r="G333">
            <v>0.14182227856458138</v>
          </cell>
          <cell r="H333">
            <v>24360</v>
          </cell>
        </row>
        <row r="334">
          <cell r="E334">
            <v>0.14169305827660042</v>
          </cell>
          <cell r="F334">
            <v>24460</v>
          </cell>
          <cell r="G334">
            <v>0.14169305827660042</v>
          </cell>
          <cell r="H334">
            <v>24460</v>
          </cell>
        </row>
        <row r="335">
          <cell r="E335">
            <v>0.14156458853489592</v>
          </cell>
          <cell r="F335">
            <v>24560</v>
          </cell>
          <cell r="G335">
            <v>0.14156458853489592</v>
          </cell>
          <cell r="H335">
            <v>24560</v>
          </cell>
        </row>
        <row r="336">
          <cell r="E336">
            <v>0.14143686175975323</v>
          </cell>
          <cell r="F336">
            <v>24660</v>
          </cell>
          <cell r="G336">
            <v>0.14143686175975323</v>
          </cell>
          <cell r="H336">
            <v>24660</v>
          </cell>
        </row>
        <row r="337">
          <cell r="E337">
            <v>0.1413098704797097</v>
          </cell>
          <cell r="F337">
            <v>24760</v>
          </cell>
          <cell r="G337">
            <v>0.1413098704797097</v>
          </cell>
          <cell r="H337">
            <v>24760</v>
          </cell>
        </row>
        <row r="338">
          <cell r="E338">
            <v>0.1411836073295661</v>
          </cell>
          <cell r="F338">
            <v>24860</v>
          </cell>
          <cell r="G338">
            <v>0.1411836073295661</v>
          </cell>
          <cell r="H338">
            <v>24860</v>
          </cell>
        </row>
        <row r="339">
          <cell r="E339">
            <v>0.14105806504843724</v>
          </cell>
          <cell r="F339">
            <v>24960</v>
          </cell>
          <cell r="G339">
            <v>0.14105806504843724</v>
          </cell>
          <cell r="H339">
            <v>24960</v>
          </cell>
        </row>
        <row r="340">
          <cell r="E340">
            <v>0.14093323647785047</v>
          </cell>
          <cell r="F340">
            <v>25060</v>
          </cell>
          <cell r="G340">
            <v>0.14093323647785047</v>
          </cell>
          <cell r="H340">
            <v>25060</v>
          </cell>
        </row>
        <row r="341">
          <cell r="E341">
            <v>0.14080911455988251</v>
          </cell>
          <cell r="F341">
            <v>25160</v>
          </cell>
          <cell r="G341">
            <v>0.14080911455988251</v>
          </cell>
          <cell r="H341">
            <v>25160</v>
          </cell>
        </row>
        <row r="342">
          <cell r="E342">
            <v>0.14068569233534325</v>
          </cell>
          <cell r="F342">
            <v>25260</v>
          </cell>
          <cell r="G342">
            <v>0.14068569233534325</v>
          </cell>
          <cell r="H342">
            <v>25260</v>
          </cell>
        </row>
        <row r="343">
          <cell r="E343">
            <v>0.14056296294199241</v>
          </cell>
          <cell r="F343">
            <v>25360</v>
          </cell>
          <cell r="G343">
            <v>0.14056296294199241</v>
          </cell>
          <cell r="H343">
            <v>25360</v>
          </cell>
        </row>
        <row r="344">
          <cell r="E344">
            <v>0.1404409196128021</v>
          </cell>
          <cell r="F344">
            <v>25460</v>
          </cell>
          <cell r="G344">
            <v>0.1404409196128021</v>
          </cell>
          <cell r="H344">
            <v>25460</v>
          </cell>
        </row>
        <row r="345">
          <cell r="E345">
            <v>0.14031955567425355</v>
          </cell>
          <cell r="F345">
            <v>25560</v>
          </cell>
          <cell r="G345">
            <v>0.14031955567425355</v>
          </cell>
          <cell r="H345">
            <v>25560</v>
          </cell>
        </row>
        <row r="346">
          <cell r="E346">
            <v>0.14019886454467256</v>
          </cell>
          <cell r="F346">
            <v>25660</v>
          </cell>
          <cell r="G346">
            <v>0.14019886454467256</v>
          </cell>
          <cell r="H346">
            <v>25660</v>
          </cell>
        </row>
        <row r="347">
          <cell r="E347">
            <v>0.1400788397325998</v>
          </cell>
          <cell r="F347">
            <v>25760</v>
          </cell>
          <cell r="G347">
            <v>0.1400788397325998</v>
          </cell>
          <cell r="H347">
            <v>25760</v>
          </cell>
        </row>
        <row r="348">
          <cell r="E348">
            <v>0.139959474835199</v>
          </cell>
          <cell r="F348">
            <v>25860</v>
          </cell>
          <cell r="G348">
            <v>0.139959474835199</v>
          </cell>
          <cell r="H348">
            <v>25860</v>
          </cell>
        </row>
        <row r="349">
          <cell r="E349">
            <v>0.13984076353669556</v>
          </cell>
          <cell r="F349">
            <v>25960</v>
          </cell>
          <cell r="G349">
            <v>0.13984076353669556</v>
          </cell>
          <cell r="H349">
            <v>25960</v>
          </cell>
        </row>
        <row r="350">
          <cell r="E350">
            <v>0.13972269960685338</v>
          </cell>
          <cell r="F350">
            <v>26060</v>
          </cell>
          <cell r="G350">
            <v>0.13972269960685338</v>
          </cell>
          <cell r="H350">
            <v>26060</v>
          </cell>
        </row>
        <row r="351">
          <cell r="E351">
            <v>0.13960527689947957</v>
          </cell>
          <cell r="F351">
            <v>26160</v>
          </cell>
          <cell r="G351">
            <v>0.13960527689947957</v>
          </cell>
          <cell r="H351">
            <v>26160</v>
          </cell>
        </row>
        <row r="352">
          <cell r="E352">
            <v>0.13948848935096544</v>
          </cell>
          <cell r="F352">
            <v>26260</v>
          </cell>
          <cell r="G352">
            <v>0.13948848935096544</v>
          </cell>
          <cell r="H352">
            <v>26260</v>
          </cell>
        </row>
        <row r="353">
          <cell r="E353">
            <v>0.13937233097885435</v>
          </cell>
          <cell r="F353">
            <v>26360</v>
          </cell>
          <cell r="G353">
            <v>0.13937233097885435</v>
          </cell>
          <cell r="H353">
            <v>26360</v>
          </cell>
        </row>
        <row r="354">
          <cell r="E354">
            <v>0.1392567958804433</v>
          </cell>
          <cell r="F354">
            <v>26460</v>
          </cell>
          <cell r="G354">
            <v>0.1392567958804433</v>
          </cell>
          <cell r="H354">
            <v>26460</v>
          </cell>
        </row>
        <row r="355">
          <cell r="E355">
            <v>0.13914187823141172</v>
          </cell>
          <cell r="F355">
            <v>26560</v>
          </cell>
          <cell r="G355">
            <v>0.13914187823141172</v>
          </cell>
          <cell r="H355">
            <v>26560</v>
          </cell>
        </row>
        <row r="356">
          <cell r="E356">
            <v>0.13902757228448015</v>
          </cell>
          <cell r="F356">
            <v>26660</v>
          </cell>
          <cell r="G356">
            <v>0.13902757228448015</v>
          </cell>
          <cell r="H356">
            <v>26660</v>
          </cell>
        </row>
        <row r="357">
          <cell r="E357">
            <v>0.13891387236809727</v>
          </cell>
          <cell r="F357">
            <v>26760</v>
          </cell>
          <cell r="G357">
            <v>0.13891387236809727</v>
          </cell>
          <cell r="H357">
            <v>26760</v>
          </cell>
        </row>
        <row r="358">
          <cell r="E358">
            <v>0.13880077288515205</v>
          </cell>
          <cell r="F358">
            <v>26860</v>
          </cell>
          <cell r="G358">
            <v>0.13880077288515205</v>
          </cell>
          <cell r="H358">
            <v>26860</v>
          </cell>
        </row>
        <row r="359">
          <cell r="E359">
            <v>0.13868826831171546</v>
          </cell>
          <cell r="F359">
            <v>26960</v>
          </cell>
          <cell r="G359">
            <v>0.13868826831171546</v>
          </cell>
          <cell r="H359">
            <v>26960</v>
          </cell>
        </row>
        <row r="360">
          <cell r="E360">
            <v>0.13857635319580672</v>
          </cell>
          <cell r="F360">
            <v>27060</v>
          </cell>
          <cell r="G360">
            <v>0.13857635319580672</v>
          </cell>
          <cell r="H360">
            <v>27060</v>
          </cell>
        </row>
        <row r="361">
          <cell r="E361">
            <v>0.13846502215618567</v>
          </cell>
          <cell r="F361">
            <v>27160</v>
          </cell>
          <cell r="G361">
            <v>0.13846502215618567</v>
          </cell>
          <cell r="H361">
            <v>27160</v>
          </cell>
        </row>
        <row r="362">
          <cell r="E362">
            <v>0.1383542698811683</v>
          </cell>
          <cell r="F362">
            <v>27260</v>
          </cell>
          <cell r="G362">
            <v>0.1383542698811683</v>
          </cell>
          <cell r="H362">
            <v>27260</v>
          </cell>
        </row>
        <row r="363">
          <cell r="E363">
            <v>0.13824409112746835</v>
          </cell>
          <cell r="F363">
            <v>27360</v>
          </cell>
          <cell r="G363">
            <v>0.13824409112746835</v>
          </cell>
          <cell r="H363">
            <v>27360</v>
          </cell>
        </row>
        <row r="364">
          <cell r="E364">
            <v>0.1381344807190615</v>
          </cell>
          <cell r="F364">
            <v>27460</v>
          </cell>
          <cell r="G364">
            <v>0.1381344807190615</v>
          </cell>
          <cell r="H364">
            <v>27460</v>
          </cell>
        </row>
        <row r="365">
          <cell r="E365">
            <v>0.13802543354607297</v>
          </cell>
          <cell r="F365">
            <v>27560</v>
          </cell>
          <cell r="G365">
            <v>0.13802543354607297</v>
          </cell>
          <cell r="H365">
            <v>27560</v>
          </cell>
        </row>
        <row r="366">
          <cell r="E366">
            <v>0.1379169445636885</v>
          </cell>
          <cell r="F366">
            <v>27660</v>
          </cell>
          <cell r="G366">
            <v>0.1379169445636885</v>
          </cell>
          <cell r="H366">
            <v>27660</v>
          </cell>
        </row>
        <row r="367">
          <cell r="E367">
            <v>0.1378090087910833</v>
          </cell>
          <cell r="F367">
            <v>27760</v>
          </cell>
          <cell r="G367">
            <v>0.1378090087910833</v>
          </cell>
          <cell r="H367">
            <v>27760</v>
          </cell>
        </row>
        <row r="368">
          <cell r="E368">
            <v>0.13770162131037936</v>
          </cell>
          <cell r="F368">
            <v>27860</v>
          </cell>
          <cell r="G368">
            <v>0.13770162131037936</v>
          </cell>
          <cell r="H368">
            <v>27860</v>
          </cell>
        </row>
        <row r="369">
          <cell r="E369">
            <v>0.1375947772656161</v>
          </cell>
          <cell r="F369">
            <v>27960</v>
          </cell>
          <cell r="G369">
            <v>0.1375947772656161</v>
          </cell>
          <cell r="H369">
            <v>27960</v>
          </cell>
        </row>
        <row r="370">
          <cell r="E370">
            <v>0.13748847186174745</v>
          </cell>
          <cell r="F370">
            <v>28060</v>
          </cell>
          <cell r="G370">
            <v>0.13748847186174745</v>
          </cell>
          <cell r="H370">
            <v>28060</v>
          </cell>
        </row>
        <row r="371">
          <cell r="E371">
            <v>0.13738270036365557</v>
          </cell>
          <cell r="F371">
            <v>28160</v>
          </cell>
          <cell r="G371">
            <v>0.13738270036365557</v>
          </cell>
          <cell r="H371">
            <v>28160</v>
          </cell>
        </row>
        <row r="372">
          <cell r="E372">
            <v>0.1372774580951844</v>
          </cell>
          <cell r="F372">
            <v>28260</v>
          </cell>
          <cell r="G372">
            <v>0.1372774580951844</v>
          </cell>
          <cell r="H372">
            <v>28260</v>
          </cell>
        </row>
        <row r="373">
          <cell r="E373">
            <v>0.1371727404381947</v>
          </cell>
          <cell r="F373">
            <v>28360</v>
          </cell>
          <cell r="G373">
            <v>0.1371727404381947</v>
          </cell>
          <cell r="H373">
            <v>28360</v>
          </cell>
        </row>
        <row r="374">
          <cell r="E374">
            <v>0.13706854283163247</v>
          </cell>
          <cell r="F374">
            <v>28460</v>
          </cell>
          <cell r="G374">
            <v>0.13706854283163247</v>
          </cell>
          <cell r="H374">
            <v>28460</v>
          </cell>
        </row>
        <row r="375">
          <cell r="E375">
            <v>0.1369648607706225</v>
          </cell>
          <cell r="F375">
            <v>28560</v>
          </cell>
          <cell r="G375">
            <v>0.1369648607706225</v>
          </cell>
          <cell r="H375">
            <v>28560</v>
          </cell>
        </row>
        <row r="376">
          <cell r="E376">
            <v>0.13686168980557353</v>
          </cell>
          <cell r="F376">
            <v>28660</v>
          </cell>
          <cell r="G376">
            <v>0.13686168980557353</v>
          </cell>
          <cell r="H376">
            <v>28660</v>
          </cell>
        </row>
        <row r="377">
          <cell r="E377">
            <v>0.13675902554130367</v>
          </cell>
          <cell r="F377">
            <v>28760</v>
          </cell>
          <cell r="G377">
            <v>0.13675902554130367</v>
          </cell>
          <cell r="H377">
            <v>28760</v>
          </cell>
        </row>
        <row r="378">
          <cell r="E378">
            <v>0.13665686363618285</v>
          </cell>
          <cell r="F378">
            <v>28860</v>
          </cell>
          <cell r="G378">
            <v>0.13665686363618285</v>
          </cell>
          <cell r="H378">
            <v>28860</v>
          </cell>
        </row>
        <row r="379">
          <cell r="E379">
            <v>0.13655519980129036</v>
          </cell>
          <cell r="F379">
            <v>28960</v>
          </cell>
          <cell r="G379">
            <v>0.13655519980129036</v>
          </cell>
          <cell r="H379">
            <v>28960</v>
          </cell>
        </row>
        <row r="380">
          <cell r="E380">
            <v>0.13645402979958968</v>
          </cell>
          <cell r="F380">
            <v>29060</v>
          </cell>
          <cell r="G380">
            <v>0.13645402979958968</v>
          </cell>
          <cell r="H380">
            <v>29060</v>
          </cell>
        </row>
        <row r="381">
          <cell r="E381">
            <v>0.13635334944511954</v>
          </cell>
          <cell r="F381">
            <v>29160</v>
          </cell>
          <cell r="G381">
            <v>0.13635334944511954</v>
          </cell>
          <cell r="H381">
            <v>29160</v>
          </cell>
        </row>
        <row r="382">
          <cell r="E382">
            <v>0.13625315460219858</v>
          </cell>
          <cell r="F382">
            <v>29260</v>
          </cell>
          <cell r="G382">
            <v>0.13625315460219858</v>
          </cell>
          <cell r="H382">
            <v>29260</v>
          </cell>
        </row>
        <row r="383">
          <cell r="E383">
            <v>0.1361534411846469</v>
          </cell>
          <cell r="F383">
            <v>29360</v>
          </cell>
          <cell r="G383">
            <v>0.1361534411846469</v>
          </cell>
          <cell r="H383">
            <v>29360</v>
          </cell>
        </row>
        <row r="384">
          <cell r="E384">
            <v>0.13605420515502115</v>
          </cell>
          <cell r="F384">
            <v>29460</v>
          </cell>
          <cell r="G384">
            <v>0.13605420515502115</v>
          </cell>
          <cell r="H384">
            <v>29460</v>
          </cell>
        </row>
        <row r="385">
          <cell r="E385">
            <v>0.1359554425238659</v>
          </cell>
          <cell r="F385">
            <v>29560</v>
          </cell>
          <cell r="G385">
            <v>0.1359554425238659</v>
          </cell>
          <cell r="H385">
            <v>29560</v>
          </cell>
        </row>
        <row r="386">
          <cell r="E386">
            <v>0.135857149348976</v>
          </cell>
          <cell r="F386">
            <v>29660</v>
          </cell>
          <cell r="G386">
            <v>0.135857149348976</v>
          </cell>
          <cell r="H386">
            <v>29660</v>
          </cell>
        </row>
        <row r="387">
          <cell r="E387">
            <v>0.13575932173467564</v>
          </cell>
          <cell r="F387">
            <v>29760</v>
          </cell>
          <cell r="G387">
            <v>0.13575932173467564</v>
          </cell>
          <cell r="H387">
            <v>29760</v>
          </cell>
        </row>
        <row r="388">
          <cell r="E388">
            <v>0.1356619558311097</v>
          </cell>
          <cell r="F388">
            <v>29860</v>
          </cell>
          <cell r="G388">
            <v>0.1356619558311097</v>
          </cell>
          <cell r="H388">
            <v>29860</v>
          </cell>
        </row>
        <row r="389">
          <cell r="E389">
            <v>0.13556504783354806</v>
          </cell>
          <cell r="F389">
            <v>29960</v>
          </cell>
          <cell r="G389">
            <v>0.13556504783354806</v>
          </cell>
          <cell r="H389">
            <v>29960</v>
          </cell>
        </row>
        <row r="390">
          <cell r="E390">
            <v>0.1354685939817035</v>
          </cell>
          <cell r="F390">
            <v>30060</v>
          </cell>
          <cell r="G390">
            <v>0.1354685939817035</v>
          </cell>
          <cell r="H390">
            <v>30060</v>
          </cell>
        </row>
        <row r="391">
          <cell r="E391">
            <v>0.135372590559062</v>
          </cell>
          <cell r="F391">
            <v>30160</v>
          </cell>
          <cell r="G391">
            <v>0.135372590559062</v>
          </cell>
          <cell r="H391">
            <v>30160</v>
          </cell>
        </row>
        <row r="392">
          <cell r="E392">
            <v>0.13527703389222376</v>
          </cell>
          <cell r="F392">
            <v>30260</v>
          </cell>
          <cell r="G392">
            <v>0.13527703389222376</v>
          </cell>
          <cell r="H392">
            <v>30260</v>
          </cell>
        </row>
        <row r="393">
          <cell r="E393">
            <v>0.13518192035026044</v>
          </cell>
          <cell r="F393">
            <v>30360</v>
          </cell>
          <cell r="G393">
            <v>0.13518192035026044</v>
          </cell>
          <cell r="H393">
            <v>30360</v>
          </cell>
        </row>
        <row r="394">
          <cell r="E394">
            <v>0.13508724634407882</v>
          </cell>
          <cell r="F394">
            <v>30460</v>
          </cell>
          <cell r="G394">
            <v>0.13508724634407882</v>
          </cell>
          <cell r="H394">
            <v>30460</v>
          </cell>
        </row>
        <row r="395">
          <cell r="E395">
            <v>0.1349930083258007</v>
          </cell>
          <cell r="F395">
            <v>30560</v>
          </cell>
          <cell r="G395">
            <v>0.1349930083258007</v>
          </cell>
          <cell r="H395">
            <v>30560</v>
          </cell>
        </row>
        <row r="396">
          <cell r="E396">
            <v>0.1348992027881508</v>
          </cell>
          <cell r="F396">
            <v>30660</v>
          </cell>
          <cell r="G396">
            <v>0.1348992027881508</v>
          </cell>
          <cell r="H396">
            <v>30660</v>
          </cell>
        </row>
        <row r="397">
          <cell r="E397">
            <v>0.13480582626385784</v>
          </cell>
          <cell r="F397">
            <v>30760</v>
          </cell>
          <cell r="G397">
            <v>0.13480582626385784</v>
          </cell>
          <cell r="H397">
            <v>30760</v>
          </cell>
        </row>
        <row r="398">
          <cell r="E398">
            <v>0.1347128753250656</v>
          </cell>
          <cell r="F398">
            <v>30860</v>
          </cell>
          <cell r="G398">
            <v>0.1347128753250656</v>
          </cell>
          <cell r="H398">
            <v>30860</v>
          </cell>
        </row>
        <row r="399">
          <cell r="E399">
            <v>0.13462034658275465</v>
          </cell>
          <cell r="F399">
            <v>30960</v>
          </cell>
          <cell r="G399">
            <v>0.13462034658275465</v>
          </cell>
          <cell r="H399">
            <v>30960</v>
          </cell>
        </row>
        <row r="400">
          <cell r="E400">
            <v>0.1345282366861741</v>
          </cell>
          <cell r="F400">
            <v>31060</v>
          </cell>
          <cell r="G400">
            <v>0.1345282366861741</v>
          </cell>
          <cell r="H400">
            <v>31060</v>
          </cell>
        </row>
        <row r="401">
          <cell r="E401">
            <v>0.13443654232228427</v>
          </cell>
          <cell r="F401">
            <v>31160</v>
          </cell>
          <cell r="G401">
            <v>0.13443654232228427</v>
          </cell>
          <cell r="H401">
            <v>31160</v>
          </cell>
        </row>
        <row r="402">
          <cell r="E402">
            <v>0.13434526021520843</v>
          </cell>
          <cell r="F402">
            <v>31260</v>
          </cell>
          <cell r="G402">
            <v>0.13434526021520843</v>
          </cell>
          <cell r="H402">
            <v>31260</v>
          </cell>
        </row>
        <row r="403">
          <cell r="E403">
            <v>0.13425438712569557</v>
          </cell>
          <cell r="F403">
            <v>31360</v>
          </cell>
          <cell r="G403">
            <v>0.13425438712569557</v>
          </cell>
          <cell r="H403">
            <v>31360</v>
          </cell>
        </row>
        <row r="404">
          <cell r="E404">
            <v>0.13416391985059103</v>
          </cell>
          <cell r="F404">
            <v>31460</v>
          </cell>
          <cell r="G404">
            <v>0.13416391985059103</v>
          </cell>
          <cell r="H404">
            <v>31460</v>
          </cell>
        </row>
        <row r="405">
          <cell r="E405">
            <v>0.13407385522231738</v>
          </cell>
          <cell r="F405">
            <v>31560</v>
          </cell>
          <cell r="G405">
            <v>0.13407385522231738</v>
          </cell>
          <cell r="H405">
            <v>31560</v>
          </cell>
        </row>
        <row r="406">
          <cell r="E406">
            <v>0.13398419010836501</v>
          </cell>
          <cell r="F406">
            <v>31660</v>
          </cell>
          <cell r="G406">
            <v>0.13398419010836501</v>
          </cell>
          <cell r="H406">
            <v>31660</v>
          </cell>
        </row>
        <row r="407">
          <cell r="E407">
            <v>0.1338949214107902</v>
          </cell>
          <cell r="F407">
            <v>31760</v>
          </cell>
          <cell r="G407">
            <v>0.1338949214107902</v>
          </cell>
          <cell r="H407">
            <v>31760</v>
          </cell>
        </row>
        <row r="408">
          <cell r="E408">
            <v>0.13380604606572316</v>
          </cell>
          <cell r="F408">
            <v>31860</v>
          </cell>
          <cell r="G408">
            <v>0.13380604606572316</v>
          </cell>
          <cell r="H408">
            <v>31860</v>
          </cell>
        </row>
        <row r="409">
          <cell r="E409">
            <v>0.13371756104288407</v>
          </cell>
          <cell r="F409">
            <v>31960</v>
          </cell>
          <cell r="G409">
            <v>0.13371756104288407</v>
          </cell>
          <cell r="H409">
            <v>31960</v>
          </cell>
        </row>
        <row r="410">
          <cell r="E410">
            <v>0.13362946334510772</v>
          </cell>
          <cell r="F410">
            <v>32060</v>
          </cell>
          <cell r="G410">
            <v>0.13362946334510772</v>
          </cell>
          <cell r="H410">
            <v>32060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488"/>
  <sheetViews>
    <sheetView zoomScale="75" zoomScaleNormal="75" zoomScalePageLayoutView="0" workbookViewId="0" topLeftCell="R13">
      <selection activeCell="V2" sqref="V2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15.421875" style="0" customWidth="1"/>
    <col min="4" max="4" width="15.140625" style="0" customWidth="1"/>
    <col min="5" max="5" width="16.7109375" style="0" customWidth="1"/>
    <col min="6" max="6" width="16.140625" style="0" customWidth="1"/>
    <col min="8" max="8" width="18.28125" style="0" customWidth="1"/>
    <col min="9" max="10" width="15.57421875" style="0" customWidth="1"/>
    <col min="11" max="11" width="18.8515625" style="0" customWidth="1"/>
    <col min="12" max="12" width="19.57421875" style="0" customWidth="1"/>
    <col min="14" max="16" width="19.00390625" style="0" customWidth="1"/>
    <col min="17" max="17" width="14.57421875" style="0" customWidth="1"/>
    <col min="18" max="18" width="13.28125" style="0" customWidth="1"/>
    <col min="19" max="19" width="16.00390625" style="0" customWidth="1"/>
    <col min="20" max="20" width="19.00390625" style="0" customWidth="1"/>
    <col min="21" max="21" width="18.7109375" style="0" customWidth="1"/>
    <col min="22" max="22" width="17.7109375" style="0" customWidth="1"/>
    <col min="23" max="24" width="15.57421875" style="0" customWidth="1"/>
    <col min="27" max="27" width="20.140625" style="0" customWidth="1"/>
    <col min="28" max="28" width="17.00390625" style="0" customWidth="1"/>
    <col min="29" max="29" width="15.7109375" style="0" customWidth="1"/>
    <col min="32" max="32" width="15.140625" style="0" customWidth="1"/>
  </cols>
  <sheetData>
    <row r="4" spans="2:9" ht="12.75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</row>
    <row r="5" spans="2:9" ht="12.75">
      <c r="B5">
        <v>2</v>
      </c>
      <c r="C5">
        <v>45</v>
      </c>
      <c r="E5">
        <v>0.1</v>
      </c>
      <c r="F5">
        <v>220</v>
      </c>
      <c r="H5">
        <v>0.1</v>
      </c>
      <c r="I5">
        <v>220</v>
      </c>
    </row>
    <row r="6" spans="2:16" ht="12.75">
      <c r="B6" s="38" t="s">
        <v>10</v>
      </c>
      <c r="C6" s="38"/>
      <c r="D6" s="7"/>
      <c r="E6" s="38" t="s">
        <v>3</v>
      </c>
      <c r="F6" s="38"/>
      <c r="G6" s="7"/>
      <c r="H6" s="38" t="s">
        <v>3</v>
      </c>
      <c r="I6" s="38"/>
      <c r="J6" s="7"/>
      <c r="K6" s="38" t="s">
        <v>9</v>
      </c>
      <c r="L6" s="38"/>
      <c r="M6" s="7"/>
      <c r="N6" s="38" t="s">
        <v>9</v>
      </c>
      <c r="O6" s="38"/>
      <c r="P6" s="7"/>
    </row>
    <row r="7" spans="2:13" ht="12.75">
      <c r="B7" s="38">
        <v>51</v>
      </c>
      <c r="C7" s="38"/>
      <c r="D7" s="7"/>
      <c r="E7" s="38">
        <v>51</v>
      </c>
      <c r="F7" s="38"/>
      <c r="G7" s="7"/>
      <c r="H7" s="38">
        <v>51</v>
      </c>
      <c r="I7" s="38"/>
      <c r="J7" s="7"/>
      <c r="M7" s="7"/>
    </row>
    <row r="8" spans="2:19" ht="12.75">
      <c r="B8" s="38" t="s">
        <v>33</v>
      </c>
      <c r="C8" s="38"/>
      <c r="D8" s="7"/>
      <c r="E8" s="39" t="s">
        <v>36</v>
      </c>
      <c r="F8" s="39"/>
      <c r="G8" s="14"/>
      <c r="H8" s="39" t="s">
        <v>36</v>
      </c>
      <c r="I8" s="39"/>
      <c r="J8" s="14"/>
      <c r="K8" s="38" t="s">
        <v>52</v>
      </c>
      <c r="L8" s="38"/>
      <c r="M8" s="14"/>
      <c r="N8" s="38" t="s">
        <v>32</v>
      </c>
      <c r="O8" s="38"/>
      <c r="P8" s="7"/>
      <c r="R8" t="s">
        <v>40</v>
      </c>
      <c r="S8">
        <v>1600</v>
      </c>
    </row>
    <row r="9" spans="1:19" ht="12.75">
      <c r="A9" t="s">
        <v>37</v>
      </c>
      <c r="B9" s="38" t="s">
        <v>11</v>
      </c>
      <c r="C9" s="38"/>
      <c r="D9" s="7"/>
      <c r="E9" s="40" t="s">
        <v>4</v>
      </c>
      <c r="F9" s="40"/>
      <c r="G9" s="15"/>
      <c r="H9" s="40" t="s">
        <v>4</v>
      </c>
      <c r="I9" s="40"/>
      <c r="J9" s="15"/>
      <c r="K9" s="38" t="s">
        <v>7</v>
      </c>
      <c r="L9" s="38"/>
      <c r="M9" s="15"/>
      <c r="N9" s="38" t="s">
        <v>7</v>
      </c>
      <c r="O9" s="38"/>
      <c r="P9" s="7"/>
      <c r="R9" t="s">
        <v>41</v>
      </c>
      <c r="S9">
        <v>28</v>
      </c>
    </row>
    <row r="10" spans="1:20" ht="12.75">
      <c r="A10" t="s">
        <v>44</v>
      </c>
      <c r="B10" t="s">
        <v>5</v>
      </c>
      <c r="C10" t="s">
        <v>6</v>
      </c>
      <c r="E10" t="s">
        <v>5</v>
      </c>
      <c r="F10" t="s">
        <v>6</v>
      </c>
      <c r="H10" t="s">
        <v>5</v>
      </c>
      <c r="I10" t="s">
        <v>6</v>
      </c>
      <c r="K10" t="s">
        <v>5</v>
      </c>
      <c r="L10" t="s">
        <v>6</v>
      </c>
      <c r="N10" t="s">
        <v>5</v>
      </c>
      <c r="O10" t="s">
        <v>6</v>
      </c>
      <c r="Q10" t="s">
        <v>5</v>
      </c>
      <c r="R10" t="s">
        <v>12</v>
      </c>
      <c r="S10" t="s">
        <v>16</v>
      </c>
      <c r="T10" t="s">
        <v>14</v>
      </c>
    </row>
    <row r="11" spans="1:20" ht="12.75">
      <c r="A11">
        <f>C11*5</f>
        <v>250</v>
      </c>
      <c r="B11" s="2">
        <f>$B$5*((0.0104/(POWER((C11/$C$5),0.02)-1)+0.0226))</f>
        <v>9.90567409676875</v>
      </c>
      <c r="C11">
        <v>50</v>
      </c>
      <c r="E11" s="3">
        <f>$E$5*(0.14/(POWER((F11/$F$5),0.02)-1))</f>
        <v>15.740408103114905</v>
      </c>
      <c r="F11">
        <v>230</v>
      </c>
      <c r="H11" s="2">
        <f>$H$5*(0.14/(POWER((I11/$I$5),0.02)-1))</f>
        <v>15.740408103114905</v>
      </c>
      <c r="I11">
        <v>230</v>
      </c>
      <c r="K11">
        <v>1000</v>
      </c>
      <c r="L11">
        <v>430</v>
      </c>
      <c r="N11" s="4">
        <v>1000</v>
      </c>
      <c r="O11">
        <v>305</v>
      </c>
      <c r="Q11">
        <v>10000</v>
      </c>
      <c r="R11">
        <v>1</v>
      </c>
      <c r="S11">
        <f aca="true" t="shared" si="0" ref="S11:S42">R11*1600</f>
        <v>1600</v>
      </c>
      <c r="T11">
        <f aca="true" t="shared" si="1" ref="T11:T42">S11/28</f>
        <v>57.142857142857146</v>
      </c>
    </row>
    <row r="12" spans="1:20" ht="12.75">
      <c r="A12">
        <f aca="true" t="shared" si="2" ref="A12:A75">C12*5</f>
        <v>300</v>
      </c>
      <c r="B12" s="2">
        <f aca="true" t="shared" si="3" ref="B12:B75">$B$5*((0.0104/(POWER((C12/$C$5),0.02)-1)+0.0226))</f>
        <v>3.6499118496265286</v>
      </c>
      <c r="C12">
        <f aca="true" t="shared" si="4" ref="C12:C27">C11+10</f>
        <v>60</v>
      </c>
      <c r="E12" s="3">
        <f aca="true" t="shared" si="5" ref="E12:E75">$E$5*(0.14/(POWER((F12/$F$5),0.02)-1))</f>
        <v>8.037927006954202</v>
      </c>
      <c r="F12">
        <f aca="true" t="shared" si="6" ref="F12:F24">F11+10</f>
        <v>240</v>
      </c>
      <c r="H12" s="2">
        <f aca="true" t="shared" si="7" ref="H12:H75">$H$5*(0.14/(POWER((I12/$I$5),0.02)-1))</f>
        <v>8.037927006954202</v>
      </c>
      <c r="I12">
        <f>I11+10</f>
        <v>240</v>
      </c>
      <c r="K12">
        <v>900</v>
      </c>
      <c r="L12">
        <v>440</v>
      </c>
      <c r="N12" s="4">
        <v>800</v>
      </c>
      <c r="O12">
        <v>310</v>
      </c>
      <c r="Q12">
        <v>9000</v>
      </c>
      <c r="R12">
        <v>1</v>
      </c>
      <c r="S12">
        <f t="shared" si="0"/>
        <v>1600</v>
      </c>
      <c r="T12">
        <f t="shared" si="1"/>
        <v>57.142857142857146</v>
      </c>
    </row>
    <row r="13" spans="1:20" ht="12.75">
      <c r="A13">
        <f t="shared" si="2"/>
        <v>350</v>
      </c>
      <c r="B13" s="2">
        <f t="shared" si="3"/>
        <v>2.388647156239475</v>
      </c>
      <c r="C13">
        <f t="shared" si="4"/>
        <v>70</v>
      </c>
      <c r="E13" s="3">
        <f t="shared" si="5"/>
        <v>5.468881399595997</v>
      </c>
      <c r="F13">
        <f t="shared" si="6"/>
        <v>250</v>
      </c>
      <c r="H13" s="2">
        <f t="shared" si="7"/>
        <v>5.468881399595997</v>
      </c>
      <c r="I13">
        <f aca="true" t="shared" si="8" ref="I13:I24">I12+10</f>
        <v>250</v>
      </c>
      <c r="K13">
        <v>800</v>
      </c>
      <c r="L13">
        <v>445</v>
      </c>
      <c r="N13" s="4">
        <v>300</v>
      </c>
      <c r="O13">
        <v>325</v>
      </c>
      <c r="Q13">
        <v>8000</v>
      </c>
      <c r="R13">
        <v>1</v>
      </c>
      <c r="S13">
        <f t="shared" si="0"/>
        <v>1600</v>
      </c>
      <c r="T13">
        <f t="shared" si="1"/>
        <v>57.142857142857146</v>
      </c>
    </row>
    <row r="14" spans="1:20" ht="12.75">
      <c r="A14">
        <f t="shared" si="2"/>
        <v>400</v>
      </c>
      <c r="B14" s="2">
        <f t="shared" si="3"/>
        <v>1.8423708842397606</v>
      </c>
      <c r="C14">
        <f t="shared" si="4"/>
        <v>80</v>
      </c>
      <c r="E14" s="3">
        <f t="shared" si="5"/>
        <v>4.183263605802934</v>
      </c>
      <c r="F14">
        <f t="shared" si="6"/>
        <v>260</v>
      </c>
      <c r="H14" s="2">
        <f t="shared" si="7"/>
        <v>4.183263605802934</v>
      </c>
      <c r="I14">
        <f t="shared" si="8"/>
        <v>260</v>
      </c>
      <c r="K14">
        <v>700</v>
      </c>
      <c r="L14">
        <v>450</v>
      </c>
      <c r="N14" s="4">
        <v>200</v>
      </c>
      <c r="O14">
        <v>335</v>
      </c>
      <c r="Q14">
        <v>7000</v>
      </c>
      <c r="R14">
        <v>1</v>
      </c>
      <c r="S14">
        <f t="shared" si="0"/>
        <v>1600</v>
      </c>
      <c r="T14">
        <f t="shared" si="1"/>
        <v>57.142857142857146</v>
      </c>
    </row>
    <row r="15" spans="1:20" ht="12.75">
      <c r="A15">
        <f t="shared" si="2"/>
        <v>450</v>
      </c>
      <c r="B15" s="2">
        <f t="shared" si="3"/>
        <v>1.5352268715498205</v>
      </c>
      <c r="C15">
        <f t="shared" si="4"/>
        <v>90</v>
      </c>
      <c r="E15" s="3">
        <f t="shared" si="5"/>
        <v>3.4110667801089223</v>
      </c>
      <c r="F15">
        <f t="shared" si="6"/>
        <v>270</v>
      </c>
      <c r="H15" s="2">
        <f t="shared" si="7"/>
        <v>3.4110667801089223</v>
      </c>
      <c r="I15">
        <f t="shared" si="8"/>
        <v>270</v>
      </c>
      <c r="K15">
        <v>600</v>
      </c>
      <c r="L15">
        <v>455</v>
      </c>
      <c r="N15" s="4">
        <v>100</v>
      </c>
      <c r="O15">
        <v>350</v>
      </c>
      <c r="Q15">
        <v>6000</v>
      </c>
      <c r="R15">
        <v>1</v>
      </c>
      <c r="S15">
        <f t="shared" si="0"/>
        <v>1600</v>
      </c>
      <c r="T15">
        <f t="shared" si="1"/>
        <v>57.142857142857146</v>
      </c>
    </row>
    <row r="16" spans="1:20" ht="12.75">
      <c r="A16">
        <f t="shared" si="2"/>
        <v>500</v>
      </c>
      <c r="B16" s="2">
        <f t="shared" si="3"/>
        <v>1.337257207116447</v>
      </c>
      <c r="C16">
        <f t="shared" si="4"/>
        <v>100</v>
      </c>
      <c r="E16" s="3">
        <f t="shared" si="5"/>
        <v>2.8956181244486636</v>
      </c>
      <c r="F16">
        <f t="shared" si="6"/>
        <v>280</v>
      </c>
      <c r="H16" s="2">
        <f t="shared" si="7"/>
        <v>2.8956181244486636</v>
      </c>
      <c r="I16">
        <f t="shared" si="8"/>
        <v>280</v>
      </c>
      <c r="K16">
        <v>500</v>
      </c>
      <c r="L16">
        <v>465</v>
      </c>
      <c r="N16" s="4">
        <v>80</v>
      </c>
      <c r="O16">
        <v>375</v>
      </c>
      <c r="Q16">
        <v>4000</v>
      </c>
      <c r="R16">
        <v>1</v>
      </c>
      <c r="S16">
        <f t="shared" si="0"/>
        <v>1600</v>
      </c>
      <c r="T16">
        <f t="shared" si="1"/>
        <v>57.142857142857146</v>
      </c>
    </row>
    <row r="17" spans="1:20" ht="12.75">
      <c r="A17">
        <f t="shared" si="2"/>
        <v>550</v>
      </c>
      <c r="B17" s="2">
        <f t="shared" si="3"/>
        <v>1.1983789832728329</v>
      </c>
      <c r="C17">
        <f t="shared" si="4"/>
        <v>110</v>
      </c>
      <c r="E17" s="3">
        <f t="shared" si="5"/>
        <v>2.526912125339555</v>
      </c>
      <c r="F17">
        <f t="shared" si="6"/>
        <v>290</v>
      </c>
      <c r="H17" s="2">
        <f t="shared" si="7"/>
        <v>2.526912125339555</v>
      </c>
      <c r="I17">
        <f t="shared" si="8"/>
        <v>290</v>
      </c>
      <c r="K17">
        <v>400</v>
      </c>
      <c r="L17">
        <v>485</v>
      </c>
      <c r="N17" s="4">
        <v>20</v>
      </c>
      <c r="O17">
        <v>400</v>
      </c>
      <c r="Q17">
        <v>3000</v>
      </c>
      <c r="R17">
        <v>1</v>
      </c>
      <c r="S17">
        <f t="shared" si="0"/>
        <v>1600</v>
      </c>
      <c r="T17">
        <f t="shared" si="1"/>
        <v>57.142857142857146</v>
      </c>
    </row>
    <row r="18" spans="1:20" ht="12.75">
      <c r="A18">
        <f t="shared" si="2"/>
        <v>600</v>
      </c>
      <c r="B18" s="2">
        <f t="shared" si="3"/>
        <v>1.0951612675988953</v>
      </c>
      <c r="C18">
        <f t="shared" si="4"/>
        <v>120</v>
      </c>
      <c r="E18" s="3">
        <f t="shared" si="5"/>
        <v>2.2499438067674573</v>
      </c>
      <c r="F18">
        <f t="shared" si="6"/>
        <v>300</v>
      </c>
      <c r="H18" s="2">
        <f t="shared" si="7"/>
        <v>2.2499438067674573</v>
      </c>
      <c r="I18">
        <f t="shared" si="8"/>
        <v>300</v>
      </c>
      <c r="K18">
        <v>300</v>
      </c>
      <c r="L18">
        <v>490</v>
      </c>
      <c r="N18" s="4">
        <v>10</v>
      </c>
      <c r="O18">
        <v>420</v>
      </c>
      <c r="Q18">
        <v>2000</v>
      </c>
      <c r="R18">
        <v>1</v>
      </c>
      <c r="S18">
        <f t="shared" si="0"/>
        <v>1600</v>
      </c>
      <c r="T18">
        <f t="shared" si="1"/>
        <v>57.142857142857146</v>
      </c>
    </row>
    <row r="19" spans="1:20" ht="12.75">
      <c r="A19">
        <f t="shared" si="2"/>
        <v>650</v>
      </c>
      <c r="B19" s="2">
        <f t="shared" si="3"/>
        <v>1.015162431873295</v>
      </c>
      <c r="C19">
        <f t="shared" si="4"/>
        <v>130</v>
      </c>
      <c r="E19" s="3">
        <f t="shared" si="5"/>
        <v>2.034153106898043</v>
      </c>
      <c r="F19">
        <f t="shared" si="6"/>
        <v>310</v>
      </c>
      <c r="H19" s="2">
        <f t="shared" si="7"/>
        <v>2.034153106898043</v>
      </c>
      <c r="I19">
        <f t="shared" si="8"/>
        <v>310</v>
      </c>
      <c r="K19">
        <v>200</v>
      </c>
      <c r="L19">
        <v>500</v>
      </c>
      <c r="N19" s="4">
        <v>8</v>
      </c>
      <c r="O19">
        <v>430</v>
      </c>
      <c r="Q19">
        <v>1000</v>
      </c>
      <c r="R19">
        <v>1</v>
      </c>
      <c r="S19">
        <f t="shared" si="0"/>
        <v>1600</v>
      </c>
      <c r="T19">
        <f t="shared" si="1"/>
        <v>57.142857142857146</v>
      </c>
    </row>
    <row r="20" spans="1:20" ht="12.75">
      <c r="A20">
        <f t="shared" si="2"/>
        <v>700</v>
      </c>
      <c r="B20" s="2">
        <f t="shared" si="3"/>
        <v>0.9511551058585743</v>
      </c>
      <c r="C20">
        <f t="shared" si="4"/>
        <v>140</v>
      </c>
      <c r="E20" s="3">
        <f t="shared" si="5"/>
        <v>1.8612025984923228</v>
      </c>
      <c r="F20">
        <f t="shared" si="6"/>
        <v>320</v>
      </c>
      <c r="H20" s="2">
        <f t="shared" si="7"/>
        <v>1.8612025984923228</v>
      </c>
      <c r="I20">
        <f t="shared" si="8"/>
        <v>320</v>
      </c>
      <c r="K20">
        <v>100</v>
      </c>
      <c r="L20">
        <v>525</v>
      </c>
      <c r="N20">
        <v>2.3</v>
      </c>
      <c r="O20">
        <v>510</v>
      </c>
      <c r="Q20">
        <v>900</v>
      </c>
      <c r="R20">
        <v>1.05</v>
      </c>
      <c r="S20">
        <f t="shared" si="0"/>
        <v>1680</v>
      </c>
      <c r="T20">
        <f t="shared" si="1"/>
        <v>60</v>
      </c>
    </row>
    <row r="21" spans="1:20" ht="12.75">
      <c r="A21">
        <f t="shared" si="2"/>
        <v>750</v>
      </c>
      <c r="B21" s="2">
        <f t="shared" si="3"/>
        <v>0.898648624206388</v>
      </c>
      <c r="C21">
        <f t="shared" si="4"/>
        <v>150</v>
      </c>
      <c r="E21" s="3">
        <f t="shared" si="5"/>
        <v>1.719421884505643</v>
      </c>
      <c r="F21">
        <f t="shared" si="6"/>
        <v>330</v>
      </c>
      <c r="H21" s="2">
        <f t="shared" si="7"/>
        <v>1.719421884505643</v>
      </c>
      <c r="I21">
        <f t="shared" si="8"/>
        <v>330</v>
      </c>
      <c r="K21">
        <v>90</v>
      </c>
      <c r="L21">
        <v>530</v>
      </c>
      <c r="N21" s="4">
        <v>1</v>
      </c>
      <c r="O21">
        <v>600</v>
      </c>
      <c r="Q21">
        <v>800</v>
      </c>
      <c r="R21">
        <v>1.08</v>
      </c>
      <c r="S21">
        <f t="shared" si="0"/>
        <v>1728</v>
      </c>
      <c r="T21">
        <f t="shared" si="1"/>
        <v>61.714285714285715</v>
      </c>
    </row>
    <row r="22" spans="1:20" ht="12.75">
      <c r="A22">
        <f t="shared" si="2"/>
        <v>800</v>
      </c>
      <c r="B22" s="2">
        <f t="shared" si="3"/>
        <v>0.8547026381434232</v>
      </c>
      <c r="C22">
        <f t="shared" si="4"/>
        <v>160</v>
      </c>
      <c r="E22" s="3">
        <f t="shared" si="5"/>
        <v>1.6010297785041798</v>
      </c>
      <c r="F22">
        <f t="shared" si="6"/>
        <v>340</v>
      </c>
      <c r="H22" s="2">
        <f t="shared" si="7"/>
        <v>1.6010297785041798</v>
      </c>
      <c r="I22">
        <f t="shared" si="8"/>
        <v>340</v>
      </c>
      <c r="K22">
        <v>80</v>
      </c>
      <c r="L22">
        <v>540</v>
      </c>
      <c r="N22" s="1">
        <v>0.7</v>
      </c>
      <c r="O22">
        <v>650</v>
      </c>
      <c r="Q22">
        <v>700</v>
      </c>
      <c r="R22">
        <v>1.1</v>
      </c>
      <c r="S22">
        <f t="shared" si="0"/>
        <v>1760.0000000000002</v>
      </c>
      <c r="T22">
        <f t="shared" si="1"/>
        <v>62.85714285714287</v>
      </c>
    </row>
    <row r="23" spans="1:20" ht="12.75">
      <c r="A23">
        <f t="shared" si="2"/>
        <v>850</v>
      </c>
      <c r="B23" s="2">
        <f t="shared" si="3"/>
        <v>0.8173093013416535</v>
      </c>
      <c r="C23">
        <f t="shared" si="4"/>
        <v>170</v>
      </c>
      <c r="E23" s="3">
        <f t="shared" si="5"/>
        <v>1.5006385422165196</v>
      </c>
      <c r="F23">
        <f t="shared" si="6"/>
        <v>350</v>
      </c>
      <c r="H23" s="2">
        <f t="shared" si="7"/>
        <v>1.5006385422165196</v>
      </c>
      <c r="I23">
        <f t="shared" si="8"/>
        <v>350</v>
      </c>
      <c r="K23">
        <v>70</v>
      </c>
      <c r="L23">
        <v>545</v>
      </c>
      <c r="N23" s="1">
        <v>0.5</v>
      </c>
      <c r="O23">
        <v>695</v>
      </c>
      <c r="Q23">
        <v>600</v>
      </c>
      <c r="R23">
        <v>1.2</v>
      </c>
      <c r="S23">
        <f t="shared" si="0"/>
        <v>1920</v>
      </c>
      <c r="T23">
        <f t="shared" si="1"/>
        <v>68.57142857142857</v>
      </c>
    </row>
    <row r="24" spans="1:20" ht="12.75">
      <c r="A24">
        <f t="shared" si="2"/>
        <v>900</v>
      </c>
      <c r="B24" s="2">
        <f t="shared" si="3"/>
        <v>0.7850494788510646</v>
      </c>
      <c r="C24">
        <f t="shared" si="4"/>
        <v>180</v>
      </c>
      <c r="E24" s="3">
        <f t="shared" si="5"/>
        <v>1.4143991536209823</v>
      </c>
      <c r="F24">
        <f t="shared" si="6"/>
        <v>360</v>
      </c>
      <c r="H24" s="2">
        <f t="shared" si="7"/>
        <v>1.4143991536209823</v>
      </c>
      <c r="I24">
        <f t="shared" si="8"/>
        <v>360</v>
      </c>
      <c r="K24">
        <v>20</v>
      </c>
      <c r="L24">
        <v>620</v>
      </c>
      <c r="N24" s="1">
        <v>0.1</v>
      </c>
      <c r="O24">
        <v>1100</v>
      </c>
      <c r="Q24">
        <v>500</v>
      </c>
      <c r="R24">
        <v>1.3</v>
      </c>
      <c r="S24">
        <f t="shared" si="0"/>
        <v>2080</v>
      </c>
      <c r="T24">
        <f t="shared" si="1"/>
        <v>74.28571428571429</v>
      </c>
    </row>
    <row r="25" spans="1:20" ht="12.75">
      <c r="A25">
        <f t="shared" si="2"/>
        <v>950</v>
      </c>
      <c r="B25" s="2">
        <f t="shared" si="3"/>
        <v>0.7568908503990268</v>
      </c>
      <c r="C25">
        <f t="shared" si="4"/>
        <v>190</v>
      </c>
      <c r="E25" s="3">
        <f t="shared" si="5"/>
        <v>1.1174590259521862</v>
      </c>
      <c r="F25">
        <f aca="true" t="shared" si="9" ref="F25:F56">F24+50</f>
        <v>410</v>
      </c>
      <c r="H25" s="2">
        <f t="shared" si="7"/>
        <v>1.1174590259521862</v>
      </c>
      <c r="I25">
        <f>I24+50</f>
        <v>410</v>
      </c>
      <c r="K25">
        <v>10</v>
      </c>
      <c r="L25">
        <v>680</v>
      </c>
      <c r="N25" s="1">
        <v>0.04</v>
      </c>
      <c r="O25">
        <v>1550</v>
      </c>
      <c r="Q25">
        <v>400</v>
      </c>
      <c r="R25">
        <v>1.5</v>
      </c>
      <c r="S25">
        <f t="shared" si="0"/>
        <v>2400</v>
      </c>
      <c r="T25">
        <f t="shared" si="1"/>
        <v>85.71428571428571</v>
      </c>
    </row>
    <row r="26" spans="1:20" ht="12.75">
      <c r="A26">
        <f t="shared" si="2"/>
        <v>1000</v>
      </c>
      <c r="B26" s="2">
        <f t="shared" si="3"/>
        <v>0.7320639244970881</v>
      </c>
      <c r="C26">
        <f t="shared" si="4"/>
        <v>200</v>
      </c>
      <c r="E26" s="3">
        <f t="shared" si="5"/>
        <v>0.9420424315605319</v>
      </c>
      <c r="F26">
        <f t="shared" si="9"/>
        <v>460</v>
      </c>
      <c r="H26" s="2">
        <f t="shared" si="7"/>
        <v>0.9420424315605319</v>
      </c>
      <c r="I26">
        <f aca="true" t="shared" si="10" ref="I26:I89">I25+50</f>
        <v>460</v>
      </c>
      <c r="K26">
        <v>9</v>
      </c>
      <c r="L26">
        <v>700</v>
      </c>
      <c r="N26" s="1">
        <v>0.02</v>
      </c>
      <c r="O26">
        <v>2200</v>
      </c>
      <c r="Q26">
        <v>300</v>
      </c>
      <c r="R26">
        <v>1.5</v>
      </c>
      <c r="S26">
        <f t="shared" si="0"/>
        <v>2400</v>
      </c>
      <c r="T26">
        <f t="shared" si="1"/>
        <v>85.71428571428571</v>
      </c>
    </row>
    <row r="27" spans="1:20" ht="12.75">
      <c r="A27">
        <f t="shared" si="2"/>
        <v>1050</v>
      </c>
      <c r="B27" s="2">
        <f t="shared" si="3"/>
        <v>0.7099829724812395</v>
      </c>
      <c r="C27">
        <f t="shared" si="4"/>
        <v>210</v>
      </c>
      <c r="E27" s="3">
        <f t="shared" si="5"/>
        <v>0.8255767115905552</v>
      </c>
      <c r="F27">
        <f t="shared" si="9"/>
        <v>510</v>
      </c>
      <c r="H27" s="2">
        <f t="shared" si="7"/>
        <v>0.8255767115905552</v>
      </c>
      <c r="I27">
        <f t="shared" si="10"/>
        <v>510</v>
      </c>
      <c r="K27">
        <v>8</v>
      </c>
      <c r="L27">
        <v>705</v>
      </c>
      <c r="N27" s="1">
        <v>0.012</v>
      </c>
      <c r="O27">
        <v>2700</v>
      </c>
      <c r="Q27">
        <v>200</v>
      </c>
      <c r="R27">
        <v>1.5</v>
      </c>
      <c r="S27">
        <f t="shared" si="0"/>
        <v>2400</v>
      </c>
      <c r="T27">
        <f t="shared" si="1"/>
        <v>85.71428571428571</v>
      </c>
    </row>
    <row r="28" spans="1:20" ht="12.75">
      <c r="A28">
        <f t="shared" si="2"/>
        <v>1300</v>
      </c>
      <c r="B28" s="2">
        <f t="shared" si="3"/>
        <v>0.6277847789212743</v>
      </c>
      <c r="C28">
        <f aca="true" t="shared" si="11" ref="C28:C59">C27+50</f>
        <v>260</v>
      </c>
      <c r="E28" s="3">
        <f t="shared" si="5"/>
        <v>0.7422384109366535</v>
      </c>
      <c r="F28">
        <f t="shared" si="9"/>
        <v>560</v>
      </c>
      <c r="H28" s="2">
        <f t="shared" si="7"/>
        <v>0.7422384109366535</v>
      </c>
      <c r="I28">
        <f t="shared" si="10"/>
        <v>560</v>
      </c>
      <c r="K28">
        <v>7</v>
      </c>
      <c r="L28">
        <v>715</v>
      </c>
      <c r="N28" s="1">
        <v>0.01</v>
      </c>
      <c r="O28">
        <v>3180</v>
      </c>
      <c r="Q28">
        <v>100</v>
      </c>
      <c r="R28">
        <v>1.5</v>
      </c>
      <c r="S28">
        <f t="shared" si="0"/>
        <v>2400</v>
      </c>
      <c r="T28">
        <f t="shared" si="1"/>
        <v>85.71428571428571</v>
      </c>
    </row>
    <row r="29" spans="1:20" ht="12.75">
      <c r="A29">
        <f t="shared" si="2"/>
        <v>1550</v>
      </c>
      <c r="B29" s="2">
        <f t="shared" si="3"/>
        <v>0.5737521885620661</v>
      </c>
      <c r="C29">
        <f t="shared" si="11"/>
        <v>310</v>
      </c>
      <c r="E29" s="3">
        <f t="shared" si="5"/>
        <v>0.679411754319401</v>
      </c>
      <c r="F29">
        <f t="shared" si="9"/>
        <v>610</v>
      </c>
      <c r="H29" s="2">
        <f t="shared" si="7"/>
        <v>0.679411754319401</v>
      </c>
      <c r="I29">
        <f t="shared" si="10"/>
        <v>610</v>
      </c>
      <c r="K29">
        <v>6</v>
      </c>
      <c r="L29">
        <v>725</v>
      </c>
      <c r="N29" s="1">
        <v>0.007</v>
      </c>
      <c r="O29">
        <v>3800</v>
      </c>
      <c r="Q29">
        <v>80</v>
      </c>
      <c r="R29">
        <v>1.5</v>
      </c>
      <c r="S29">
        <f t="shared" si="0"/>
        <v>2400</v>
      </c>
      <c r="T29">
        <f t="shared" si="1"/>
        <v>85.71428571428571</v>
      </c>
    </row>
    <row r="30" spans="1:20" ht="12.75">
      <c r="A30">
        <f t="shared" si="2"/>
        <v>1800</v>
      </c>
      <c r="B30" s="2">
        <f t="shared" si="3"/>
        <v>0.535006366070297</v>
      </c>
      <c r="C30">
        <f t="shared" si="11"/>
        <v>360</v>
      </c>
      <c r="E30" s="3">
        <f t="shared" si="5"/>
        <v>0.6301930927192604</v>
      </c>
      <c r="F30">
        <f t="shared" si="9"/>
        <v>660</v>
      </c>
      <c r="H30" s="2">
        <f t="shared" si="7"/>
        <v>0.6301930927192604</v>
      </c>
      <c r="I30">
        <f t="shared" si="10"/>
        <v>660</v>
      </c>
      <c r="K30">
        <v>5</v>
      </c>
      <c r="L30">
        <v>735</v>
      </c>
      <c r="N30" s="1">
        <v>0.005</v>
      </c>
      <c r="O30">
        <v>5000</v>
      </c>
      <c r="Q30">
        <v>60</v>
      </c>
      <c r="R30">
        <v>1.5</v>
      </c>
      <c r="S30">
        <f t="shared" si="0"/>
        <v>2400</v>
      </c>
      <c r="T30">
        <f t="shared" si="1"/>
        <v>85.71428571428571</v>
      </c>
    </row>
    <row r="31" spans="1:20" ht="12.75">
      <c r="A31">
        <f t="shared" si="2"/>
        <v>2050</v>
      </c>
      <c r="B31" s="2">
        <f t="shared" si="3"/>
        <v>0.5055724561162339</v>
      </c>
      <c r="C31">
        <f t="shared" si="11"/>
        <v>410</v>
      </c>
      <c r="E31" s="3">
        <f t="shared" si="5"/>
        <v>0.5904817943013843</v>
      </c>
      <c r="F31">
        <f t="shared" si="9"/>
        <v>710</v>
      </c>
      <c r="H31" s="2">
        <f t="shared" si="7"/>
        <v>0.5904817943013843</v>
      </c>
      <c r="I31">
        <f t="shared" si="10"/>
        <v>710</v>
      </c>
      <c r="K31">
        <v>4</v>
      </c>
      <c r="L31">
        <v>755</v>
      </c>
      <c r="N31" s="1">
        <v>0.004</v>
      </c>
      <c r="O31">
        <v>5400</v>
      </c>
      <c r="Q31">
        <v>40</v>
      </c>
      <c r="R31">
        <v>1.5</v>
      </c>
      <c r="S31">
        <f t="shared" si="0"/>
        <v>2400</v>
      </c>
      <c r="T31">
        <f t="shared" si="1"/>
        <v>85.71428571428571</v>
      </c>
    </row>
    <row r="32" spans="1:20" ht="12.75">
      <c r="A32">
        <f t="shared" si="2"/>
        <v>2300</v>
      </c>
      <c r="B32" s="2">
        <f t="shared" si="3"/>
        <v>0.4822763087202639</v>
      </c>
      <c r="C32">
        <f t="shared" si="11"/>
        <v>460</v>
      </c>
      <c r="E32" s="3">
        <f t="shared" si="5"/>
        <v>0.5576858151998952</v>
      </c>
      <c r="F32">
        <f t="shared" si="9"/>
        <v>760</v>
      </c>
      <c r="H32" s="2">
        <f t="shared" si="7"/>
        <v>0.5576858151998952</v>
      </c>
      <c r="I32">
        <f t="shared" si="10"/>
        <v>760</v>
      </c>
      <c r="K32">
        <v>3</v>
      </c>
      <c r="L32">
        <v>800</v>
      </c>
      <c r="Q32">
        <v>20</v>
      </c>
      <c r="R32">
        <v>1.5</v>
      </c>
      <c r="S32">
        <f t="shared" si="0"/>
        <v>2400</v>
      </c>
      <c r="T32">
        <f t="shared" si="1"/>
        <v>85.71428571428571</v>
      </c>
    </row>
    <row r="33" spans="1:20" ht="12.75">
      <c r="A33">
        <f t="shared" si="2"/>
        <v>2550</v>
      </c>
      <c r="B33" s="2">
        <f t="shared" si="3"/>
        <v>0.4632646573182638</v>
      </c>
      <c r="C33">
        <f t="shared" si="11"/>
        <v>510</v>
      </c>
      <c r="E33" s="3">
        <f t="shared" si="5"/>
        <v>0.5300845792971602</v>
      </c>
      <c r="F33">
        <f t="shared" si="9"/>
        <v>810</v>
      </c>
      <c r="H33" s="2">
        <f t="shared" si="7"/>
        <v>0.5300845792971602</v>
      </c>
      <c r="I33">
        <f t="shared" si="10"/>
        <v>810</v>
      </c>
      <c r="K33">
        <v>2</v>
      </c>
      <c r="L33">
        <v>850</v>
      </c>
      <c r="Q33">
        <v>10</v>
      </c>
      <c r="R33">
        <v>1.5</v>
      </c>
      <c r="S33">
        <f t="shared" si="0"/>
        <v>2400</v>
      </c>
      <c r="T33">
        <f t="shared" si="1"/>
        <v>85.71428571428571</v>
      </c>
    </row>
    <row r="34" spans="1:20" ht="12.75">
      <c r="A34">
        <f t="shared" si="2"/>
        <v>2800</v>
      </c>
      <c r="B34" s="2">
        <f t="shared" si="3"/>
        <v>0.447377228528809</v>
      </c>
      <c r="C34">
        <f t="shared" si="11"/>
        <v>560</v>
      </c>
      <c r="E34" s="3">
        <f t="shared" si="5"/>
        <v>0.5064899728747022</v>
      </c>
      <c r="F34">
        <f t="shared" si="9"/>
        <v>860</v>
      </c>
      <c r="H34" s="2">
        <f t="shared" si="7"/>
        <v>0.5064899728747022</v>
      </c>
      <c r="I34">
        <f t="shared" si="10"/>
        <v>860</v>
      </c>
      <c r="K34">
        <v>1</v>
      </c>
      <c r="L34">
        <v>1000</v>
      </c>
      <c r="Q34">
        <v>8</v>
      </c>
      <c r="R34">
        <v>1.5</v>
      </c>
      <c r="S34">
        <f t="shared" si="0"/>
        <v>2400</v>
      </c>
      <c r="T34">
        <f t="shared" si="1"/>
        <v>85.71428571428571</v>
      </c>
    </row>
    <row r="35" spans="1:20" ht="12.75">
      <c r="A35">
        <f t="shared" si="2"/>
        <v>3050</v>
      </c>
      <c r="B35" s="2">
        <f t="shared" si="3"/>
        <v>0.4338474806081889</v>
      </c>
      <c r="C35">
        <f t="shared" si="11"/>
        <v>610</v>
      </c>
      <c r="E35" s="3">
        <f t="shared" si="5"/>
        <v>0.4860543938892514</v>
      </c>
      <c r="F35">
        <f t="shared" si="9"/>
        <v>910</v>
      </c>
      <c r="H35" s="2">
        <f t="shared" si="7"/>
        <v>0.4860543938892514</v>
      </c>
      <c r="I35">
        <f t="shared" si="10"/>
        <v>910</v>
      </c>
      <c r="K35">
        <v>0.9</v>
      </c>
      <c r="L35">
        <v>1010</v>
      </c>
      <c r="Q35">
        <v>6</v>
      </c>
      <c r="R35">
        <v>1.5</v>
      </c>
      <c r="S35">
        <f t="shared" si="0"/>
        <v>2400</v>
      </c>
      <c r="T35">
        <f t="shared" si="1"/>
        <v>85.71428571428571</v>
      </c>
    </row>
    <row r="36" spans="1:20" ht="12.75">
      <c r="A36">
        <f t="shared" si="2"/>
        <v>3300</v>
      </c>
      <c r="B36" s="2">
        <f t="shared" si="3"/>
        <v>0.4221468835701035</v>
      </c>
      <c r="C36">
        <f t="shared" si="11"/>
        <v>660</v>
      </c>
      <c r="E36" s="3">
        <f t="shared" si="5"/>
        <v>0.46815639774401774</v>
      </c>
      <c r="F36">
        <f t="shared" si="9"/>
        <v>960</v>
      </c>
      <c r="H36" s="2">
        <f t="shared" si="7"/>
        <v>0.46815639774401774</v>
      </c>
      <c r="I36">
        <f t="shared" si="10"/>
        <v>960</v>
      </c>
      <c r="K36">
        <v>0.8</v>
      </c>
      <c r="L36">
        <v>1050</v>
      </c>
      <c r="Q36">
        <v>4</v>
      </c>
      <c r="R36">
        <v>1.5</v>
      </c>
      <c r="S36">
        <f t="shared" si="0"/>
        <v>2400</v>
      </c>
      <c r="T36">
        <f t="shared" si="1"/>
        <v>85.71428571428571</v>
      </c>
    </row>
    <row r="37" spans="1:20" ht="12.75">
      <c r="A37">
        <f t="shared" si="2"/>
        <v>3550</v>
      </c>
      <c r="B37" s="2">
        <f t="shared" si="3"/>
        <v>0.4118981152585701</v>
      </c>
      <c r="C37">
        <f t="shared" si="11"/>
        <v>710</v>
      </c>
      <c r="E37" s="3">
        <f t="shared" si="5"/>
        <v>0.45232962026428025</v>
      </c>
      <c r="F37">
        <f t="shared" si="9"/>
        <v>1010</v>
      </c>
      <c r="H37" s="2">
        <f t="shared" si="7"/>
        <v>0.45232962026428025</v>
      </c>
      <c r="I37">
        <f t="shared" si="10"/>
        <v>1010</v>
      </c>
      <c r="K37">
        <v>0.7</v>
      </c>
      <c r="L37">
        <v>1090</v>
      </c>
      <c r="Q37">
        <v>2</v>
      </c>
      <c r="R37">
        <v>1.5</v>
      </c>
      <c r="S37">
        <f t="shared" si="0"/>
        <v>2400</v>
      </c>
      <c r="T37">
        <f t="shared" si="1"/>
        <v>85.71428571428571</v>
      </c>
    </row>
    <row r="38" spans="1:20" ht="12.75">
      <c r="A38">
        <f t="shared" si="2"/>
        <v>3800</v>
      </c>
      <c r="B38" s="2">
        <f t="shared" si="3"/>
        <v>0.4028239095746136</v>
      </c>
      <c r="C38">
        <f t="shared" si="11"/>
        <v>760</v>
      </c>
      <c r="E38" s="3">
        <f t="shared" si="5"/>
        <v>0.43821698340361426</v>
      </c>
      <c r="F38">
        <f t="shared" si="9"/>
        <v>1060</v>
      </c>
      <c r="H38" s="2">
        <f t="shared" si="7"/>
        <v>0.43821698340361426</v>
      </c>
      <c r="I38">
        <f t="shared" si="10"/>
        <v>1060</v>
      </c>
      <c r="K38">
        <v>0.6</v>
      </c>
      <c r="L38">
        <v>1100</v>
      </c>
      <c r="Q38">
        <v>1</v>
      </c>
      <c r="R38">
        <v>1.5</v>
      </c>
      <c r="S38">
        <f t="shared" si="0"/>
        <v>2400</v>
      </c>
      <c r="T38">
        <f t="shared" si="1"/>
        <v>85.71428571428571</v>
      </c>
    </row>
    <row r="39" spans="1:20" ht="12.75">
      <c r="A39">
        <f t="shared" si="2"/>
        <v>4050</v>
      </c>
      <c r="B39" s="2">
        <f t="shared" si="3"/>
        <v>0.3947155004857452</v>
      </c>
      <c r="C39">
        <f t="shared" si="11"/>
        <v>810</v>
      </c>
      <c r="E39" s="3">
        <f t="shared" si="5"/>
        <v>0.42554026577878884</v>
      </c>
      <c r="F39">
        <f t="shared" si="9"/>
        <v>1110</v>
      </c>
      <c r="H39" s="2">
        <f t="shared" si="7"/>
        <v>0.42554026577878884</v>
      </c>
      <c r="I39">
        <f t="shared" si="10"/>
        <v>1110</v>
      </c>
      <c r="K39">
        <v>0.5</v>
      </c>
      <c r="L39">
        <v>1150</v>
      </c>
      <c r="Q39">
        <v>0.8</v>
      </c>
      <c r="R39">
        <v>1.5</v>
      </c>
      <c r="S39">
        <f t="shared" si="0"/>
        <v>2400</v>
      </c>
      <c r="T39">
        <f t="shared" si="1"/>
        <v>85.71428571428571</v>
      </c>
    </row>
    <row r="40" spans="1:20" ht="12.75">
      <c r="A40">
        <f t="shared" si="2"/>
        <v>4300</v>
      </c>
      <c r="B40" s="2">
        <f t="shared" si="3"/>
        <v>0.38741239134397654</v>
      </c>
      <c r="C40">
        <f t="shared" si="11"/>
        <v>860</v>
      </c>
      <c r="E40" s="3">
        <f t="shared" si="5"/>
        <v>0.4140793337034463</v>
      </c>
      <c r="F40">
        <f t="shared" si="9"/>
        <v>1160</v>
      </c>
      <c r="H40" s="2">
        <f t="shared" si="7"/>
        <v>0.4140793337034463</v>
      </c>
      <c r="I40">
        <f t="shared" si="10"/>
        <v>1160</v>
      </c>
      <c r="K40">
        <v>0.4</v>
      </c>
      <c r="L40">
        <v>1200</v>
      </c>
      <c r="Q40">
        <v>0.6</v>
      </c>
      <c r="R40">
        <v>1.5</v>
      </c>
      <c r="S40">
        <f t="shared" si="0"/>
        <v>2400</v>
      </c>
      <c r="T40">
        <f t="shared" si="1"/>
        <v>85.71428571428571</v>
      </c>
    </row>
    <row r="41" spans="1:20" ht="12.75">
      <c r="A41">
        <f t="shared" si="2"/>
        <v>4550</v>
      </c>
      <c r="B41" s="2">
        <f t="shared" si="3"/>
        <v>0.3807889527794602</v>
      </c>
      <c r="C41">
        <f t="shared" si="11"/>
        <v>910</v>
      </c>
      <c r="E41" s="3">
        <f t="shared" si="5"/>
        <v>0.403657628781019</v>
      </c>
      <c r="F41">
        <f t="shared" si="9"/>
        <v>1210</v>
      </c>
      <c r="H41" s="2">
        <f t="shared" si="7"/>
        <v>0.403657628781019</v>
      </c>
      <c r="I41">
        <f t="shared" si="10"/>
        <v>1210</v>
      </c>
      <c r="K41">
        <v>0.3</v>
      </c>
      <c r="L41">
        <v>1300</v>
      </c>
      <c r="Q41">
        <v>0.4</v>
      </c>
      <c r="R41">
        <v>1.5</v>
      </c>
      <c r="S41">
        <f t="shared" si="0"/>
        <v>2400</v>
      </c>
      <c r="T41">
        <f t="shared" si="1"/>
        <v>85.71428571428571</v>
      </c>
    </row>
    <row r="42" spans="1:20" ht="12.75">
      <c r="A42">
        <f t="shared" si="2"/>
        <v>4800</v>
      </c>
      <c r="B42" s="2">
        <f t="shared" si="3"/>
        <v>0.37474528974051086</v>
      </c>
      <c r="C42">
        <f t="shared" si="11"/>
        <v>960</v>
      </c>
      <c r="E42" s="3">
        <f t="shared" si="5"/>
        <v>0.39413181443368944</v>
      </c>
      <c r="F42">
        <f t="shared" si="9"/>
        <v>1260</v>
      </c>
      <c r="H42" s="2">
        <f t="shared" si="7"/>
        <v>0.39413181443368944</v>
      </c>
      <c r="I42">
        <f t="shared" si="10"/>
        <v>1260</v>
      </c>
      <c r="K42">
        <v>0.2</v>
      </c>
      <c r="L42">
        <v>1450</v>
      </c>
      <c r="Q42">
        <v>0.1</v>
      </c>
      <c r="R42">
        <v>1.5</v>
      </c>
      <c r="S42">
        <f t="shared" si="0"/>
        <v>2400</v>
      </c>
      <c r="T42">
        <f t="shared" si="1"/>
        <v>85.71428571428571</v>
      </c>
    </row>
    <row r="43" spans="1:20" ht="12.75">
      <c r="A43">
        <f t="shared" si="2"/>
        <v>5050</v>
      </c>
      <c r="B43" s="2">
        <f t="shared" si="3"/>
        <v>0.36920086255050005</v>
      </c>
      <c r="C43">
        <f t="shared" si="11"/>
        <v>1010</v>
      </c>
      <c r="E43" s="3">
        <f t="shared" si="5"/>
        <v>0.3853842515716272</v>
      </c>
      <c r="F43">
        <f t="shared" si="9"/>
        <v>1310</v>
      </c>
      <c r="H43" s="2">
        <f t="shared" si="7"/>
        <v>0.3853842515716272</v>
      </c>
      <c r="I43">
        <f t="shared" si="10"/>
        <v>1310</v>
      </c>
      <c r="K43">
        <v>0.1</v>
      </c>
      <c r="L43">
        <v>1750</v>
      </c>
      <c r="Q43">
        <v>0.1</v>
      </c>
      <c r="R43">
        <v>2</v>
      </c>
      <c r="S43">
        <f aca="true" t="shared" si="12" ref="S43:S60">R43*1600</f>
        <v>3200</v>
      </c>
      <c r="T43">
        <f aca="true" t="shared" si="13" ref="T43:T60">S43/28</f>
        <v>114.28571428571429</v>
      </c>
    </row>
    <row r="44" spans="1:20" ht="24" customHeight="1">
      <c r="A44">
        <f t="shared" si="2"/>
        <v>5300</v>
      </c>
      <c r="B44" s="2">
        <f t="shared" si="3"/>
        <v>0.364089933940274</v>
      </c>
      <c r="C44">
        <f t="shared" si="11"/>
        <v>1060</v>
      </c>
      <c r="E44" s="3">
        <f t="shared" si="5"/>
        <v>0.3773174388729287</v>
      </c>
      <c r="F44">
        <f t="shared" si="9"/>
        <v>1360</v>
      </c>
      <c r="H44" s="2">
        <f t="shared" si="7"/>
        <v>0.3773174388729287</v>
      </c>
      <c r="I44">
        <f t="shared" si="10"/>
        <v>1360</v>
      </c>
      <c r="K44">
        <v>0.09</v>
      </c>
      <c r="L44">
        <v>1800</v>
      </c>
      <c r="Q44">
        <v>0.1</v>
      </c>
      <c r="R44">
        <v>3</v>
      </c>
      <c r="S44">
        <f t="shared" si="12"/>
        <v>4800</v>
      </c>
      <c r="T44">
        <f t="shared" si="13"/>
        <v>171.42857142857142</v>
      </c>
    </row>
    <row r="45" spans="1:20" ht="12.75">
      <c r="A45">
        <f t="shared" si="2"/>
        <v>5550</v>
      </c>
      <c r="B45" s="2">
        <f t="shared" si="3"/>
        <v>0.3593582563635925</v>
      </c>
      <c r="C45">
        <f t="shared" si="11"/>
        <v>1110</v>
      </c>
      <c r="E45" s="3">
        <f t="shared" si="5"/>
        <v>0.3698498428186873</v>
      </c>
      <c r="F45">
        <f t="shared" si="9"/>
        <v>1410</v>
      </c>
      <c r="H45" s="2">
        <f t="shared" si="7"/>
        <v>0.3698498428186873</v>
      </c>
      <c r="I45">
        <f t="shared" si="10"/>
        <v>1410</v>
      </c>
      <c r="K45">
        <v>0.08</v>
      </c>
      <c r="L45">
        <v>2000</v>
      </c>
      <c r="Q45">
        <v>0.1</v>
      </c>
      <c r="R45">
        <v>4</v>
      </c>
      <c r="S45">
        <f t="shared" si="12"/>
        <v>6400</v>
      </c>
      <c r="T45">
        <f t="shared" si="13"/>
        <v>228.57142857142858</v>
      </c>
    </row>
    <row r="46" spans="1:20" ht="12.75">
      <c r="A46">
        <f t="shared" si="2"/>
        <v>5800</v>
      </c>
      <c r="B46" s="2">
        <f t="shared" si="3"/>
        <v>0.3549606200598167</v>
      </c>
      <c r="C46">
        <f t="shared" si="11"/>
        <v>1160</v>
      </c>
      <c r="E46" s="3">
        <f t="shared" si="5"/>
        <v>0.36291272741246733</v>
      </c>
      <c r="F46">
        <f t="shared" si="9"/>
        <v>1460</v>
      </c>
      <c r="H46" s="2">
        <f t="shared" si="7"/>
        <v>0.36291272741246733</v>
      </c>
      <c r="I46">
        <f t="shared" si="10"/>
        <v>1460</v>
      </c>
      <c r="K46">
        <v>0.07</v>
      </c>
      <c r="L46">
        <v>2050</v>
      </c>
      <c r="Q46">
        <v>0.1</v>
      </c>
      <c r="R46">
        <v>6</v>
      </c>
      <c r="S46">
        <f t="shared" si="12"/>
        <v>9600</v>
      </c>
      <c r="T46">
        <f t="shared" si="13"/>
        <v>342.85714285714283</v>
      </c>
    </row>
    <row r="47" spans="1:20" ht="12.75">
      <c r="A47">
        <f t="shared" si="2"/>
        <v>6050</v>
      </c>
      <c r="B47" s="2">
        <f t="shared" si="3"/>
        <v>0.3508590100601553</v>
      </c>
      <c r="C47">
        <f t="shared" si="11"/>
        <v>1210</v>
      </c>
      <c r="E47" s="3">
        <f t="shared" si="5"/>
        <v>0.35644771399856523</v>
      </c>
      <c r="F47">
        <f t="shared" si="9"/>
        <v>1510</v>
      </c>
      <c r="H47" s="2">
        <f t="shared" si="7"/>
        <v>0.35644771399856523</v>
      </c>
      <c r="I47">
        <f t="shared" si="10"/>
        <v>1510</v>
      </c>
      <c r="K47">
        <v>0.06</v>
      </c>
      <c r="L47">
        <v>2150</v>
      </c>
      <c r="Q47">
        <v>0.1</v>
      </c>
      <c r="R47">
        <v>8</v>
      </c>
      <c r="S47">
        <f t="shared" si="12"/>
        <v>12800</v>
      </c>
      <c r="T47">
        <f t="shared" si="13"/>
        <v>457.14285714285717</v>
      </c>
    </row>
    <row r="48" spans="1:20" ht="12.75">
      <c r="A48">
        <f t="shared" si="2"/>
        <v>6300</v>
      </c>
      <c r="B48" s="2">
        <f t="shared" si="3"/>
        <v>0.3470212015133759</v>
      </c>
      <c r="C48">
        <f t="shared" si="11"/>
        <v>1260</v>
      </c>
      <c r="E48" s="3">
        <f t="shared" si="5"/>
        <v>0.35040488172809087</v>
      </c>
      <c r="F48">
        <f t="shared" si="9"/>
        <v>1560</v>
      </c>
      <c r="H48" s="2">
        <f t="shared" si="7"/>
        <v>0.35040488172809087</v>
      </c>
      <c r="I48">
        <f t="shared" si="10"/>
        <v>1560</v>
      </c>
      <c r="K48">
        <v>0.05</v>
      </c>
      <c r="L48">
        <v>2300</v>
      </c>
      <c r="Q48">
        <v>0.1</v>
      </c>
      <c r="R48">
        <v>10</v>
      </c>
      <c r="S48">
        <f t="shared" si="12"/>
        <v>16000</v>
      </c>
      <c r="T48">
        <f t="shared" si="13"/>
        <v>571.4285714285714</v>
      </c>
    </row>
    <row r="49" spans="1:20" ht="12.75">
      <c r="A49">
        <f t="shared" si="2"/>
        <v>6550</v>
      </c>
      <c r="B49" s="2">
        <f t="shared" si="3"/>
        <v>0.3434196754925619</v>
      </c>
      <c r="C49">
        <f t="shared" si="11"/>
        <v>1310</v>
      </c>
      <c r="E49" s="3">
        <f t="shared" si="5"/>
        <v>0.3447412734916972</v>
      </c>
      <c r="F49">
        <f t="shared" si="9"/>
        <v>1610</v>
      </c>
      <c r="H49" s="2">
        <f t="shared" si="7"/>
        <v>0.3447412734916972</v>
      </c>
      <c r="I49">
        <f t="shared" si="10"/>
        <v>1610</v>
      </c>
      <c r="K49">
        <v>0.04</v>
      </c>
      <c r="L49">
        <v>2600</v>
      </c>
      <c r="Q49">
        <v>0.1</v>
      </c>
      <c r="R49">
        <v>15</v>
      </c>
      <c r="S49">
        <f t="shared" si="12"/>
        <v>24000</v>
      </c>
      <c r="T49">
        <f t="shared" si="13"/>
        <v>857.1428571428571</v>
      </c>
    </row>
    <row r="50" spans="1:20" ht="12.75">
      <c r="A50">
        <f t="shared" si="2"/>
        <v>6800</v>
      </c>
      <c r="B50" s="2">
        <f t="shared" si="3"/>
        <v>0.34003077248309294</v>
      </c>
      <c r="C50">
        <f t="shared" si="11"/>
        <v>1360</v>
      </c>
      <c r="E50" s="3">
        <f t="shared" si="5"/>
        <v>0.3394197095037599</v>
      </c>
      <c r="F50">
        <f t="shared" si="9"/>
        <v>1660</v>
      </c>
      <c r="H50" s="2">
        <f t="shared" si="7"/>
        <v>0.3394197095037599</v>
      </c>
      <c r="I50">
        <f t="shared" si="10"/>
        <v>1660</v>
      </c>
      <c r="K50">
        <v>0.03</v>
      </c>
      <c r="L50">
        <v>3000</v>
      </c>
      <c r="Q50">
        <v>0.09</v>
      </c>
      <c r="R50">
        <v>15</v>
      </c>
      <c r="S50">
        <f t="shared" si="12"/>
        <v>24000</v>
      </c>
      <c r="T50">
        <f t="shared" si="13"/>
        <v>857.1428571428571</v>
      </c>
    </row>
    <row r="51" spans="1:20" ht="12.75">
      <c r="A51">
        <f t="shared" si="2"/>
        <v>7050</v>
      </c>
      <c r="B51" s="2">
        <f t="shared" si="3"/>
        <v>0.33683402445038607</v>
      </c>
      <c r="C51">
        <f t="shared" si="11"/>
        <v>1410</v>
      </c>
      <c r="E51" s="3">
        <f t="shared" si="5"/>
        <v>0.3344078368437783</v>
      </c>
      <c r="F51">
        <f t="shared" si="9"/>
        <v>1710</v>
      </c>
      <c r="H51" s="2">
        <f t="shared" si="7"/>
        <v>0.3344078368437783</v>
      </c>
      <c r="I51">
        <f t="shared" si="10"/>
        <v>1710</v>
      </c>
      <c r="K51">
        <v>0.02</v>
      </c>
      <c r="L51">
        <v>3700</v>
      </c>
      <c r="Q51">
        <v>0.08</v>
      </c>
      <c r="R51">
        <v>15</v>
      </c>
      <c r="S51">
        <f t="shared" si="12"/>
        <v>24000</v>
      </c>
      <c r="T51">
        <f t="shared" si="13"/>
        <v>857.1428571428571</v>
      </c>
    </row>
    <row r="52" spans="1:20" ht="12.75">
      <c r="A52">
        <f t="shared" si="2"/>
        <v>7300</v>
      </c>
      <c r="B52" s="2">
        <f t="shared" si="3"/>
        <v>0.33381162269055636</v>
      </c>
      <c r="C52">
        <f t="shared" si="11"/>
        <v>1460</v>
      </c>
      <c r="E52" s="3">
        <f t="shared" si="5"/>
        <v>0.3296773617780846</v>
      </c>
      <c r="F52">
        <f t="shared" si="9"/>
        <v>1760</v>
      </c>
      <c r="H52" s="2">
        <f t="shared" si="7"/>
        <v>0.3296773617780846</v>
      </c>
      <c r="I52">
        <f t="shared" si="10"/>
        <v>1760</v>
      </c>
      <c r="K52">
        <v>0.01</v>
      </c>
      <c r="L52">
        <v>5300</v>
      </c>
      <c r="Q52">
        <v>0.06</v>
      </c>
      <c r="R52">
        <v>15</v>
      </c>
      <c r="S52">
        <f t="shared" si="12"/>
        <v>24000</v>
      </c>
      <c r="T52">
        <f t="shared" si="13"/>
        <v>857.1428571428571</v>
      </c>
    </row>
    <row r="53" spans="1:20" ht="12.75">
      <c r="A53">
        <f t="shared" si="2"/>
        <v>7550</v>
      </c>
      <c r="B53" s="2">
        <f t="shared" si="3"/>
        <v>0.3309479900619286</v>
      </c>
      <c r="C53">
        <f t="shared" si="11"/>
        <v>1510</v>
      </c>
      <c r="E53" s="3">
        <f t="shared" si="5"/>
        <v>0.3252034249829966</v>
      </c>
      <c r="F53">
        <f t="shared" si="9"/>
        <v>1810</v>
      </c>
      <c r="H53" s="2">
        <f t="shared" si="7"/>
        <v>0.3252034249829966</v>
      </c>
      <c r="I53">
        <f t="shared" si="10"/>
        <v>1810</v>
      </c>
      <c r="K53">
        <v>0.009</v>
      </c>
      <c r="L53">
        <v>5850</v>
      </c>
      <c r="Q53">
        <v>0.04</v>
      </c>
      <c r="R53">
        <v>15</v>
      </c>
      <c r="S53">
        <f t="shared" si="12"/>
        <v>24000</v>
      </c>
      <c r="T53">
        <f t="shared" si="13"/>
        <v>857.1428571428571</v>
      </c>
    </row>
    <row r="54" spans="1:31" ht="12.75">
      <c r="A54">
        <f t="shared" si="2"/>
        <v>7800</v>
      </c>
      <c r="B54" s="2">
        <f t="shared" si="3"/>
        <v>0.32822943427417745</v>
      </c>
      <c r="C54">
        <f t="shared" si="11"/>
        <v>1560</v>
      </c>
      <c r="E54" s="3">
        <f t="shared" si="5"/>
        <v>0.32096408945561694</v>
      </c>
      <c r="F54">
        <f t="shared" si="9"/>
        <v>1860</v>
      </c>
      <c r="H54" s="2">
        <f t="shared" si="7"/>
        <v>0.32096408945561694</v>
      </c>
      <c r="I54">
        <f t="shared" si="10"/>
        <v>1860</v>
      </c>
      <c r="K54">
        <v>0.008</v>
      </c>
      <c r="L54">
        <v>6200</v>
      </c>
      <c r="Q54">
        <v>0.01</v>
      </c>
      <c r="R54">
        <v>15</v>
      </c>
      <c r="S54">
        <f t="shared" si="12"/>
        <v>24000</v>
      </c>
      <c r="T54">
        <f t="shared" si="13"/>
        <v>857.1428571428571</v>
      </c>
      <c r="AB54" s="38" t="s">
        <v>18</v>
      </c>
      <c r="AC54" s="38"/>
      <c r="AD54" s="38"/>
      <c r="AE54" s="38"/>
    </row>
    <row r="55" spans="1:20" ht="12.75">
      <c r="A55">
        <f t="shared" si="2"/>
        <v>8050</v>
      </c>
      <c r="B55" s="2">
        <f t="shared" si="3"/>
        <v>0.32564386471636925</v>
      </c>
      <c r="C55">
        <f t="shared" si="11"/>
        <v>1610</v>
      </c>
      <c r="E55" s="3">
        <f t="shared" si="5"/>
        <v>0.31693991800200516</v>
      </c>
      <c r="F55">
        <f t="shared" si="9"/>
        <v>1910</v>
      </c>
      <c r="H55" s="2">
        <f t="shared" si="7"/>
        <v>0.31693991800200516</v>
      </c>
      <c r="I55">
        <f t="shared" si="10"/>
        <v>1910</v>
      </c>
      <c r="K55">
        <v>0.007</v>
      </c>
      <c r="L55">
        <v>6600</v>
      </c>
      <c r="Q55">
        <v>0.01</v>
      </c>
      <c r="R55">
        <v>15</v>
      </c>
      <c r="S55">
        <f t="shared" si="12"/>
        <v>24000</v>
      </c>
      <c r="T55">
        <f t="shared" si="13"/>
        <v>857.1428571428571</v>
      </c>
    </row>
    <row r="56" spans="1:20" ht="12.75">
      <c r="A56">
        <f t="shared" si="2"/>
        <v>8300</v>
      </c>
      <c r="B56" s="2">
        <f t="shared" si="3"/>
        <v>0.323180559527149</v>
      </c>
      <c r="C56">
        <f t="shared" si="11"/>
        <v>1660</v>
      </c>
      <c r="E56" s="3">
        <f t="shared" si="5"/>
        <v>0.3131136224678648</v>
      </c>
      <c r="F56">
        <f t="shared" si="9"/>
        <v>1960</v>
      </c>
      <c r="H56" s="2">
        <f t="shared" si="7"/>
        <v>0.3131136224678648</v>
      </c>
      <c r="I56">
        <f t="shared" si="10"/>
        <v>1960</v>
      </c>
      <c r="K56">
        <v>0.006</v>
      </c>
      <c r="L56">
        <v>7150</v>
      </c>
      <c r="Q56">
        <v>0.01</v>
      </c>
      <c r="R56">
        <v>40</v>
      </c>
      <c r="S56">
        <f t="shared" si="12"/>
        <v>64000</v>
      </c>
      <c r="T56">
        <f t="shared" si="13"/>
        <v>2285.714285714286</v>
      </c>
    </row>
    <row r="57" spans="1:20" ht="12.75">
      <c r="A57">
        <f t="shared" si="2"/>
        <v>8550</v>
      </c>
      <c r="B57" s="2">
        <f t="shared" si="3"/>
        <v>0.32082997271647284</v>
      </c>
      <c r="C57">
        <f t="shared" si="11"/>
        <v>1710</v>
      </c>
      <c r="E57" s="3">
        <f t="shared" si="5"/>
        <v>0.309469770832968</v>
      </c>
      <c r="F57">
        <f aca="true" t="shared" si="14" ref="F57:F89">F56+50</f>
        <v>2010</v>
      </c>
      <c r="H57" s="2">
        <f t="shared" si="7"/>
        <v>0.309469770832968</v>
      </c>
      <c r="I57">
        <f t="shared" si="10"/>
        <v>2010</v>
      </c>
      <c r="K57">
        <v>0.005</v>
      </c>
      <c r="L57">
        <v>8000</v>
      </c>
      <c r="Q57">
        <v>0.01</v>
      </c>
      <c r="R57">
        <v>50</v>
      </c>
      <c r="S57">
        <f t="shared" si="12"/>
        <v>80000</v>
      </c>
      <c r="T57">
        <f t="shared" si="13"/>
        <v>2857.1428571428573</v>
      </c>
    </row>
    <row r="58" spans="1:20" ht="12.75">
      <c r="A58">
        <f t="shared" si="2"/>
        <v>8800</v>
      </c>
      <c r="B58" s="2">
        <f t="shared" si="3"/>
        <v>0.3185835734579061</v>
      </c>
      <c r="C58">
        <f t="shared" si="11"/>
        <v>1760</v>
      </c>
      <c r="E58" s="3">
        <f t="shared" si="5"/>
        <v>0.30599454128442566</v>
      </c>
      <c r="F58">
        <f t="shared" si="14"/>
        <v>2060</v>
      </c>
      <c r="H58" s="2">
        <f t="shared" si="7"/>
        <v>0.30599454128442566</v>
      </c>
      <c r="I58">
        <f t="shared" si="10"/>
        <v>2060</v>
      </c>
      <c r="K58">
        <v>0.004</v>
      </c>
      <c r="L58">
        <v>9000</v>
      </c>
      <c r="Q58">
        <v>0.01</v>
      </c>
      <c r="R58">
        <v>60</v>
      </c>
      <c r="S58">
        <f t="shared" si="12"/>
        <v>96000</v>
      </c>
      <c r="T58">
        <f t="shared" si="13"/>
        <v>3428.5714285714284</v>
      </c>
    </row>
    <row r="59" spans="1:20" ht="12.75">
      <c r="A59">
        <f t="shared" si="2"/>
        <v>9050</v>
      </c>
      <c r="B59" s="2">
        <f t="shared" si="3"/>
        <v>0.31643371140500226</v>
      </c>
      <c r="C59">
        <f t="shared" si="11"/>
        <v>1810</v>
      </c>
      <c r="E59" s="3">
        <f t="shared" si="5"/>
        <v>0.30267551466899056</v>
      </c>
      <c r="F59">
        <f t="shared" si="14"/>
        <v>2110</v>
      </c>
      <c r="H59" s="2">
        <f t="shared" si="7"/>
        <v>0.30267551466899056</v>
      </c>
      <c r="I59">
        <f t="shared" si="10"/>
        <v>2110</v>
      </c>
      <c r="Q59">
        <v>0.01</v>
      </c>
      <c r="R59">
        <v>80</v>
      </c>
      <c r="S59">
        <f t="shared" si="12"/>
        <v>128000</v>
      </c>
      <c r="T59">
        <f t="shared" si="13"/>
        <v>4571.428571428572</v>
      </c>
    </row>
    <row r="60" spans="1:20" ht="12.75">
      <c r="A60">
        <f t="shared" si="2"/>
        <v>9300</v>
      </c>
      <c r="B60" s="2">
        <f t="shared" si="3"/>
        <v>0.31437350319992224</v>
      </c>
      <c r="C60">
        <f aca="true" t="shared" si="15" ref="C60:C89">C59+50</f>
        <v>1860</v>
      </c>
      <c r="E60" s="3">
        <f t="shared" si="5"/>
        <v>0.29950149848293356</v>
      </c>
      <c r="F60">
        <f t="shared" si="14"/>
        <v>2160</v>
      </c>
      <c r="H60" s="2">
        <f t="shared" si="7"/>
        <v>0.29950149848293356</v>
      </c>
      <c r="I60">
        <f t="shared" si="10"/>
        <v>2160</v>
      </c>
      <c r="Q60">
        <v>0.01</v>
      </c>
      <c r="R60">
        <v>100</v>
      </c>
      <c r="S60">
        <f t="shared" si="12"/>
        <v>160000</v>
      </c>
      <c r="T60">
        <f t="shared" si="13"/>
        <v>5714.285714285715</v>
      </c>
    </row>
    <row r="61" spans="1:9" ht="12.75">
      <c r="A61">
        <f t="shared" si="2"/>
        <v>9550</v>
      </c>
      <c r="B61" s="2">
        <f t="shared" si="3"/>
        <v>0.3123967363476335</v>
      </c>
      <c r="C61">
        <f t="shared" si="15"/>
        <v>1910</v>
      </c>
      <c r="E61" s="3">
        <f t="shared" si="5"/>
        <v>0.2964623769210912</v>
      </c>
      <c r="F61">
        <f t="shared" si="14"/>
        <v>2210</v>
      </c>
      <c r="H61" s="2">
        <f t="shared" si="7"/>
        <v>0.2964623769210912</v>
      </c>
      <c r="I61">
        <f t="shared" si="10"/>
        <v>2210</v>
      </c>
    </row>
    <row r="62" spans="1:9" ht="12.75">
      <c r="A62">
        <f t="shared" si="2"/>
        <v>9800</v>
      </c>
      <c r="B62" s="2">
        <f t="shared" si="3"/>
        <v>0.31049778740386974</v>
      </c>
      <c r="C62">
        <f t="shared" si="15"/>
        <v>1960</v>
      </c>
      <c r="E62" s="3">
        <f t="shared" si="5"/>
        <v>0.2935489825712333</v>
      </c>
      <c r="F62">
        <f t="shared" si="14"/>
        <v>2260</v>
      </c>
      <c r="H62" s="2">
        <f t="shared" si="7"/>
        <v>0.2935489825712333</v>
      </c>
      <c r="I62">
        <f t="shared" si="10"/>
        <v>2260</v>
      </c>
    </row>
    <row r="63" spans="1:28" ht="12.75">
      <c r="A63">
        <f t="shared" si="2"/>
        <v>10050</v>
      </c>
      <c r="B63" s="2">
        <f t="shared" si="3"/>
        <v>0.3086715520268973</v>
      </c>
      <c r="C63">
        <f t="shared" si="15"/>
        <v>2010</v>
      </c>
      <c r="E63" s="3">
        <f t="shared" si="5"/>
        <v>0.2907529861766594</v>
      </c>
      <c r="F63">
        <f t="shared" si="14"/>
        <v>2310</v>
      </c>
      <c r="H63" s="2">
        <f t="shared" si="7"/>
        <v>0.2907529861766594</v>
      </c>
      <c r="I63">
        <f t="shared" si="10"/>
        <v>2310</v>
      </c>
      <c r="Y63" s="38" t="s">
        <v>19</v>
      </c>
      <c r="Z63" s="38"/>
      <c r="AA63" s="38"/>
      <c r="AB63" s="38"/>
    </row>
    <row r="64" spans="1:9" ht="12.75">
      <c r="A64">
        <f t="shared" si="2"/>
        <v>10300</v>
      </c>
      <c r="B64" s="2">
        <f t="shared" si="3"/>
        <v>0.3069133849140747</v>
      </c>
      <c r="C64">
        <f t="shared" si="15"/>
        <v>2060</v>
      </c>
      <c r="E64" s="3">
        <f t="shared" si="5"/>
        <v>0.28806680155205694</v>
      </c>
      <c r="F64">
        <f t="shared" si="14"/>
        <v>2360</v>
      </c>
      <c r="H64" s="2">
        <f t="shared" si="7"/>
        <v>0.28806680155205694</v>
      </c>
      <c r="I64">
        <f t="shared" si="10"/>
        <v>2360</v>
      </c>
    </row>
    <row r="65" spans="1:9" ht="12.75">
      <c r="A65">
        <f t="shared" si="2"/>
        <v>10550</v>
      </c>
      <c r="B65" s="2">
        <f t="shared" si="3"/>
        <v>0.3052190480151932</v>
      </c>
      <c r="C65">
        <f t="shared" si="15"/>
        <v>2110</v>
      </c>
      <c r="E65" s="3">
        <f t="shared" si="5"/>
        <v>0.2854835032647341</v>
      </c>
      <c r="F65">
        <f t="shared" si="14"/>
        <v>2410</v>
      </c>
      <c r="H65" s="2">
        <f t="shared" si="7"/>
        <v>0.2854835032647341</v>
      </c>
      <c r="I65">
        <f t="shared" si="10"/>
        <v>2410</v>
      </c>
    </row>
    <row r="66" spans="1:29" ht="12.75">
      <c r="A66">
        <f t="shared" si="2"/>
        <v>10800</v>
      </c>
      <c r="B66" s="2">
        <f t="shared" si="3"/>
        <v>0.30358466570876536</v>
      </c>
      <c r="C66">
        <f t="shared" si="15"/>
        <v>2160</v>
      </c>
      <c r="E66" s="3">
        <f t="shared" si="5"/>
        <v>0.2829967551152806</v>
      </c>
      <c r="F66">
        <f t="shared" si="14"/>
        <v>2460</v>
      </c>
      <c r="H66" s="2">
        <f t="shared" si="7"/>
        <v>0.2829967551152806</v>
      </c>
      <c r="I66">
        <f t="shared" si="10"/>
        <v>2460</v>
      </c>
      <c r="Y66" s="13" t="s">
        <v>20</v>
      </c>
      <c r="Z66" s="13" t="s">
        <v>22</v>
      </c>
      <c r="AA66" s="13" t="s">
        <v>23</v>
      </c>
      <c r="AB66" s="13" t="s">
        <v>24</v>
      </c>
      <c r="AC66" s="13" t="s">
        <v>28</v>
      </c>
    </row>
    <row r="67" spans="1:29" ht="38.25">
      <c r="A67">
        <f t="shared" si="2"/>
        <v>11050</v>
      </c>
      <c r="B67" s="2">
        <f t="shared" si="3"/>
        <v>0.3020066858620953</v>
      </c>
      <c r="C67">
        <f t="shared" si="15"/>
        <v>2210</v>
      </c>
      <c r="E67" s="3">
        <f t="shared" si="5"/>
        <v>0.28060074779149735</v>
      </c>
      <c r="F67">
        <f t="shared" si="14"/>
        <v>2510</v>
      </c>
      <c r="H67" s="2">
        <f t="shared" si="7"/>
        <v>0.28060074779149735</v>
      </c>
      <c r="I67">
        <f t="shared" si="10"/>
        <v>2510</v>
      </c>
      <c r="Y67" s="11" t="s">
        <v>26</v>
      </c>
      <c r="Z67" s="12" t="s">
        <v>47</v>
      </c>
      <c r="AA67" s="12" t="s">
        <v>31</v>
      </c>
      <c r="AB67" s="12" t="s">
        <v>30</v>
      </c>
      <c r="AC67" s="12" t="s">
        <v>27</v>
      </c>
    </row>
    <row r="68" spans="1:9" ht="12.75">
      <c r="A68">
        <f t="shared" si="2"/>
        <v>11300</v>
      </c>
      <c r="B68" s="2">
        <f t="shared" si="3"/>
        <v>0.3004818458843171</v>
      </c>
      <c r="C68">
        <f t="shared" si="15"/>
        <v>2260</v>
      </c>
      <c r="E68" s="3">
        <f t="shared" si="5"/>
        <v>0.27829014434428107</v>
      </c>
      <c r="F68">
        <f t="shared" si="14"/>
        <v>2560</v>
      </c>
      <c r="H68" s="2">
        <f t="shared" si="7"/>
        <v>0.27829014434428107</v>
      </c>
      <c r="I68">
        <f t="shared" si="10"/>
        <v>2560</v>
      </c>
    </row>
    <row r="69" spans="1:9" ht="12.75">
      <c r="A69">
        <f t="shared" si="2"/>
        <v>11550</v>
      </c>
      <c r="B69" s="2">
        <f t="shared" si="3"/>
        <v>0.29900714303352827</v>
      </c>
      <c r="C69">
        <f t="shared" si="15"/>
        <v>2310</v>
      </c>
      <c r="E69" s="3">
        <f t="shared" si="5"/>
        <v>0.2760600323578015</v>
      </c>
      <c r="F69">
        <f t="shared" si="14"/>
        <v>2610</v>
      </c>
      <c r="H69" s="2">
        <f t="shared" si="7"/>
        <v>0.2760600323578015</v>
      </c>
      <c r="I69">
        <f t="shared" si="10"/>
        <v>2610</v>
      </c>
    </row>
    <row r="70" spans="1:9" ht="12.75">
      <c r="A70">
        <f t="shared" si="2"/>
        <v>11800</v>
      </c>
      <c r="B70" s="2">
        <f t="shared" si="3"/>
        <v>0.2975798083623854</v>
      </c>
      <c r="C70">
        <f t="shared" si="15"/>
        <v>2360</v>
      </c>
      <c r="E70" s="3">
        <f t="shared" si="5"/>
        <v>0.27390588186900205</v>
      </c>
      <c r="F70">
        <f t="shared" si="14"/>
        <v>2660</v>
      </c>
      <c r="H70" s="2">
        <f t="shared" si="7"/>
        <v>0.27390588186900205</v>
      </c>
      <c r="I70">
        <f t="shared" si="10"/>
        <v>2660</v>
      </c>
    </row>
    <row r="71" spans="1:9" ht="12.75">
      <c r="A71">
        <f t="shared" si="2"/>
        <v>12050</v>
      </c>
      <c r="B71" s="2">
        <f t="shared" si="3"/>
        <v>0.29619728378704935</v>
      </c>
      <c r="C71">
        <f t="shared" si="15"/>
        <v>2410</v>
      </c>
      <c r="E71" s="3">
        <f t="shared" si="5"/>
        <v>0.2718235082414307</v>
      </c>
      <c r="F71">
        <f t="shared" si="14"/>
        <v>2710</v>
      </c>
      <c r="H71" s="2">
        <f t="shared" si="7"/>
        <v>0.2718235082414307</v>
      </c>
      <c r="I71">
        <f t="shared" si="10"/>
        <v>2710</v>
      </c>
    </row>
    <row r="72" spans="1:9" ht="12.75">
      <c r="A72">
        <f t="shared" si="2"/>
        <v>12300</v>
      </c>
      <c r="B72" s="2">
        <f t="shared" si="3"/>
        <v>0.2948572018466198</v>
      </c>
      <c r="C72">
        <f t="shared" si="15"/>
        <v>2460</v>
      </c>
      <c r="E72" s="3">
        <f t="shared" si="5"/>
        <v>0.2698090393221027</v>
      </c>
      <c r="F72">
        <f t="shared" si="14"/>
        <v>2760</v>
      </c>
      <c r="H72" s="2">
        <f t="shared" si="7"/>
        <v>0.2698090393221027</v>
      </c>
      <c r="I72">
        <f t="shared" si="10"/>
        <v>2760</v>
      </c>
    </row>
    <row r="73" spans="1:9" ht="12.75">
      <c r="A73">
        <f t="shared" si="2"/>
        <v>12550</v>
      </c>
      <c r="B73" s="2">
        <f t="shared" si="3"/>
        <v>0.29355736778795605</v>
      </c>
      <c r="C73">
        <f t="shared" si="15"/>
        <v>2510</v>
      </c>
      <c r="E73" s="3">
        <f t="shared" si="5"/>
        <v>0.26785888631243904</v>
      </c>
      <c r="F73">
        <f t="shared" si="14"/>
        <v>2810</v>
      </c>
      <c r="H73" s="2">
        <f t="shared" si="7"/>
        <v>0.26785888631243904</v>
      </c>
      <c r="I73">
        <f t="shared" si="10"/>
        <v>2810</v>
      </c>
    </row>
    <row r="74" spans="1:9" ht="12.75">
      <c r="A74">
        <f t="shared" si="2"/>
        <v>12800</v>
      </c>
      <c r="B74" s="2">
        <f t="shared" si="3"/>
        <v>0.29229574366673994</v>
      </c>
      <c r="C74">
        <f t="shared" si="15"/>
        <v>2560</v>
      </c>
      <c r="E74" s="3">
        <f t="shared" si="5"/>
        <v>0.2659697178694462</v>
      </c>
      <c r="F74">
        <f t="shared" si="14"/>
        <v>2860</v>
      </c>
      <c r="H74" s="2">
        <f t="shared" si="7"/>
        <v>0.2659697178694462</v>
      </c>
      <c r="I74">
        <f t="shared" si="10"/>
        <v>2860</v>
      </c>
    </row>
    <row r="75" spans="1:9" ht="12.75">
      <c r="A75">
        <f t="shared" si="2"/>
        <v>13050</v>
      </c>
      <c r="B75" s="2">
        <f t="shared" si="3"/>
        <v>0.29107043420206</v>
      </c>
      <c r="C75">
        <f t="shared" si="15"/>
        <v>2610</v>
      </c>
      <c r="E75" s="3">
        <f t="shared" si="5"/>
        <v>0.2641384370242827</v>
      </c>
      <c r="F75">
        <f t="shared" si="14"/>
        <v>2910</v>
      </c>
      <c r="H75" s="2">
        <f t="shared" si="7"/>
        <v>0.2641384370242827</v>
      </c>
      <c r="I75">
        <f t="shared" si="10"/>
        <v>2910</v>
      </c>
    </row>
    <row r="76" spans="1:9" ht="12.75">
      <c r="A76">
        <f aca="true" t="shared" si="16" ref="A76:A139">C76*5</f>
        <v>13300</v>
      </c>
      <c r="B76" s="2">
        <f aca="true" t="shared" si="17" ref="B76:B139">$B$5*((0.0104/(POWER((C76/$C$5),0.02)-1)+0.0226))</f>
        <v>0.2898796741605318</v>
      </c>
      <c r="C76">
        <f t="shared" si="15"/>
        <v>2660</v>
      </c>
      <c r="E76" s="3">
        <f aca="true" t="shared" si="18" ref="E76:E139">$E$5*(0.14/(POWER((F76/$F$5),0.02)-1))</f>
        <v>0.2623621605648494</v>
      </c>
      <c r="F76">
        <f t="shared" si="14"/>
        <v>2960</v>
      </c>
      <c r="H76" s="2">
        <f aca="true" t="shared" si="19" ref="H76:H139">$H$5*(0.14/(POWER((I76/$I$5),0.02)-1))</f>
        <v>0.2623621605648494</v>
      </c>
      <c r="I76">
        <f t="shared" si="10"/>
        <v>2960</v>
      </c>
    </row>
    <row r="77" spans="1:9" ht="12.75">
      <c r="A77">
        <f t="shared" si="16"/>
        <v>13550</v>
      </c>
      <c r="B77" s="2">
        <f t="shared" si="17"/>
        <v>0.2887218170782916</v>
      </c>
      <c r="C77">
        <f t="shared" si="15"/>
        <v>2710</v>
      </c>
      <c r="E77" s="3">
        <f t="shared" si="18"/>
        <v>0.26063820057896664</v>
      </c>
      <c r="F77">
        <f t="shared" si="14"/>
        <v>3010</v>
      </c>
      <c r="H77" s="2">
        <f t="shared" si="19"/>
        <v>0.26063820057896664</v>
      </c>
      <c r="I77">
        <f t="shared" si="10"/>
        <v>3010</v>
      </c>
    </row>
    <row r="78" spans="1:9" ht="12.75">
      <c r="A78">
        <f t="shared" si="16"/>
        <v>13800</v>
      </c>
      <c r="B78" s="2">
        <f t="shared" si="17"/>
        <v>0.28759532515641095</v>
      </c>
      <c r="C78">
        <f t="shared" si="15"/>
        <v>2760</v>
      </c>
      <c r="E78" s="3">
        <f t="shared" si="18"/>
        <v>0.2589640478968866</v>
      </c>
      <c r="F78">
        <f t="shared" si="14"/>
        <v>3060</v>
      </c>
      <c r="H78" s="2">
        <f t="shared" si="19"/>
        <v>0.2589640478968866</v>
      </c>
      <c r="I78">
        <f t="shared" si="10"/>
        <v>3060</v>
      </c>
    </row>
    <row r="79" spans="1:9" ht="12.75">
      <c r="A79">
        <f t="shared" si="16"/>
        <v>14050</v>
      </c>
      <c r="B79" s="2">
        <f t="shared" si="17"/>
        <v>0.28649876018812953</v>
      </c>
      <c r="C79">
        <f t="shared" si="15"/>
        <v>2810</v>
      </c>
      <c r="E79" s="3">
        <f t="shared" si="18"/>
        <v>0.2573373572074879</v>
      </c>
      <c r="F79">
        <f t="shared" si="14"/>
        <v>3110</v>
      </c>
      <c r="H79" s="2">
        <f t="shared" si="19"/>
        <v>0.2573373572074879</v>
      </c>
      <c r="I79">
        <f t="shared" si="10"/>
        <v>3110</v>
      </c>
    </row>
    <row r="80" spans="1:9" ht="12.75">
      <c r="A80">
        <f t="shared" si="16"/>
        <v>14300</v>
      </c>
      <c r="B80" s="2">
        <f t="shared" si="17"/>
        <v>0.28543077539567957</v>
      </c>
      <c r="C80">
        <f t="shared" si="15"/>
        <v>2860</v>
      </c>
      <c r="E80" s="3">
        <f t="shared" si="18"/>
        <v>0.25575593365278293</v>
      </c>
      <c r="F80">
        <f t="shared" si="14"/>
        <v>3160</v>
      </c>
      <c r="H80" s="2">
        <f t="shared" si="19"/>
        <v>0.25575593365278293</v>
      </c>
      <c r="I80">
        <f t="shared" si="10"/>
        <v>3160</v>
      </c>
    </row>
    <row r="81" spans="1:9" ht="12.75">
      <c r="A81">
        <f t="shared" si="16"/>
        <v>14550</v>
      </c>
      <c r="B81" s="2">
        <f t="shared" si="17"/>
        <v>0.2843901080708543</v>
      </c>
      <c r="C81">
        <f t="shared" si="15"/>
        <v>2910</v>
      </c>
      <c r="E81" s="3">
        <f t="shared" si="18"/>
        <v>0.25421772073112014</v>
      </c>
      <c r="F81">
        <f t="shared" si="14"/>
        <v>3210</v>
      </c>
      <c r="H81" s="2">
        <f t="shared" si="19"/>
        <v>0.25421772073112014</v>
      </c>
      <c r="I81">
        <f t="shared" si="10"/>
        <v>3210</v>
      </c>
    </row>
    <row r="82" spans="1:9" ht="12.75">
      <c r="A82">
        <f t="shared" si="16"/>
        <v>14800</v>
      </c>
      <c r="B82" s="2">
        <f t="shared" si="17"/>
        <v>0.28337557292744936</v>
      </c>
      <c r="C82">
        <f t="shared" si="15"/>
        <v>2960</v>
      </c>
      <c r="E82" s="3">
        <f t="shared" si="18"/>
        <v>0.2527207893614122</v>
      </c>
      <c r="F82">
        <f t="shared" si="14"/>
        <v>3260</v>
      </c>
      <c r="H82" s="2">
        <f t="shared" si="19"/>
        <v>0.2527207893614122</v>
      </c>
      <c r="I82">
        <f t="shared" si="10"/>
        <v>3260</v>
      </c>
    </row>
    <row r="83" spans="1:9" ht="12.75">
      <c r="A83">
        <f t="shared" si="16"/>
        <v>15050</v>
      </c>
      <c r="B83" s="2">
        <f t="shared" si="17"/>
        <v>0.2823860560855943</v>
      </c>
      <c r="C83">
        <f t="shared" si="15"/>
        <v>3010</v>
      </c>
      <c r="E83" s="3">
        <f t="shared" si="18"/>
        <v>0.251263327979576</v>
      </c>
      <c r="F83">
        <f t="shared" si="14"/>
        <v>3310</v>
      </c>
      <c r="H83" s="2">
        <f t="shared" si="19"/>
        <v>0.251263327979576</v>
      </c>
      <c r="I83">
        <f t="shared" si="10"/>
        <v>3310</v>
      </c>
    </row>
    <row r="84" spans="1:9" ht="12.75">
      <c r="A84">
        <f t="shared" si="16"/>
        <v>15300</v>
      </c>
      <c r="B84" s="2">
        <f t="shared" si="17"/>
        <v>0.28142050961818993</v>
      </c>
      <c r="C84">
        <f t="shared" si="15"/>
        <v>3060</v>
      </c>
      <c r="E84" s="3">
        <f t="shared" si="18"/>
        <v>0.24984363355451783</v>
      </c>
      <c r="F84">
        <f t="shared" si="14"/>
        <v>3360</v>
      </c>
      <c r="H84" s="2">
        <f t="shared" si="19"/>
        <v>0.24984363355451783</v>
      </c>
      <c r="I84">
        <f t="shared" si="10"/>
        <v>3360</v>
      </c>
    </row>
    <row r="85" spans="1:9" ht="12.75">
      <c r="A85">
        <f t="shared" si="16"/>
        <v>15550</v>
      </c>
      <c r="B85" s="2">
        <f t="shared" si="17"/>
        <v>0.2804779465984114</v>
      </c>
      <c r="C85">
        <f t="shared" si="15"/>
        <v>3110</v>
      </c>
      <c r="E85" s="3">
        <f t="shared" si="18"/>
        <v>0.24846010342488115</v>
      </c>
      <c r="F85">
        <f t="shared" si="14"/>
        <v>3410</v>
      </c>
      <c r="H85" s="2">
        <f t="shared" si="19"/>
        <v>0.24846010342488115</v>
      </c>
      <c r="I85">
        <f t="shared" si="10"/>
        <v>3410</v>
      </c>
    </row>
    <row r="86" spans="1:9" ht="12.75">
      <c r="A86">
        <f t="shared" si="16"/>
        <v>15800</v>
      </c>
      <c r="B86" s="2">
        <f t="shared" si="17"/>
        <v>0.27955743659474813</v>
      </c>
      <c r="C86">
        <f t="shared" si="15"/>
        <v>3160</v>
      </c>
      <c r="E86" s="3">
        <f t="shared" si="18"/>
        <v>0.2471112278697863</v>
      </c>
      <c r="F86">
        <f t="shared" si="14"/>
        <v>3460</v>
      </c>
      <c r="H86" s="2">
        <f t="shared" si="19"/>
        <v>0.2471112278697863</v>
      </c>
      <c r="I86">
        <f t="shared" si="10"/>
        <v>3460</v>
      </c>
    </row>
    <row r="87" spans="1:9" ht="12.75">
      <c r="A87">
        <f t="shared" si="16"/>
        <v>16050</v>
      </c>
      <c r="B87" s="2">
        <f t="shared" si="17"/>
        <v>0.2786581015665509</v>
      </c>
      <c r="C87">
        <f t="shared" si="15"/>
        <v>3210</v>
      </c>
      <c r="E87" s="3">
        <f t="shared" si="18"/>
        <v>0.24579558333717896</v>
      </c>
      <c r="F87">
        <f t="shared" si="14"/>
        <v>3510</v>
      </c>
      <c r="H87" s="2">
        <f t="shared" si="19"/>
        <v>0.24579558333717896</v>
      </c>
      <c r="I87">
        <f t="shared" si="10"/>
        <v>3510</v>
      </c>
    </row>
    <row r="88" spans="1:9" ht="12.75">
      <c r="A88">
        <f t="shared" si="16"/>
        <v>16300</v>
      </c>
      <c r="B88" s="2">
        <f t="shared" si="17"/>
        <v>0.27777911211866235</v>
      </c>
      <c r="C88">
        <f t="shared" si="15"/>
        <v>3260</v>
      </c>
      <c r="E88" s="3">
        <f t="shared" si="18"/>
        <v>0.244511826262373</v>
      </c>
      <c r="F88">
        <f t="shared" si="14"/>
        <v>3560</v>
      </c>
      <c r="H88" s="2">
        <f t="shared" si="19"/>
        <v>0.244511826262373</v>
      </c>
      <c r="I88">
        <f t="shared" si="10"/>
        <v>3560</v>
      </c>
    </row>
    <row r="89" spans="1:9" ht="12.75">
      <c r="A89">
        <f t="shared" si="16"/>
        <v>16550</v>
      </c>
      <c r="B89" s="2">
        <f t="shared" si="17"/>
        <v>0.27691968407857714</v>
      </c>
      <c r="C89">
        <f t="shared" si="15"/>
        <v>3310</v>
      </c>
      <c r="E89" s="3">
        <f t="shared" si="18"/>
        <v>0.24325868741721857</v>
      </c>
      <c r="F89">
        <f t="shared" si="14"/>
        <v>3610</v>
      </c>
      <c r="H89" s="2">
        <f t="shared" si="19"/>
        <v>0.24325868741721857</v>
      </c>
      <c r="I89">
        <f t="shared" si="10"/>
        <v>3610</v>
      </c>
    </row>
    <row r="90" spans="1:9" ht="12.75">
      <c r="A90">
        <f t="shared" si="16"/>
        <v>16800</v>
      </c>
      <c r="B90" s="2">
        <f t="shared" si="17"/>
        <v>0.27607907536380233</v>
      </c>
      <c r="C90">
        <f aca="true" t="shared" si="20" ref="C90:F119">C89+50</f>
        <v>3360</v>
      </c>
      <c r="E90" s="3">
        <f t="shared" si="18"/>
        <v>0.24203496673711686</v>
      </c>
      <c r="F90">
        <f t="shared" si="20"/>
        <v>3660</v>
      </c>
      <c r="H90" s="2">
        <f t="shared" si="19"/>
        <v>0.24203496673711686</v>
      </c>
      <c r="I90">
        <f aca="true" t="shared" si="21" ref="I90:I119">I89+50</f>
        <v>3660</v>
      </c>
    </row>
    <row r="91" spans="1:9" ht="12.75">
      <c r="A91">
        <f t="shared" si="16"/>
        <v>17050</v>
      </c>
      <c r="B91" s="2">
        <f t="shared" si="17"/>
        <v>0.2752565831107639</v>
      </c>
      <c r="C91">
        <f t="shared" si="20"/>
        <v>3410</v>
      </c>
      <c r="E91" s="3">
        <f t="shared" si="18"/>
        <v>0.24083952857904833</v>
      </c>
      <c r="F91">
        <f t="shared" si="20"/>
        <v>3710</v>
      </c>
      <c r="H91" s="2">
        <f t="shared" si="19"/>
        <v>0.24083952857904833</v>
      </c>
      <c r="I91">
        <f t="shared" si="21"/>
        <v>3710</v>
      </c>
    </row>
    <row r="92" spans="1:9" ht="12.75">
      <c r="A92">
        <f t="shared" si="16"/>
        <v>17300</v>
      </c>
      <c r="B92" s="2">
        <f t="shared" si="17"/>
        <v>0.2744515410398408</v>
      </c>
      <c r="C92">
        <f t="shared" si="20"/>
        <v>3460</v>
      </c>
      <c r="E92" s="3">
        <f t="shared" si="18"/>
        <v>0.2396712973690027</v>
      </c>
      <c r="F92">
        <f t="shared" si="20"/>
        <v>3760</v>
      </c>
      <c r="H92" s="2">
        <f t="shared" si="19"/>
        <v>0.2396712973690027</v>
      </c>
      <c r="I92">
        <f t="shared" si="21"/>
        <v>3760</v>
      </c>
    </row>
    <row r="93" spans="1:9" ht="12.75">
      <c r="A93">
        <f t="shared" si="16"/>
        <v>17550</v>
      </c>
      <c r="B93" s="2">
        <f t="shared" si="17"/>
        <v>0.2736633170338917</v>
      </c>
      <c r="C93">
        <f t="shared" si="20"/>
        <v>3510</v>
      </c>
      <c r="E93" s="3">
        <f t="shared" si="18"/>
        <v>0.23852925360171218</v>
      </c>
      <c r="F93">
        <f t="shared" si="20"/>
        <v>3810</v>
      </c>
      <c r="H93" s="2">
        <f t="shared" si="19"/>
        <v>0.23852925360171218</v>
      </c>
      <c r="I93">
        <f t="shared" si="21"/>
        <v>3810</v>
      </c>
    </row>
    <row r="94" spans="1:9" ht="12.75">
      <c r="A94">
        <f t="shared" si="16"/>
        <v>17800</v>
      </c>
      <c r="B94" s="2">
        <f t="shared" si="17"/>
        <v>0.2728913109101214</v>
      </c>
      <c r="C94">
        <f t="shared" si="20"/>
        <v>3560</v>
      </c>
      <c r="E94" s="3">
        <f t="shared" si="18"/>
        <v>0.23741243015962588</v>
      </c>
      <c r="F94">
        <f t="shared" si="20"/>
        <v>3860</v>
      </c>
      <c r="H94" s="2">
        <f t="shared" si="19"/>
        <v>0.23741243015962588</v>
      </c>
      <c r="I94">
        <f t="shared" si="21"/>
        <v>3860</v>
      </c>
    </row>
    <row r="95" spans="1:9" ht="12.75">
      <c r="A95">
        <f t="shared" si="16"/>
        <v>18050</v>
      </c>
      <c r="B95" s="2">
        <f t="shared" si="17"/>
        <v>0.27213495236730156</v>
      </c>
      <c r="C95">
        <f t="shared" si="20"/>
        <v>3610</v>
      </c>
      <c r="E95" s="3">
        <f t="shared" si="18"/>
        <v>0.23631990892157</v>
      </c>
      <c r="F95">
        <f t="shared" si="20"/>
        <v>3910</v>
      </c>
      <c r="H95" s="2">
        <f t="shared" si="19"/>
        <v>0.23631990892157</v>
      </c>
      <c r="I95">
        <f t="shared" si="21"/>
        <v>3910</v>
      </c>
    </row>
    <row r="96" spans="1:9" ht="12.75">
      <c r="A96">
        <f t="shared" si="16"/>
        <v>18300</v>
      </c>
      <c r="B96" s="2">
        <f t="shared" si="17"/>
        <v>0.27139369909224664</v>
      </c>
      <c r="C96">
        <f t="shared" si="20"/>
        <v>3660</v>
      </c>
      <c r="E96" s="3">
        <f t="shared" si="18"/>
        <v>0.23525081763463623</v>
      </c>
      <c r="F96">
        <f t="shared" si="20"/>
        <v>3960</v>
      </c>
      <c r="H96" s="2">
        <f t="shared" si="19"/>
        <v>0.23525081763463623</v>
      </c>
      <c r="I96">
        <f t="shared" si="21"/>
        <v>3960</v>
      </c>
    </row>
    <row r="97" spans="1:9" ht="12.75">
      <c r="A97">
        <f t="shared" si="16"/>
        <v>18550</v>
      </c>
      <c r="B97" s="2">
        <f t="shared" si="17"/>
        <v>0.27066703501114653</v>
      </c>
      <c r="C97">
        <f t="shared" si="20"/>
        <v>3710</v>
      </c>
      <c r="E97" s="3">
        <f t="shared" si="18"/>
        <v>0.23420432702558555</v>
      </c>
      <c r="F97">
        <f t="shared" si="20"/>
        <v>4010</v>
      </c>
      <c r="H97" s="2">
        <f t="shared" si="19"/>
        <v>0.23420432702558555</v>
      </c>
      <c r="I97">
        <f t="shared" si="21"/>
        <v>4010</v>
      </c>
    </row>
    <row r="98" spans="1:9" ht="12.75">
      <c r="A98">
        <f t="shared" si="16"/>
        <v>18800</v>
      </c>
      <c r="B98" s="2">
        <f t="shared" si="17"/>
        <v>0.2699544686728251</v>
      </c>
      <c r="C98">
        <f t="shared" si="20"/>
        <v>3760</v>
      </c>
      <c r="E98" s="3">
        <f t="shared" si="18"/>
        <v>0.23317964813047853</v>
      </c>
      <c r="F98">
        <f t="shared" si="20"/>
        <v>4060</v>
      </c>
      <c r="H98" s="2">
        <f t="shared" si="19"/>
        <v>0.23317964813047853</v>
      </c>
      <c r="I98">
        <f t="shared" si="21"/>
        <v>4060</v>
      </c>
    </row>
    <row r="99" spans="1:9" ht="12.75">
      <c r="A99">
        <f t="shared" si="16"/>
        <v>19050</v>
      </c>
      <c r="B99" s="2">
        <f t="shared" si="17"/>
        <v>0.2692555317523162</v>
      </c>
      <c r="C99">
        <f t="shared" si="20"/>
        <v>3810</v>
      </c>
      <c r="E99" s="3">
        <f t="shared" si="18"/>
        <v>0.2321760298233881</v>
      </c>
      <c r="F99">
        <f t="shared" si="20"/>
        <v>4110</v>
      </c>
      <c r="H99" s="2">
        <f t="shared" si="19"/>
        <v>0.2321760298233881</v>
      </c>
      <c r="I99">
        <f t="shared" si="21"/>
        <v>4110</v>
      </c>
    </row>
    <row r="100" spans="1:9" ht="12.75">
      <c r="A100">
        <f t="shared" si="16"/>
        <v>19300</v>
      </c>
      <c r="B100" s="2">
        <f t="shared" si="17"/>
        <v>0.2685697776643095</v>
      </c>
      <c r="C100">
        <f t="shared" si="20"/>
        <v>3860</v>
      </c>
      <c r="E100" s="3">
        <f t="shared" si="18"/>
        <v>0.2311927565269552</v>
      </c>
      <c r="F100">
        <f t="shared" si="20"/>
        <v>4160</v>
      </c>
      <c r="H100" s="2">
        <f t="shared" si="19"/>
        <v>0.2311927565269552</v>
      </c>
      <c r="I100">
        <f t="shared" si="21"/>
        <v>4160</v>
      </c>
    </row>
    <row r="101" spans="1:9" ht="12.75">
      <c r="A101">
        <f t="shared" si="16"/>
        <v>19550</v>
      </c>
      <c r="B101" s="2">
        <f t="shared" si="17"/>
        <v>0.2678967802770497</v>
      </c>
      <c r="C101">
        <f t="shared" si="20"/>
        <v>3910</v>
      </c>
      <c r="E101" s="3">
        <f t="shared" si="18"/>
        <v>0.23022914608924033</v>
      </c>
      <c r="F101">
        <f t="shared" si="20"/>
        <v>4210</v>
      </c>
      <c r="H101" s="2">
        <f t="shared" si="19"/>
        <v>0.23022914608924033</v>
      </c>
      <c r="I101">
        <f t="shared" si="21"/>
        <v>4210</v>
      </c>
    </row>
    <row r="102" spans="1:9" ht="12.75">
      <c r="A102">
        <f t="shared" si="16"/>
        <v>19800</v>
      </c>
      <c r="B102" s="2">
        <f t="shared" si="17"/>
        <v>0.2672361327181934</v>
      </c>
      <c r="C102">
        <f t="shared" si="20"/>
        <v>3960</v>
      </c>
      <c r="E102" s="3">
        <f t="shared" si="18"/>
        <v>0.229284547812848</v>
      </c>
      <c r="F102">
        <f t="shared" si="20"/>
        <v>4260</v>
      </c>
      <c r="H102" s="2">
        <f t="shared" si="19"/>
        <v>0.229284547812848</v>
      </c>
      <c r="I102">
        <f t="shared" si="21"/>
        <v>4260</v>
      </c>
    </row>
    <row r="103" spans="1:9" ht="12.75">
      <c r="A103">
        <f t="shared" si="16"/>
        <v>20050</v>
      </c>
      <c r="B103" s="2">
        <f t="shared" si="17"/>
        <v>0.2665874462649488</v>
      </c>
      <c r="C103">
        <f t="shared" si="20"/>
        <v>4010</v>
      </c>
      <c r="E103" s="3">
        <f t="shared" si="18"/>
        <v>0.22835834062361127</v>
      </c>
      <c r="F103">
        <f t="shared" si="20"/>
        <v>4310</v>
      </c>
      <c r="H103" s="2">
        <f t="shared" si="19"/>
        <v>0.22835834062361127</v>
      </c>
      <c r="I103">
        <f t="shared" si="21"/>
        <v>4310</v>
      </c>
    </row>
    <row r="104" spans="1:9" ht="12.75">
      <c r="A104">
        <f t="shared" si="16"/>
        <v>20300</v>
      </c>
      <c r="B104" s="2">
        <f t="shared" si="17"/>
        <v>0.2659503493115471</v>
      </c>
      <c r="C104">
        <f t="shared" si="20"/>
        <v>4060</v>
      </c>
      <c r="E104" s="3">
        <f t="shared" si="18"/>
        <v>0.22744993136737277</v>
      </c>
      <c r="F104">
        <f t="shared" si="20"/>
        <v>4360</v>
      </c>
      <c r="H104" s="2">
        <f t="shared" si="19"/>
        <v>0.22744993136737277</v>
      </c>
      <c r="I104">
        <f t="shared" si="21"/>
        <v>4360</v>
      </c>
    </row>
    <row r="105" spans="1:9" ht="12.75">
      <c r="A105">
        <f t="shared" si="16"/>
        <v>20550</v>
      </c>
      <c r="B105" s="2">
        <f t="shared" si="17"/>
        <v>0.2653244864077582</v>
      </c>
      <c r="C105">
        <f t="shared" si="20"/>
        <v>4110</v>
      </c>
      <c r="E105" s="3">
        <f t="shared" si="18"/>
        <v>0.22655875322442404</v>
      </c>
      <c r="F105">
        <f t="shared" si="20"/>
        <v>4410</v>
      </c>
      <c r="H105" s="2">
        <f t="shared" si="19"/>
        <v>0.22655875322442404</v>
      </c>
      <c r="I105">
        <f t="shared" si="21"/>
        <v>4410</v>
      </c>
    </row>
    <row r="106" spans="1:9" ht="12.75">
      <c r="A106">
        <f t="shared" si="16"/>
        <v>20800</v>
      </c>
      <c r="B106" s="2">
        <f t="shared" si="17"/>
        <v>0.2647095173627326</v>
      </c>
      <c r="C106">
        <f t="shared" si="20"/>
        <v>4160</v>
      </c>
      <c r="E106" s="3">
        <f t="shared" si="18"/>
        <v>0.22568426423216548</v>
      </c>
      <c r="F106">
        <f t="shared" si="20"/>
        <v>4460</v>
      </c>
      <c r="H106" s="2">
        <f t="shared" si="19"/>
        <v>0.22568426423216548</v>
      </c>
      <c r="I106">
        <f t="shared" si="21"/>
        <v>4460</v>
      </c>
    </row>
    <row r="107" spans="1:9" ht="12.75">
      <c r="A107">
        <f t="shared" si="16"/>
        <v>21050</v>
      </c>
      <c r="B107" s="2">
        <f t="shared" si="17"/>
        <v>0.2641051164089902</v>
      </c>
      <c r="C107">
        <f t="shared" si="20"/>
        <v>4210</v>
      </c>
      <c r="E107" s="3">
        <f t="shared" si="18"/>
        <v>0.22482594590738858</v>
      </c>
      <c r="F107">
        <f t="shared" si="20"/>
        <v>4510</v>
      </c>
      <c r="H107" s="2">
        <f t="shared" si="19"/>
        <v>0.22482594590738858</v>
      </c>
      <c r="I107">
        <f t="shared" si="21"/>
        <v>4510</v>
      </c>
    </row>
    <row r="108" spans="1:9" ht="12.75">
      <c r="A108">
        <f t="shared" si="16"/>
        <v>21300</v>
      </c>
      <c r="B108" s="2">
        <f t="shared" si="17"/>
        <v>0.26351097142183033</v>
      </c>
      <c r="C108">
        <f t="shared" si="20"/>
        <v>4260</v>
      </c>
      <c r="E108" s="3">
        <f t="shared" si="18"/>
        <v>0.2239833019603668</v>
      </c>
      <c r="F108">
        <f t="shared" si="20"/>
        <v>4560</v>
      </c>
      <c r="H108" s="2">
        <f t="shared" si="19"/>
        <v>0.2239833019603668</v>
      </c>
      <c r="I108">
        <f t="shared" si="21"/>
        <v>4560</v>
      </c>
    </row>
    <row r="109" spans="1:9" ht="12.75">
      <c r="A109">
        <f t="shared" si="16"/>
        <v>21550</v>
      </c>
      <c r="B109" s="2">
        <f t="shared" si="17"/>
        <v>0.26292678318987817</v>
      </c>
      <c r="C109">
        <f t="shared" si="20"/>
        <v>4310</v>
      </c>
      <c r="E109" s="3">
        <f t="shared" si="18"/>
        <v>0.22315585709364247</v>
      </c>
      <c r="F109">
        <f t="shared" si="20"/>
        <v>4610</v>
      </c>
      <c r="H109" s="2">
        <f t="shared" si="19"/>
        <v>0.22315585709364247</v>
      </c>
      <c r="I109">
        <f t="shared" si="21"/>
        <v>4610</v>
      </c>
    </row>
    <row r="110" spans="1:9" ht="12.75">
      <c r="A110">
        <f t="shared" si="16"/>
        <v>21800</v>
      </c>
      <c r="B110" s="2">
        <f t="shared" si="17"/>
        <v>0.2623522647328422</v>
      </c>
      <c r="C110">
        <f t="shared" si="20"/>
        <v>4360</v>
      </c>
      <c r="E110" s="3">
        <f t="shared" si="18"/>
        <v>0.22234315587900522</v>
      </c>
      <c r="F110">
        <f t="shared" si="20"/>
        <v>4660</v>
      </c>
      <c r="H110" s="2">
        <f t="shared" si="19"/>
        <v>0.22234315587900522</v>
      </c>
      <c r="I110">
        <f t="shared" si="21"/>
        <v>4660</v>
      </c>
    </row>
    <row r="111" spans="1:9" ht="12.75">
      <c r="A111">
        <f t="shared" si="16"/>
        <v>22050</v>
      </c>
      <c r="B111" s="2">
        <f t="shared" si="17"/>
        <v>0.2617871406629148</v>
      </c>
      <c r="C111">
        <f t="shared" si="20"/>
        <v>4410</v>
      </c>
      <c r="E111" s="3">
        <f t="shared" si="18"/>
        <v>0.22154476170675208</v>
      </c>
      <c r="F111">
        <f t="shared" si="20"/>
        <v>4710</v>
      </c>
      <c r="H111" s="2">
        <f t="shared" si="19"/>
        <v>0.22154476170675208</v>
      </c>
      <c r="I111">
        <f t="shared" si="21"/>
        <v>4710</v>
      </c>
    </row>
    <row r="112" spans="1:9" ht="12.75">
      <c r="A112">
        <f t="shared" si="16"/>
        <v>22300</v>
      </c>
      <c r="B112" s="2">
        <f t="shared" si="17"/>
        <v>0.26123114658654856</v>
      </c>
      <c r="C112">
        <f t="shared" si="20"/>
        <v>4460</v>
      </c>
      <c r="E112" s="3">
        <f t="shared" si="18"/>
        <v>0.2207602558018043</v>
      </c>
      <c r="F112">
        <f t="shared" si="20"/>
        <v>4760</v>
      </c>
      <c r="H112" s="2">
        <f t="shared" si="19"/>
        <v>0.2207602558018043</v>
      </c>
      <c r="I112">
        <f t="shared" si="21"/>
        <v>4760</v>
      </c>
    </row>
    <row r="113" spans="1:9" ht="12.75">
      <c r="A113">
        <f t="shared" si="16"/>
        <v>22550</v>
      </c>
      <c r="B113" s="2">
        <f t="shared" si="17"/>
        <v>0.26068402854362605</v>
      </c>
      <c r="C113">
        <f t="shared" si="20"/>
        <v>4510</v>
      </c>
      <c r="E113" s="3">
        <f t="shared" si="18"/>
        <v>0.219989236301732</v>
      </c>
      <c r="F113">
        <f t="shared" si="20"/>
        <v>4810</v>
      </c>
      <c r="H113" s="2">
        <f t="shared" si="19"/>
        <v>0.219989236301732</v>
      </c>
      <c r="I113">
        <f t="shared" si="21"/>
        <v>4810</v>
      </c>
    </row>
    <row r="114" spans="1:9" ht="12.75">
      <c r="A114">
        <f t="shared" si="16"/>
        <v>22800</v>
      </c>
      <c r="B114" s="2">
        <f t="shared" si="17"/>
        <v>0.260145542481285</v>
      </c>
      <c r="C114">
        <f t="shared" si="20"/>
        <v>4560</v>
      </c>
      <c r="E114" s="3">
        <f t="shared" si="18"/>
        <v>0.21923131739214496</v>
      </c>
      <c r="F114">
        <f t="shared" si="20"/>
        <v>4860</v>
      </c>
      <c r="H114" s="2">
        <f t="shared" si="19"/>
        <v>0.21923131739214496</v>
      </c>
      <c r="I114">
        <f t="shared" si="21"/>
        <v>4860</v>
      </c>
    </row>
    <row r="115" spans="1:9" ht="12.75">
      <c r="A115">
        <f t="shared" si="16"/>
        <v>23050</v>
      </c>
      <c r="B115" s="2">
        <f t="shared" si="17"/>
        <v>0.25961545375989104</v>
      </c>
      <c r="C115">
        <f t="shared" si="20"/>
        <v>4610</v>
      </c>
      <c r="E115" s="3">
        <f t="shared" si="18"/>
        <v>0.2184861284953016</v>
      </c>
      <c r="F115">
        <f t="shared" si="20"/>
        <v>4910</v>
      </c>
      <c r="H115" s="2">
        <f t="shared" si="19"/>
        <v>0.2184861284953016</v>
      </c>
      <c r="I115">
        <f t="shared" si="21"/>
        <v>4910</v>
      </c>
    </row>
    <row r="116" spans="1:9" ht="12.75">
      <c r="A116">
        <f t="shared" si="16"/>
        <v>23300</v>
      </c>
      <c r="B116" s="2">
        <f t="shared" si="17"/>
        <v>0.2590935366888694</v>
      </c>
      <c r="C116">
        <f t="shared" si="20"/>
        <v>4660</v>
      </c>
      <c r="E116" s="3">
        <f t="shared" si="18"/>
        <v>0.21775331350811183</v>
      </c>
      <c r="F116">
        <f t="shared" si="20"/>
        <v>4960</v>
      </c>
      <c r="H116" s="2">
        <f t="shared" si="19"/>
        <v>0.21775331350811183</v>
      </c>
      <c r="I116">
        <f t="shared" si="21"/>
        <v>4960</v>
      </c>
    </row>
    <row r="117" spans="1:9" ht="12.75">
      <c r="A117">
        <f t="shared" si="16"/>
        <v>23550</v>
      </c>
      <c r="B117" s="2">
        <f t="shared" si="17"/>
        <v>0.2585795740902701</v>
      </c>
      <c r="C117">
        <f t="shared" si="20"/>
        <v>4710</v>
      </c>
      <c r="E117" s="3">
        <f t="shared" si="18"/>
        <v>0.21703253008603485</v>
      </c>
      <c r="F117">
        <f t="shared" si="20"/>
        <v>5010</v>
      </c>
      <c r="H117" s="2">
        <f t="shared" si="19"/>
        <v>0.21703253008603485</v>
      </c>
      <c r="I117">
        <f t="shared" si="21"/>
        <v>5010</v>
      </c>
    </row>
    <row r="118" spans="1:9" ht="12.75">
      <c r="A118">
        <f t="shared" si="16"/>
        <v>23800</v>
      </c>
      <c r="B118" s="2">
        <f t="shared" si="17"/>
        <v>0.25807335688813965</v>
      </c>
      <c r="C118">
        <f t="shared" si="20"/>
        <v>4760</v>
      </c>
      <c r="E118" s="3">
        <f t="shared" si="18"/>
        <v>0.21632344896965006</v>
      </c>
      <c r="F118">
        <f t="shared" si="20"/>
        <v>5060</v>
      </c>
      <c r="H118" s="2">
        <f t="shared" si="19"/>
        <v>0.21632344896965006</v>
      </c>
      <c r="I118">
        <f t="shared" si="21"/>
        <v>5060</v>
      </c>
    </row>
    <row r="119" spans="1:9" ht="12.75">
      <c r="A119">
        <f t="shared" si="16"/>
        <v>24050</v>
      </c>
      <c r="B119" s="2">
        <f t="shared" si="17"/>
        <v>0.2575746837219026</v>
      </c>
      <c r="C119">
        <f t="shared" si="20"/>
        <v>4810</v>
      </c>
      <c r="E119" s="3">
        <f t="shared" si="18"/>
        <v>0.21562575335093556</v>
      </c>
      <c r="F119">
        <f t="shared" si="20"/>
        <v>5110</v>
      </c>
      <c r="H119" s="2">
        <f t="shared" si="19"/>
        <v>0.21562575335093556</v>
      </c>
      <c r="I119">
        <f t="shared" si="21"/>
        <v>5110</v>
      </c>
    </row>
    <row r="120" spans="1:9" ht="12.75">
      <c r="A120">
        <f t="shared" si="16"/>
        <v>24300</v>
      </c>
      <c r="B120" s="2">
        <f t="shared" si="17"/>
        <v>0.2570833605821157</v>
      </c>
      <c r="C120">
        <f>C119+50</f>
        <v>4860</v>
      </c>
      <c r="E120" s="3">
        <f t="shared" si="18"/>
        <v>0.21493913827653188</v>
      </c>
      <c r="F120">
        <f>F119+50</f>
        <v>5160</v>
      </c>
      <c r="H120" s="2">
        <f t="shared" si="19"/>
        <v>0.21493913827653188</v>
      </c>
      <c r="I120">
        <f>I119+50</f>
        <v>5160</v>
      </c>
    </row>
    <row r="121" spans="1:9" ht="12.75">
      <c r="A121">
        <f t="shared" si="16"/>
        <v>24550</v>
      </c>
      <c r="B121" s="2">
        <f t="shared" si="17"/>
        <v>0.25659920046707535</v>
      </c>
      <c r="C121">
        <f aca="true" t="shared" si="22" ref="C121:F158">C120+50</f>
        <v>4910</v>
      </c>
      <c r="E121" s="3">
        <f t="shared" si="18"/>
        <v>0.21426331008546087</v>
      </c>
      <c r="F121">
        <f t="shared" si="22"/>
        <v>5210</v>
      </c>
      <c r="H121" s="2">
        <f t="shared" si="19"/>
        <v>0.21426331008546087</v>
      </c>
      <c r="I121">
        <f aca="true" t="shared" si="23" ref="I121:I158">I120+50</f>
        <v>5210</v>
      </c>
    </row>
    <row r="122" spans="1:9" ht="12.75">
      <c r="A122">
        <f t="shared" si="16"/>
        <v>24800</v>
      </c>
      <c r="B122" s="2">
        <f t="shared" si="17"/>
        <v>0.256122023058882</v>
      </c>
      <c r="C122">
        <f t="shared" si="22"/>
        <v>4960</v>
      </c>
      <c r="E122" s="3">
        <f t="shared" si="18"/>
        <v>0.21359798587900172</v>
      </c>
      <c r="F122">
        <f t="shared" si="22"/>
        <v>5260</v>
      </c>
      <c r="H122" s="2">
        <f t="shared" si="19"/>
        <v>0.21359798587900172</v>
      </c>
      <c r="I122">
        <f t="shared" si="23"/>
        <v>5260</v>
      </c>
    </row>
    <row r="123" spans="1:9" ht="12.75">
      <c r="A123">
        <f t="shared" si="16"/>
        <v>25050</v>
      </c>
      <c r="B123" s="2">
        <f t="shared" si="17"/>
        <v>0.255651654417667</v>
      </c>
      <c r="C123">
        <f t="shared" si="22"/>
        <v>5010</v>
      </c>
      <c r="E123" s="3">
        <f t="shared" si="18"/>
        <v>0.21294289302055375</v>
      </c>
      <c r="F123">
        <f t="shared" si="22"/>
        <v>5310</v>
      </c>
      <c r="H123" s="2">
        <f t="shared" si="19"/>
        <v>0.21294289302055375</v>
      </c>
      <c r="I123">
        <f t="shared" si="23"/>
        <v>5310</v>
      </c>
    </row>
    <row r="124" spans="1:9" ht="12.75">
      <c r="A124">
        <f t="shared" si="16"/>
        <v>25300</v>
      </c>
      <c r="B124" s="2">
        <f t="shared" si="17"/>
        <v>0.25518792669279516</v>
      </c>
      <c r="C124">
        <f t="shared" si="22"/>
        <v>5060</v>
      </c>
      <c r="E124" s="3">
        <f t="shared" si="18"/>
        <v>0.21229776866353217</v>
      </c>
      <c r="F124">
        <f t="shared" si="22"/>
        <v>5360</v>
      </c>
      <c r="H124" s="2">
        <f t="shared" si="19"/>
        <v>0.21229776866353217</v>
      </c>
      <c r="I124">
        <f t="shared" si="23"/>
        <v>5360</v>
      </c>
    </row>
    <row r="125" spans="1:9" ht="12.75">
      <c r="A125">
        <f t="shared" si="16"/>
        <v>25550</v>
      </c>
      <c r="B125" s="2">
        <f t="shared" si="17"/>
        <v>0.254730677849929</v>
      </c>
      <c r="C125">
        <f t="shared" si="22"/>
        <v>5110</v>
      </c>
      <c r="E125" s="3">
        <f t="shared" si="18"/>
        <v>0.2116623593054451</v>
      </c>
      <c r="F125">
        <f t="shared" si="22"/>
        <v>5410</v>
      </c>
      <c r="H125" s="2">
        <f t="shared" si="19"/>
        <v>0.2116623593054451</v>
      </c>
      <c r="I125">
        <f t="shared" si="23"/>
        <v>5410</v>
      </c>
    </row>
    <row r="126" spans="1:9" ht="12.75">
      <c r="A126">
        <f t="shared" si="16"/>
        <v>25800</v>
      </c>
      <c r="B126" s="2">
        <f t="shared" si="17"/>
        <v>0.2542797514129446</v>
      </c>
      <c r="C126">
        <f t="shared" si="22"/>
        <v>5160</v>
      </c>
      <c r="E126" s="3">
        <f t="shared" si="18"/>
        <v>0.21103642036647138</v>
      </c>
      <c r="F126">
        <f t="shared" si="22"/>
        <v>5460</v>
      </c>
      <c r="H126" s="2">
        <f t="shared" si="19"/>
        <v>0.21103642036647138</v>
      </c>
      <c r="I126">
        <f t="shared" si="23"/>
        <v>5460</v>
      </c>
    </row>
    <row r="127" spans="1:9" ht="12.75">
      <c r="A127">
        <f t="shared" si="16"/>
        <v>26050</v>
      </c>
      <c r="B127" s="2">
        <f t="shared" si="17"/>
        <v>0.25383499621974487</v>
      </c>
      <c r="C127">
        <f t="shared" si="22"/>
        <v>5210</v>
      </c>
      <c r="E127" s="3">
        <f t="shared" si="18"/>
        <v>0.21041971579096078</v>
      </c>
      <c r="F127">
        <f t="shared" si="22"/>
        <v>5510</v>
      </c>
      <c r="H127" s="2">
        <f t="shared" si="19"/>
        <v>0.21041971579096078</v>
      </c>
      <c r="I127">
        <f t="shared" si="23"/>
        <v>5510</v>
      </c>
    </row>
    <row r="128" spans="1:9" ht="12.75">
      <c r="A128">
        <f t="shared" si="16"/>
        <v>26300</v>
      </c>
      <c r="B128" s="2">
        <f t="shared" si="17"/>
        <v>0.253396266191094</v>
      </c>
      <c r="C128">
        <f t="shared" si="22"/>
        <v>5260</v>
      </c>
      <c r="E128" s="3">
        <f t="shared" si="18"/>
        <v>0.2098120176704033</v>
      </c>
      <c r="F128">
        <f t="shared" si="22"/>
        <v>5560</v>
      </c>
      <c r="H128" s="2">
        <f t="shared" si="19"/>
        <v>0.2098120176704033</v>
      </c>
      <c r="I128">
        <f t="shared" si="23"/>
        <v>5560</v>
      </c>
    </row>
    <row r="129" spans="1:9" ht="12.75">
      <c r="A129">
        <f t="shared" si="16"/>
        <v>26550</v>
      </c>
      <c r="B129" s="2">
        <f t="shared" si="17"/>
        <v>0.25296342011166195</v>
      </c>
      <c r="C129">
        <f t="shared" si="22"/>
        <v>5310</v>
      </c>
      <c r="E129" s="3">
        <f t="shared" si="18"/>
        <v>0.20921310588652325</v>
      </c>
      <c r="F129">
        <f t="shared" si="22"/>
        <v>5610</v>
      </c>
      <c r="H129" s="2">
        <f t="shared" si="19"/>
        <v>0.20921310588652325</v>
      </c>
      <c r="I129">
        <f t="shared" si="23"/>
        <v>5610</v>
      </c>
    </row>
    <row r="130" spans="1:9" ht="12.75">
      <c r="A130">
        <f t="shared" si="16"/>
        <v>26800</v>
      </c>
      <c r="B130" s="2">
        <f t="shared" si="17"/>
        <v>0.2525363214225207</v>
      </c>
      <c r="C130">
        <f t="shared" si="22"/>
        <v>5360</v>
      </c>
      <c r="E130" s="3">
        <f t="shared" si="18"/>
        <v>0.20862276777323238</v>
      </c>
      <c r="F130">
        <f t="shared" si="22"/>
        <v>5660</v>
      </c>
      <c r="H130" s="2">
        <f t="shared" si="19"/>
        <v>0.20862276777323238</v>
      </c>
      <c r="I130">
        <f t="shared" si="23"/>
        <v>5660</v>
      </c>
    </row>
    <row r="131" spans="1:9" ht="12.75">
      <c r="A131">
        <f t="shared" si="16"/>
        <v>27050</v>
      </c>
      <c r="B131" s="2">
        <f t="shared" si="17"/>
        <v>0.2521148380243904</v>
      </c>
      <c r="C131">
        <f t="shared" si="22"/>
        <v>5410</v>
      </c>
      <c r="E131" s="3">
        <f t="shared" si="18"/>
        <v>0.20804079779629428</v>
      </c>
      <c r="F131">
        <f t="shared" si="22"/>
        <v>5710</v>
      </c>
      <c r="H131" s="2">
        <f t="shared" si="19"/>
        <v>0.20804079779629428</v>
      </c>
      <c r="I131">
        <f t="shared" si="23"/>
        <v>5710</v>
      </c>
    </row>
    <row r="132" spans="1:9" ht="12.75">
      <c r="A132">
        <f t="shared" si="16"/>
        <v>27300</v>
      </c>
      <c r="B132" s="2">
        <f t="shared" si="17"/>
        <v>0.25169884209098103</v>
      </c>
      <c r="C132">
        <f t="shared" si="22"/>
        <v>5460</v>
      </c>
      <c r="E132" s="3">
        <f t="shared" si="18"/>
        <v>0.20746699724960382</v>
      </c>
      <c r="F132">
        <f t="shared" si="22"/>
        <v>5760</v>
      </c>
      <c r="H132" s="2">
        <f t="shared" si="19"/>
        <v>0.20746699724960382</v>
      </c>
      <c r="I132">
        <f t="shared" si="23"/>
        <v>5760</v>
      </c>
    </row>
    <row r="133" spans="1:9" ht="12.75">
      <c r="A133">
        <f t="shared" si="16"/>
        <v>27550</v>
      </c>
      <c r="B133" s="2">
        <f t="shared" si="17"/>
        <v>0.25128820989182726</v>
      </c>
      <c r="C133">
        <f t="shared" si="22"/>
        <v>5510</v>
      </c>
      <c r="E133" s="3">
        <f t="shared" si="18"/>
        <v>0.20690117396708085</v>
      </c>
      <c r="F133">
        <f t="shared" si="22"/>
        <v>5810</v>
      </c>
      <c r="H133" s="2">
        <f t="shared" si="19"/>
        <v>0.20690117396708085</v>
      </c>
      <c r="I133">
        <f t="shared" si="23"/>
        <v>5810</v>
      </c>
    </row>
    <row r="134" spans="1:9" ht="12.75">
      <c r="A134">
        <f t="shared" si="16"/>
        <v>27800</v>
      </c>
      <c r="B134" s="2">
        <f t="shared" si="17"/>
        <v>0.25088282162404113</v>
      </c>
      <c r="C134">
        <f t="shared" si="22"/>
        <v>5560</v>
      </c>
      <c r="E134" s="3">
        <f t="shared" si="18"/>
        <v>0.2063431420492425</v>
      </c>
      <c r="F134">
        <f t="shared" si="22"/>
        <v>5860</v>
      </c>
      <c r="H134" s="2">
        <f t="shared" si="19"/>
        <v>0.2063431420492425</v>
      </c>
      <c r="I134">
        <f t="shared" si="23"/>
        <v>5860</v>
      </c>
    </row>
    <row r="135" spans="1:9" ht="12.75">
      <c r="A135">
        <f t="shared" si="16"/>
        <v>28050</v>
      </c>
      <c r="B135" s="2">
        <f t="shared" si="17"/>
        <v>0.2504825612524665</v>
      </c>
      <c r="C135">
        <f t="shared" si="22"/>
        <v>5610</v>
      </c>
      <c r="E135" s="3">
        <f t="shared" si="18"/>
        <v>0.2057927216035773</v>
      </c>
      <c r="F135">
        <f t="shared" si="22"/>
        <v>5910</v>
      </c>
      <c r="H135" s="2">
        <f t="shared" si="19"/>
        <v>0.2057927216035773</v>
      </c>
      <c r="I135">
        <f t="shared" si="23"/>
        <v>5910</v>
      </c>
    </row>
    <row r="136" spans="1:9" ht="12.75">
      <c r="A136">
        <f t="shared" si="16"/>
        <v>28300</v>
      </c>
      <c r="B136" s="2">
        <f t="shared" si="17"/>
        <v>0.25008731635773374</v>
      </c>
      <c r="C136">
        <f t="shared" si="22"/>
        <v>5660</v>
      </c>
      <c r="E136" s="3">
        <f t="shared" si="18"/>
        <v>0.20524973849790815</v>
      </c>
      <c r="F136">
        <f t="shared" si="22"/>
        <v>5960</v>
      </c>
      <c r="H136" s="2">
        <f t="shared" si="19"/>
        <v>0.20524973849790815</v>
      </c>
      <c r="I136">
        <f t="shared" si="23"/>
        <v>5960</v>
      </c>
    </row>
    <row r="137" spans="1:9" ht="12.75">
      <c r="A137">
        <f t="shared" si="16"/>
        <v>28550</v>
      </c>
      <c r="B137" s="2">
        <f t="shared" si="17"/>
        <v>0.24969697799176385</v>
      </c>
      <c r="C137">
        <f t="shared" si="22"/>
        <v>5710</v>
      </c>
      <c r="E137" s="3">
        <f t="shared" si="18"/>
        <v>0.20471402412598746</v>
      </c>
      <c r="F137">
        <f t="shared" si="22"/>
        <v>6010</v>
      </c>
      <c r="H137" s="2">
        <f t="shared" si="19"/>
        <v>0.20471402412598746</v>
      </c>
      <c r="I137">
        <f t="shared" si="23"/>
        <v>6010</v>
      </c>
    </row>
    <row r="138" spans="1:9" ht="12.75">
      <c r="A138">
        <f t="shared" si="16"/>
        <v>28800</v>
      </c>
      <c r="B138" s="2">
        <f t="shared" si="17"/>
        <v>0.24931144054028823</v>
      </c>
      <c r="C138">
        <f t="shared" si="22"/>
        <v>5760</v>
      </c>
      <c r="E138" s="3">
        <f t="shared" si="18"/>
        <v>0.20418541518461153</v>
      </c>
      <c r="F138">
        <f t="shared" si="22"/>
        <v>6060</v>
      </c>
      <c r="H138" s="2">
        <f t="shared" si="19"/>
        <v>0.20418541518461153</v>
      </c>
      <c r="I138">
        <f t="shared" si="23"/>
        <v>6060</v>
      </c>
    </row>
    <row r="139" spans="1:9" ht="12.75">
      <c r="A139">
        <f t="shared" si="16"/>
        <v>29050</v>
      </c>
      <c r="B139" s="2">
        <f t="shared" si="17"/>
        <v>0.24893060159198702</v>
      </c>
      <c r="C139">
        <f t="shared" si="22"/>
        <v>5810</v>
      </c>
      <c r="E139" s="3">
        <f t="shared" si="18"/>
        <v>0.2036637534615977</v>
      </c>
      <c r="F139">
        <f t="shared" si="22"/>
        <v>6110</v>
      </c>
      <c r="H139" s="2">
        <f t="shared" si="19"/>
        <v>0.2036637534615977</v>
      </c>
      <c r="I139">
        <f t="shared" si="23"/>
        <v>6110</v>
      </c>
    </row>
    <row r="140" spans="1:9" ht="12.75">
      <c r="A140">
        <f aca="true" t="shared" si="24" ref="A140:A203">C140*5</f>
        <v>29300</v>
      </c>
      <c r="B140" s="2">
        <f aca="true" t="shared" si="25" ref="B140:B203">$B$5*((0.0104/(POWER((C140/$C$5),0.02)-1)+0.0226))</f>
        <v>0.2485543618138717</v>
      </c>
      <c r="C140">
        <f t="shared" si="22"/>
        <v>5860</v>
      </c>
      <c r="E140" s="3">
        <f aca="true" t="shared" si="26" ref="E140:E203">$E$5*(0.14/(POWER((F140/$F$5),0.02)-1))</f>
        <v>0.20314888563400305</v>
      </c>
      <c r="F140">
        <f t="shared" si="22"/>
        <v>6160</v>
      </c>
      <c r="H140" s="2">
        <f aca="true" t="shared" si="27" ref="H140:H187">$H$5*(0.14/(POWER((I140/$I$5),0.02)-1))</f>
        <v>0.20314888563400305</v>
      </c>
      <c r="I140">
        <f t="shared" si="23"/>
        <v>6160</v>
      </c>
    </row>
    <row r="141" spans="1:9" ht="12.75">
      <c r="A141">
        <f t="shared" si="24"/>
        <v>29550</v>
      </c>
      <c r="B141" s="2">
        <f t="shared" si="25"/>
        <v>0.24818262483256223</v>
      </c>
      <c r="C141">
        <f t="shared" si="22"/>
        <v>5910</v>
      </c>
      <c r="E141" s="3">
        <f t="shared" si="26"/>
        <v>0.20264066307600292</v>
      </c>
      <c r="F141">
        <f t="shared" si="22"/>
        <v>6210</v>
      </c>
      <c r="H141" s="2">
        <f t="shared" si="27"/>
        <v>0.20264066307600292</v>
      </c>
      <c r="I141">
        <f t="shared" si="23"/>
        <v>6210</v>
      </c>
    </row>
    <row r="142" spans="1:9" ht="12.75">
      <c r="A142">
        <f t="shared" si="24"/>
        <v>29800</v>
      </c>
      <c r="B142" s="2">
        <f t="shared" si="25"/>
        <v>0.2478152971211297</v>
      </c>
      <c r="C142">
        <f t="shared" si="22"/>
        <v>5960</v>
      </c>
      <c r="E142" s="3">
        <f t="shared" si="26"/>
        <v>0.20213894167590013</v>
      </c>
      <c r="F142">
        <f t="shared" si="22"/>
        <v>6260</v>
      </c>
      <c r="H142" s="2">
        <f t="shared" si="27"/>
        <v>0.20213894167590013</v>
      </c>
      <c r="I142">
        <f t="shared" si="23"/>
        <v>6260</v>
      </c>
    </row>
    <row r="143" spans="1:9" ht="12.75">
      <c r="A143">
        <f t="shared" si="24"/>
        <v>30050</v>
      </c>
      <c r="B143" s="2">
        <f t="shared" si="25"/>
        <v>0.24745228789120297</v>
      </c>
      <c r="C143">
        <f t="shared" si="22"/>
        <v>6010</v>
      </c>
      <c r="E143" s="3">
        <f t="shared" si="26"/>
        <v>0.20164358166174057</v>
      </c>
      <c r="F143">
        <f t="shared" si="22"/>
        <v>6310</v>
      </c>
      <c r="H143" s="2">
        <f t="shared" si="27"/>
        <v>0.20164358166174057</v>
      </c>
      <c r="I143">
        <f t="shared" si="23"/>
        <v>6310</v>
      </c>
    </row>
    <row r="144" spans="1:9" ht="12.75">
      <c r="A144">
        <f t="shared" si="24"/>
        <v>30300</v>
      </c>
      <c r="B144" s="2">
        <f t="shared" si="25"/>
        <v>0.24709350899004423</v>
      </c>
      <c r="C144">
        <f t="shared" si="22"/>
        <v>6060</v>
      </c>
      <c r="E144" s="3">
        <f t="shared" si="26"/>
        <v>0.20115444743508087</v>
      </c>
      <c r="F144">
        <f t="shared" si="22"/>
        <v>6360</v>
      </c>
      <c r="H144" s="2">
        <f t="shared" si="27"/>
        <v>0.20115444743508087</v>
      </c>
      <c r="I144">
        <f t="shared" si="23"/>
        <v>6360</v>
      </c>
    </row>
    <row r="145" spans="1:9" ht="12.75">
      <c r="A145">
        <f t="shared" si="24"/>
        <v>30550</v>
      </c>
      <c r="B145" s="2">
        <f t="shared" si="25"/>
        <v>0.24673887480233292</v>
      </c>
      <c r="C145">
        <f t="shared" si="22"/>
        <v>6110</v>
      </c>
      <c r="E145" s="3">
        <f t="shared" si="26"/>
        <v>0.20067140741244704</v>
      </c>
      <c r="F145">
        <f t="shared" si="22"/>
        <v>6410</v>
      </c>
      <c r="H145" s="2">
        <f t="shared" si="27"/>
        <v>0.20067140741244704</v>
      </c>
      <c r="I145">
        <f t="shared" si="23"/>
        <v>6410</v>
      </c>
    </row>
    <row r="146" spans="1:9" ht="12.75">
      <c r="A146">
        <f t="shared" si="24"/>
        <v>30800</v>
      </c>
      <c r="B146" s="2">
        <f t="shared" si="25"/>
        <v>0.24638830215639917</v>
      </c>
      <c r="C146">
        <f t="shared" si="22"/>
        <v>6160</v>
      </c>
      <c r="E146" s="3">
        <f t="shared" si="26"/>
        <v>0.20019433387407767</v>
      </c>
      <c r="F146">
        <f t="shared" si="22"/>
        <v>6460</v>
      </c>
      <c r="H146" s="2">
        <f t="shared" si="27"/>
        <v>0.20019433387407767</v>
      </c>
      <c r="I146">
        <f t="shared" si="23"/>
        <v>6460</v>
      </c>
    </row>
    <row r="147" spans="1:9" ht="12.75">
      <c r="A147">
        <f t="shared" si="24"/>
        <v>31050</v>
      </c>
      <c r="B147" s="2">
        <f t="shared" si="25"/>
        <v>0.2460417102346726</v>
      </c>
      <c r="C147">
        <f t="shared" si="22"/>
        <v>6210</v>
      </c>
      <c r="E147" s="3">
        <f t="shared" si="26"/>
        <v>0.19972310281955546</v>
      </c>
      <c r="F147">
        <f t="shared" si="22"/>
        <v>6510</v>
      </c>
      <c r="H147" s="2">
        <f t="shared" si="27"/>
        <v>0.19972310281955546</v>
      </c>
      <c r="I147">
        <f t="shared" si="23"/>
        <v>6510</v>
      </c>
    </row>
    <row r="148" spans="1:9" ht="12.75">
      <c r="A148">
        <f t="shared" si="24"/>
        <v>31300</v>
      </c>
      <c r="B148" s="2">
        <f t="shared" si="25"/>
        <v>0.24569902048812492</v>
      </c>
      <c r="C148">
        <f t="shared" si="22"/>
        <v>6260</v>
      </c>
      <c r="E148" s="3">
        <f t="shared" si="26"/>
        <v>0.19925759382996297</v>
      </c>
      <c r="F148">
        <f t="shared" si="22"/>
        <v>6560</v>
      </c>
      <c r="H148" s="2">
        <f t="shared" si="27"/>
        <v>0.19925759382996297</v>
      </c>
      <c r="I148">
        <f t="shared" si="23"/>
        <v>6560</v>
      </c>
    </row>
    <row r="149" spans="1:9" ht="12.75">
      <c r="A149">
        <f t="shared" si="24"/>
        <v>31550</v>
      </c>
      <c r="B149" s="2">
        <f t="shared" si="25"/>
        <v>0.2453601565544914</v>
      </c>
      <c r="C149">
        <f t="shared" si="22"/>
        <v>6310</v>
      </c>
      <c r="E149" s="3">
        <f t="shared" si="26"/>
        <v>0.19879768993621466</v>
      </c>
      <c r="F149">
        <f t="shared" si="22"/>
        <v>6610</v>
      </c>
      <c r="H149" s="2">
        <f t="shared" si="27"/>
        <v>0.19879768993621466</v>
      </c>
      <c r="I149">
        <f t="shared" si="23"/>
        <v>6610</v>
      </c>
    </row>
    <row r="150" spans="1:9" ht="12.75">
      <c r="A150">
        <f t="shared" si="24"/>
        <v>31800</v>
      </c>
      <c r="B150" s="2">
        <f t="shared" si="25"/>
        <v>0.2450250441800867</v>
      </c>
      <c r="C150">
        <f t="shared" si="22"/>
        <v>6360</v>
      </c>
      <c r="E150" s="3">
        <f t="shared" si="26"/>
        <v>0.1983432774932481</v>
      </c>
      <c r="F150">
        <f t="shared" si="22"/>
        <v>6660</v>
      </c>
      <c r="H150" s="2">
        <f t="shared" si="27"/>
        <v>0.1983432774932481</v>
      </c>
      <c r="I150">
        <f t="shared" si="23"/>
        <v>6660</v>
      </c>
    </row>
    <row r="151" spans="1:9" ht="12.75">
      <c r="A151">
        <f t="shared" si="24"/>
        <v>32050</v>
      </c>
      <c r="B151" s="2">
        <f t="shared" si="25"/>
        <v>0.24469361114501362</v>
      </c>
      <c r="C151">
        <f t="shared" si="22"/>
        <v>6410</v>
      </c>
      <c r="E151" s="3">
        <f t="shared" si="26"/>
        <v>0.19789424605975833</v>
      </c>
      <c r="F151">
        <f t="shared" si="22"/>
        <v>6710</v>
      </c>
      <c r="H151" s="2">
        <f t="shared" si="27"/>
        <v>0.19789424605975833</v>
      </c>
      <c r="I151">
        <f t="shared" si="23"/>
        <v>6710</v>
      </c>
    </row>
    <row r="152" spans="1:9" ht="12.75">
      <c r="A152">
        <f t="shared" si="24"/>
        <v>32300</v>
      </c>
      <c r="B152" s="2">
        <f t="shared" si="25"/>
        <v>0.2443657871916071</v>
      </c>
      <c r="C152">
        <f t="shared" si="22"/>
        <v>6460</v>
      </c>
      <c r="E152" s="3">
        <f t="shared" si="26"/>
        <v>0.19745048828320333</v>
      </c>
      <c r="F152">
        <f t="shared" si="22"/>
        <v>6760</v>
      </c>
      <c r="H152" s="2">
        <f t="shared" si="27"/>
        <v>0.19745048828320333</v>
      </c>
      <c r="I152">
        <f t="shared" si="23"/>
        <v>6760</v>
      </c>
    </row>
    <row r="153" spans="1:9" ht="12.75">
      <c r="A153">
        <f t="shared" si="24"/>
        <v>32550</v>
      </c>
      <c r="B153" s="2">
        <f t="shared" si="25"/>
        <v>0.24404150395593946</v>
      </c>
      <c r="C153">
        <f t="shared" si="22"/>
        <v>6510</v>
      </c>
      <c r="E153" s="3">
        <f t="shared" si="26"/>
        <v>0.19701189978979539</v>
      </c>
      <c r="F153">
        <f t="shared" si="22"/>
        <v>6810</v>
      </c>
      <c r="H153" s="2">
        <f t="shared" si="27"/>
        <v>0.19701189978979539</v>
      </c>
      <c r="I153">
        <f t="shared" si="23"/>
        <v>6810</v>
      </c>
    </row>
    <row r="154" spans="1:9" ht="12.75">
      <c r="A154">
        <f t="shared" si="24"/>
        <v>32800</v>
      </c>
      <c r="B154" s="2">
        <f t="shared" si="25"/>
        <v>0.2437206949022356</v>
      </c>
      <c r="C154">
        <f t="shared" si="22"/>
        <v>6560</v>
      </c>
      <c r="E154" s="3">
        <f t="shared" si="26"/>
        <v>0.1965783790792405</v>
      </c>
      <c r="F154">
        <f t="shared" si="22"/>
        <v>6860</v>
      </c>
      <c r="H154" s="2">
        <f t="shared" si="27"/>
        <v>0.1965783790792405</v>
      </c>
      <c r="I154">
        <f t="shared" si="23"/>
        <v>6860</v>
      </c>
    </row>
    <row r="155" spans="1:9" ht="12.75">
      <c r="A155">
        <f t="shared" si="24"/>
        <v>33050</v>
      </c>
      <c r="B155" s="2">
        <f t="shared" si="25"/>
        <v>0.24340329526005408</v>
      </c>
      <c r="C155">
        <f t="shared" si="22"/>
        <v>6610</v>
      </c>
      <c r="E155" s="3">
        <f t="shared" si="26"/>
        <v>0.19614982742397644</v>
      </c>
      <c r="F155">
        <f t="shared" si="22"/>
        <v>6910</v>
      </c>
      <c r="H155" s="2">
        <f t="shared" si="27"/>
        <v>0.19614982742397644</v>
      </c>
      <c r="I155">
        <f t="shared" si="23"/>
        <v>6910</v>
      </c>
    </row>
    <row r="156" spans="1:9" ht="12.75">
      <c r="A156">
        <f t="shared" si="24"/>
        <v>33300</v>
      </c>
      <c r="B156" s="2">
        <f t="shared" si="25"/>
        <v>0.24308924196409615</v>
      </c>
      <c r="C156">
        <f t="shared" si="22"/>
        <v>6660</v>
      </c>
      <c r="E156" s="3">
        <f t="shared" si="26"/>
        <v>0.19572614877268119</v>
      </c>
      <c r="F156">
        <f t="shared" si="22"/>
        <v>6960</v>
      </c>
      <c r="H156" s="2">
        <f t="shared" si="27"/>
        <v>0.19572614877268119</v>
      </c>
      <c r="I156">
        <f t="shared" si="23"/>
        <v>6960</v>
      </c>
    </row>
    <row r="157" spans="1:9" ht="12.75">
      <c r="A157">
        <f t="shared" si="24"/>
        <v>33550</v>
      </c>
      <c r="B157" s="2">
        <f t="shared" si="25"/>
        <v>0.2427784735965115</v>
      </c>
      <c r="C157">
        <f t="shared" si="22"/>
        <v>6710</v>
      </c>
      <c r="E157" s="3">
        <f t="shared" si="26"/>
        <v>0.19530724965785695</v>
      </c>
      <c r="F157">
        <f t="shared" si="22"/>
        <v>7010</v>
      </c>
      <c r="H157" s="2">
        <f t="shared" si="27"/>
        <v>0.19530724965785695</v>
      </c>
      <c r="I157">
        <f t="shared" si="23"/>
        <v>7010</v>
      </c>
    </row>
    <row r="158" spans="1:9" ht="12.75">
      <c r="A158">
        <f t="shared" si="24"/>
        <v>33800</v>
      </c>
      <c r="B158" s="2">
        <f t="shared" si="25"/>
        <v>0.24247093033158398</v>
      </c>
      <c r="C158">
        <f t="shared" si="22"/>
        <v>6760</v>
      </c>
      <c r="E158" s="3">
        <f t="shared" si="26"/>
        <v>0.19489303910726513</v>
      </c>
      <c r="F158">
        <f t="shared" si="22"/>
        <v>7060</v>
      </c>
      <c r="H158" s="2">
        <f t="shared" si="27"/>
        <v>0.19489303910726513</v>
      </c>
      <c r="I158">
        <f t="shared" si="23"/>
        <v>7060</v>
      </c>
    </row>
    <row r="159" spans="1:9" ht="12.75">
      <c r="A159">
        <f t="shared" si="24"/>
        <v>34300</v>
      </c>
      <c r="B159" s="2">
        <f t="shared" si="25"/>
        <v>0.24186528745132468</v>
      </c>
      <c r="C159">
        <f>C158+100</f>
        <v>6860</v>
      </c>
      <c r="E159" s="3">
        <f t="shared" si="26"/>
        <v>0.19407833178031647</v>
      </c>
      <c r="F159">
        <f>F158+100</f>
        <v>7160</v>
      </c>
      <c r="H159" s="2">
        <f t="shared" si="27"/>
        <v>0.19407833178031647</v>
      </c>
      <c r="I159">
        <f aca="true" t="shared" si="28" ref="I159:I187">I158+100</f>
        <v>7160</v>
      </c>
    </row>
    <row r="160" spans="1:9" ht="12.75">
      <c r="A160">
        <f t="shared" si="24"/>
        <v>34800</v>
      </c>
      <c r="B160" s="2">
        <f t="shared" si="25"/>
        <v>0.24127186459719083</v>
      </c>
      <c r="C160">
        <f aca="true" t="shared" si="29" ref="C160:F223">C159+100</f>
        <v>6960</v>
      </c>
      <c r="E160" s="3">
        <f t="shared" si="26"/>
        <v>0.19328134577958136</v>
      </c>
      <c r="F160">
        <f t="shared" si="29"/>
        <v>7260</v>
      </c>
      <c r="H160" s="2">
        <f t="shared" si="27"/>
        <v>0.19328134577958136</v>
      </c>
      <c r="I160">
        <f t="shared" si="28"/>
        <v>7260</v>
      </c>
    </row>
    <row r="161" spans="1:9" ht="12.75">
      <c r="A161">
        <f t="shared" si="24"/>
        <v>35300</v>
      </c>
      <c r="B161" s="2">
        <f t="shared" si="25"/>
        <v>0.24069023533679912</v>
      </c>
      <c r="C161">
        <f t="shared" si="29"/>
        <v>7060</v>
      </c>
      <c r="E161" s="3">
        <f t="shared" si="26"/>
        <v>0.19250143493345803</v>
      </c>
      <c r="F161">
        <f t="shared" si="29"/>
        <v>7360</v>
      </c>
      <c r="H161" s="2">
        <f t="shared" si="27"/>
        <v>0.19250143493345803</v>
      </c>
      <c r="I161">
        <f t="shared" si="28"/>
        <v>7360</v>
      </c>
    </row>
    <row r="162" spans="1:9" ht="12.75">
      <c r="A162">
        <f t="shared" si="24"/>
        <v>35800</v>
      </c>
      <c r="B162" s="2">
        <f t="shared" si="25"/>
        <v>0.2401199941173708</v>
      </c>
      <c r="C162">
        <f t="shared" si="29"/>
        <v>7160</v>
      </c>
      <c r="E162" s="3">
        <f t="shared" si="26"/>
        <v>0.19173798565474673</v>
      </c>
      <c r="F162">
        <f t="shared" si="29"/>
        <v>7460</v>
      </c>
      <c r="H162" s="2">
        <f t="shared" si="27"/>
        <v>0.19173798565474673</v>
      </c>
      <c r="I162">
        <f t="shared" si="28"/>
        <v>7460</v>
      </c>
    </row>
    <row r="163" spans="1:9" ht="12.75">
      <c r="A163">
        <f t="shared" si="24"/>
        <v>36300</v>
      </c>
      <c r="B163" s="2">
        <f t="shared" si="25"/>
        <v>0.23956075496010767</v>
      </c>
      <c r="C163">
        <f t="shared" si="29"/>
        <v>7260</v>
      </c>
      <c r="E163" s="3">
        <f t="shared" si="26"/>
        <v>0.1909904148601382</v>
      </c>
      <c r="F163">
        <f t="shared" si="29"/>
        <v>7560</v>
      </c>
      <c r="H163" s="2">
        <f t="shared" si="27"/>
        <v>0.1909904148601382</v>
      </c>
      <c r="I163">
        <f t="shared" si="28"/>
        <v>7560</v>
      </c>
    </row>
    <row r="164" spans="1:9" ht="12.75">
      <c r="A164">
        <f t="shared" si="24"/>
        <v>36800</v>
      </c>
      <c r="B164" s="2">
        <f t="shared" si="25"/>
        <v>0.23901215025335243</v>
      </c>
      <c r="C164">
        <f t="shared" si="29"/>
        <v>7360</v>
      </c>
      <c r="E164" s="3">
        <f t="shared" si="26"/>
        <v>0.19025816804952034</v>
      </c>
      <c r="F164">
        <f t="shared" si="29"/>
        <v>7660</v>
      </c>
      <c r="H164" s="2">
        <f t="shared" si="27"/>
        <v>0.19025816804952034</v>
      </c>
      <c r="I164">
        <f t="shared" si="28"/>
        <v>7660</v>
      </c>
    </row>
    <row r="165" spans="1:9" ht="12.75">
      <c r="A165">
        <f t="shared" si="24"/>
        <v>37300</v>
      </c>
      <c r="B165" s="2">
        <f t="shared" si="25"/>
        <v>0.2384738296358033</v>
      </c>
      <c r="C165">
        <f t="shared" si="29"/>
        <v>7460</v>
      </c>
      <c r="E165" s="3">
        <f t="shared" si="26"/>
        <v>0.1895407175308176</v>
      </c>
      <c r="F165">
        <f t="shared" si="29"/>
        <v>7760</v>
      </c>
      <c r="H165" s="2">
        <f t="shared" si="27"/>
        <v>0.1895407175308176</v>
      </c>
      <c r="I165">
        <f t="shared" si="28"/>
        <v>7760</v>
      </c>
    </row>
    <row r="166" spans="1:9" ht="12.75">
      <c r="A166">
        <f t="shared" si="24"/>
        <v>37800</v>
      </c>
      <c r="B166" s="2">
        <f t="shared" si="25"/>
        <v>0.23794545896193395</v>
      </c>
      <c r="C166">
        <f t="shared" si="29"/>
        <v>7560</v>
      </c>
      <c r="E166" s="3">
        <f t="shared" si="26"/>
        <v>0.18883756077753172</v>
      </c>
      <c r="F166">
        <f t="shared" si="29"/>
        <v>7860</v>
      </c>
      <c r="H166" s="2">
        <f t="shared" si="27"/>
        <v>0.18883756077753172</v>
      </c>
      <c r="I166">
        <f t="shared" si="28"/>
        <v>7860</v>
      </c>
    </row>
    <row r="167" spans="1:9" ht="12.75">
      <c r="A167">
        <f t="shared" si="24"/>
        <v>38300</v>
      </c>
      <c r="B167" s="2">
        <f t="shared" si="25"/>
        <v>0.23742671934254245</v>
      </c>
      <c r="C167">
        <f t="shared" si="29"/>
        <v>7660</v>
      </c>
      <c r="E167" s="3">
        <f t="shared" si="26"/>
        <v>0.1881482189074362</v>
      </c>
      <c r="F167">
        <f t="shared" si="29"/>
        <v>7960</v>
      </c>
      <c r="H167" s="2">
        <f t="shared" si="27"/>
        <v>0.1881482189074362</v>
      </c>
      <c r="I167">
        <f t="shared" si="28"/>
        <v>7960</v>
      </c>
    </row>
    <row r="168" spans="1:9" ht="12.75">
      <c r="A168">
        <f t="shared" si="24"/>
        <v>38800</v>
      </c>
      <c r="B168" s="2">
        <f t="shared" si="25"/>
        <v>0.23691730625404958</v>
      </c>
      <c r="C168">
        <f t="shared" si="29"/>
        <v>7760</v>
      </c>
      <c r="E168" s="3">
        <f t="shared" si="26"/>
        <v>0.1874722352720189</v>
      </c>
      <c r="F168">
        <f t="shared" si="29"/>
        <v>8060</v>
      </c>
      <c r="H168" s="2">
        <f t="shared" si="27"/>
        <v>0.1874722352720189</v>
      </c>
      <c r="I168">
        <f t="shared" si="28"/>
        <v>8060</v>
      </c>
    </row>
    <row r="169" spans="1:9" ht="12.75">
      <c r="A169">
        <f t="shared" si="24"/>
        <v>39300</v>
      </c>
      <c r="B169" s="2">
        <f t="shared" si="25"/>
        <v>0.23641692871079414</v>
      </c>
      <c r="C169">
        <f t="shared" si="29"/>
        <v>7860</v>
      </c>
      <c r="E169" s="3">
        <f t="shared" si="26"/>
        <v>0.18680917414728626</v>
      </c>
      <c r="F169">
        <f t="shared" si="29"/>
        <v>8160</v>
      </c>
      <c r="H169" s="2">
        <f t="shared" si="27"/>
        <v>0.18680917414728626</v>
      </c>
      <c r="I169">
        <f t="shared" si="28"/>
        <v>8160</v>
      </c>
    </row>
    <row r="170" spans="1:9" ht="12.75">
      <c r="A170">
        <f t="shared" si="24"/>
        <v>39800</v>
      </c>
      <c r="B170" s="2">
        <f t="shared" si="25"/>
        <v>0.23592530849510526</v>
      </c>
      <c r="C170">
        <f t="shared" si="29"/>
        <v>7960</v>
      </c>
      <c r="E170" s="3">
        <f t="shared" si="26"/>
        <v>0.1861586195174445</v>
      </c>
      <c r="F170">
        <f t="shared" si="29"/>
        <v>8260</v>
      </c>
      <c r="H170" s="2">
        <f t="shared" si="27"/>
        <v>0.1861586195174445</v>
      </c>
      <c r="I170">
        <f t="shared" si="28"/>
        <v>8260</v>
      </c>
    </row>
    <row r="171" spans="1:9" ht="12.75">
      <c r="A171">
        <f t="shared" si="24"/>
        <v>40300</v>
      </c>
      <c r="B171" s="2">
        <f t="shared" si="25"/>
        <v>0.23544217944044032</v>
      </c>
      <c r="C171">
        <f t="shared" si="29"/>
        <v>8060</v>
      </c>
      <c r="E171" s="3">
        <f t="shared" si="26"/>
        <v>0.18552017394377984</v>
      </c>
      <c r="F171">
        <f t="shared" si="29"/>
        <v>8360</v>
      </c>
      <c r="H171" s="2">
        <f t="shared" si="27"/>
        <v>0.18552017394377984</v>
      </c>
      <c r="I171">
        <f t="shared" si="28"/>
        <v>8360</v>
      </c>
    </row>
    <row r="172" spans="1:9" ht="12.75">
      <c r="A172">
        <f t="shared" si="24"/>
        <v>40800</v>
      </c>
      <c r="B172" s="2">
        <f t="shared" si="25"/>
        <v>0.23496728676330733</v>
      </c>
      <c r="C172">
        <f t="shared" si="29"/>
        <v>8160</v>
      </c>
      <c r="E172" s="3">
        <f t="shared" si="26"/>
        <v>0.18489345751178896</v>
      </c>
      <c r="F172">
        <f t="shared" si="29"/>
        <v>8460</v>
      </c>
      <c r="H172" s="2">
        <f t="shared" si="27"/>
        <v>0.18489345751178896</v>
      </c>
      <c r="I172">
        <f t="shared" si="28"/>
        <v>8460</v>
      </c>
    </row>
    <row r="173" spans="1:9" ht="12.75">
      <c r="A173">
        <f t="shared" si="24"/>
        <v>41300</v>
      </c>
      <c r="B173" s="2">
        <f t="shared" si="25"/>
        <v>0.23450038644008717</v>
      </c>
      <c r="C173">
        <f t="shared" si="29"/>
        <v>8260</v>
      </c>
      <c r="E173" s="3">
        <f t="shared" si="26"/>
        <v>0.1842781068502444</v>
      </c>
      <c r="F173">
        <f t="shared" si="29"/>
        <v>8560</v>
      </c>
      <c r="H173" s="2">
        <f t="shared" si="27"/>
        <v>0.1842781068502444</v>
      </c>
      <c r="I173">
        <f t="shared" si="28"/>
        <v>8560</v>
      </c>
    </row>
    <row r="174" spans="1:9" ht="12.75">
      <c r="A174">
        <f t="shared" si="24"/>
        <v>41800</v>
      </c>
      <c r="B174" s="2">
        <f t="shared" si="25"/>
        <v>0.2340412446252231</v>
      </c>
      <c r="C174">
        <f t="shared" si="29"/>
        <v>8360</v>
      </c>
      <c r="E174" s="3">
        <f t="shared" si="26"/>
        <v>0.1836737742164722</v>
      </c>
      <c r="F174">
        <f t="shared" si="29"/>
        <v>8660</v>
      </c>
      <c r="H174" s="2">
        <f t="shared" si="27"/>
        <v>0.1836737742164722</v>
      </c>
      <c r="I174">
        <f t="shared" si="28"/>
        <v>8660</v>
      </c>
    </row>
    <row r="175" spans="1:9" ht="12.75">
      <c r="A175">
        <f t="shared" si="24"/>
        <v>42300</v>
      </c>
      <c r="B175" s="2">
        <f t="shared" si="25"/>
        <v>0.23358963710756592</v>
      </c>
      <c r="C175">
        <f t="shared" si="29"/>
        <v>8460</v>
      </c>
      <c r="E175" s="3">
        <f t="shared" si="26"/>
        <v>0.18308012664262396</v>
      </c>
      <c r="F175">
        <f t="shared" si="29"/>
        <v>8760</v>
      </c>
      <c r="H175" s="2">
        <f t="shared" si="27"/>
        <v>0.18308012664262396</v>
      </c>
      <c r="I175">
        <f t="shared" si="28"/>
        <v>8760</v>
      </c>
    </row>
    <row r="176" spans="1:9" ht="12.75">
      <c r="A176">
        <f t="shared" si="24"/>
        <v>42800</v>
      </c>
      <c r="B176" s="2">
        <f t="shared" si="25"/>
        <v>0.2331453488019413</v>
      </c>
      <c r="C176">
        <f t="shared" si="29"/>
        <v>8560</v>
      </c>
      <c r="E176" s="3">
        <f t="shared" si="26"/>
        <v>0.1824968451382111</v>
      </c>
      <c r="F176">
        <f t="shared" si="29"/>
        <v>8860</v>
      </c>
      <c r="H176" s="2">
        <f t="shared" si="27"/>
        <v>0.1824968451382111</v>
      </c>
      <c r="I176">
        <f t="shared" si="28"/>
        <v>8860</v>
      </c>
    </row>
    <row r="177" spans="1:9" ht="12.75">
      <c r="A177">
        <f t="shared" si="24"/>
        <v>43300</v>
      </c>
      <c r="B177" s="2">
        <f t="shared" si="25"/>
        <v>0.2327081732732694</v>
      </c>
      <c r="C177">
        <f t="shared" si="29"/>
        <v>8660</v>
      </c>
      <c r="E177" s="3">
        <f t="shared" si="26"/>
        <v>0.1819236239445648</v>
      </c>
      <c r="F177">
        <f t="shared" si="29"/>
        <v>8960</v>
      </c>
      <c r="H177" s="2">
        <f t="shared" si="27"/>
        <v>0.1819236239445648</v>
      </c>
      <c r="I177">
        <f t="shared" si="28"/>
        <v>8960</v>
      </c>
    </row>
    <row r="178" spans="1:9" ht="12.75">
      <c r="A178">
        <f t="shared" si="24"/>
        <v>43800</v>
      </c>
      <c r="B178" s="2">
        <f t="shared" si="25"/>
        <v>0.232277912290798</v>
      </c>
      <c r="C178">
        <f t="shared" si="29"/>
        <v>8760</v>
      </c>
      <c r="E178" s="3">
        <f t="shared" si="26"/>
        <v>0.18136016983728762</v>
      </c>
      <c r="F178">
        <f t="shared" si="29"/>
        <v>9060</v>
      </c>
      <c r="H178" s="2">
        <f t="shared" si="27"/>
        <v>0.18136016983728762</v>
      </c>
      <c r="I178">
        <f t="shared" si="28"/>
        <v>9060</v>
      </c>
    </row>
    <row r="179" spans="1:9" ht="12.75">
      <c r="A179">
        <f t="shared" si="24"/>
        <v>44300</v>
      </c>
      <c r="B179" s="2">
        <f t="shared" si="25"/>
        <v>0.23185437541021134</v>
      </c>
      <c r="C179">
        <f t="shared" si="29"/>
        <v>8860</v>
      </c>
      <c r="E179" s="3">
        <f t="shared" si="26"/>
        <v>0.18080620147308754</v>
      </c>
      <c r="F179">
        <f t="shared" si="29"/>
        <v>9160</v>
      </c>
      <c r="H179" s="2">
        <f t="shared" si="27"/>
        <v>0.18080620147308754</v>
      </c>
      <c r="I179">
        <f t="shared" si="28"/>
        <v>9160</v>
      </c>
    </row>
    <row r="180" spans="1:9" ht="12.75">
      <c r="A180">
        <f t="shared" si="24"/>
        <v>44800</v>
      </c>
      <c r="B180" s="2">
        <f t="shared" si="25"/>
        <v>0.23143737958157765</v>
      </c>
      <c r="C180">
        <f t="shared" si="29"/>
        <v>8960</v>
      </c>
      <c r="E180" s="3">
        <f t="shared" si="26"/>
        <v>0.18026144877769823</v>
      </c>
      <c r="F180">
        <f t="shared" si="29"/>
        <v>9260</v>
      </c>
      <c r="H180" s="2">
        <f t="shared" si="27"/>
        <v>0.18026144877769823</v>
      </c>
      <c r="I180">
        <f t="shared" si="28"/>
        <v>9260</v>
      </c>
    </row>
    <row r="181" spans="1:9" ht="12.75">
      <c r="A181">
        <f t="shared" si="24"/>
        <v>45300</v>
      </c>
      <c r="B181" s="2">
        <f t="shared" si="25"/>
        <v>0.23102674878126161</v>
      </c>
      <c r="C181">
        <f t="shared" si="29"/>
        <v>9060</v>
      </c>
      <c r="E181" s="3">
        <f t="shared" si="26"/>
        <v>0.17972565237187593</v>
      </c>
      <c r="F181">
        <f t="shared" si="29"/>
        <v>9360</v>
      </c>
      <c r="H181" s="2">
        <f t="shared" si="27"/>
        <v>0.17972565237187593</v>
      </c>
      <c r="I181">
        <f t="shared" si="28"/>
        <v>9360</v>
      </c>
    </row>
    <row r="182" spans="1:9" ht="12.75">
      <c r="A182">
        <f t="shared" si="24"/>
        <v>45800</v>
      </c>
      <c r="B182" s="2">
        <f t="shared" si="25"/>
        <v>0.23062231366608607</v>
      </c>
      <c r="C182">
        <f t="shared" si="29"/>
        <v>9160</v>
      </c>
      <c r="E182" s="3">
        <f t="shared" si="26"/>
        <v>0.17919856303269896</v>
      </c>
      <c r="F182">
        <f t="shared" si="29"/>
        <v>9460</v>
      </c>
      <c r="H182" s="2">
        <f t="shared" si="27"/>
        <v>0.17919856303269896</v>
      </c>
      <c r="I182">
        <f t="shared" si="28"/>
        <v>9460</v>
      </c>
    </row>
    <row r="183" spans="1:9" ht="12.75">
      <c r="A183">
        <f t="shared" si="24"/>
        <v>46300</v>
      </c>
      <c r="B183" s="2">
        <f t="shared" si="25"/>
        <v>0.23022391124816222</v>
      </c>
      <c r="C183">
        <f t="shared" si="29"/>
        <v>9260</v>
      </c>
      <c r="E183" s="3">
        <f t="shared" si="26"/>
        <v>0.17867994118764277</v>
      </c>
      <c r="F183">
        <f t="shared" si="29"/>
        <v>9560</v>
      </c>
      <c r="H183" s="2">
        <f t="shared" si="27"/>
        <v>0.17867994118764277</v>
      </c>
      <c r="I183">
        <f t="shared" si="28"/>
        <v>9560</v>
      </c>
    </row>
    <row r="184" spans="1:9" ht="12.75">
      <c r="A184">
        <f t="shared" si="24"/>
        <v>46800</v>
      </c>
      <c r="B184" s="2">
        <f t="shared" si="25"/>
        <v>0.22983138458894858</v>
      </c>
      <c r="C184">
        <f t="shared" si="29"/>
        <v>9360</v>
      </c>
      <c r="E184" s="3">
        <f t="shared" si="26"/>
        <v>0.1781695564390983</v>
      </c>
      <c r="F184">
        <f t="shared" si="29"/>
        <v>9660</v>
      </c>
      <c r="H184" s="2">
        <f t="shared" si="27"/>
        <v>0.1781695564390983</v>
      </c>
      <c r="I184">
        <f t="shared" si="28"/>
        <v>9660</v>
      </c>
    </row>
    <row r="185" spans="1:9" ht="12.75">
      <c r="A185">
        <f t="shared" si="24"/>
        <v>47300</v>
      </c>
      <c r="B185" s="2">
        <f t="shared" si="25"/>
        <v>0.22944458251119648</v>
      </c>
      <c r="C185">
        <f t="shared" si="29"/>
        <v>9460</v>
      </c>
      <c r="E185" s="3">
        <f t="shared" si="26"/>
        <v>0.1776671871171951</v>
      </c>
      <c r="F185">
        <f t="shared" si="29"/>
        <v>9760</v>
      </c>
      <c r="H185" s="2">
        <f t="shared" si="27"/>
        <v>0.1776671871171951</v>
      </c>
      <c r="I185">
        <f t="shared" si="28"/>
        <v>9760</v>
      </c>
    </row>
    <row r="186" spans="1:9" ht="12.75">
      <c r="A186">
        <f t="shared" si="24"/>
        <v>47800</v>
      </c>
      <c r="B186" s="2">
        <f t="shared" si="25"/>
        <v>0.2290633593275643</v>
      </c>
      <c r="C186">
        <f t="shared" si="29"/>
        <v>9560</v>
      </c>
      <c r="E186" s="3">
        <f t="shared" si="26"/>
        <v>0.17717261985896116</v>
      </c>
      <c r="F186">
        <f t="shared" si="29"/>
        <v>9860</v>
      </c>
      <c r="H186" s="2">
        <f t="shared" si="27"/>
        <v>0.17717261985896116</v>
      </c>
      <c r="I186">
        <f t="shared" si="28"/>
        <v>9860</v>
      </c>
    </row>
    <row r="187" spans="1:9" ht="12.75">
      <c r="A187">
        <f t="shared" si="24"/>
        <v>48300</v>
      </c>
      <c r="B187" s="2">
        <f t="shared" si="25"/>
        <v>0.22868757458476124</v>
      </c>
      <c r="C187">
        <f t="shared" si="29"/>
        <v>9660</v>
      </c>
      <c r="E187" s="3">
        <f t="shared" si="26"/>
        <v>0.17668564921200736</v>
      </c>
      <c r="F187">
        <f t="shared" si="29"/>
        <v>9960</v>
      </c>
      <c r="H187" s="2">
        <f t="shared" si="27"/>
        <v>0.17668564921200736</v>
      </c>
      <c r="I187">
        <f t="shared" si="28"/>
        <v>9960</v>
      </c>
    </row>
    <row r="188" spans="1:8" ht="12.75">
      <c r="A188">
        <f t="shared" si="24"/>
        <v>48800</v>
      </c>
      <c r="B188" s="2">
        <f t="shared" si="25"/>
        <v>0.228317092822187</v>
      </c>
      <c r="C188">
        <f t="shared" si="29"/>
        <v>9760</v>
      </c>
      <c r="E188" s="3">
        <f t="shared" si="26"/>
        <v>0.1762060772610696</v>
      </c>
      <c r="F188">
        <f t="shared" si="29"/>
        <v>10060</v>
      </c>
      <c r="H188" s="2"/>
    </row>
    <row r="189" spans="1:8" ht="12.75">
      <c r="A189">
        <f t="shared" si="24"/>
        <v>49300</v>
      </c>
      <c r="B189" s="2">
        <f t="shared" si="25"/>
        <v>0.2279517833440957</v>
      </c>
      <c r="C189">
        <f t="shared" si="29"/>
        <v>9860</v>
      </c>
      <c r="E189" s="3">
        <f t="shared" si="26"/>
        <v>0.17573371327586426</v>
      </c>
      <c r="F189">
        <f t="shared" si="29"/>
        <v>10160</v>
      </c>
      <c r="H189" s="2"/>
    </row>
    <row r="190" spans="1:8" ht="12.75">
      <c r="A190">
        <f t="shared" si="24"/>
        <v>49800</v>
      </c>
      <c r="B190" s="2">
        <f t="shared" si="25"/>
        <v>0.22759152000440022</v>
      </c>
      <c r="C190">
        <f t="shared" si="29"/>
        <v>9960</v>
      </c>
      <c r="E190" s="3">
        <f t="shared" si="26"/>
        <v>0.17526837337883405</v>
      </c>
      <c r="F190">
        <f t="shared" si="29"/>
        <v>10260</v>
      </c>
      <c r="H190" s="2"/>
    </row>
    <row r="191" spans="1:8" ht="12.75">
      <c r="A191">
        <f t="shared" si="24"/>
        <v>50300</v>
      </c>
      <c r="B191" s="2">
        <f t="shared" si="25"/>
        <v>0.22723618100329288</v>
      </c>
      <c r="C191">
        <f t="shared" si="29"/>
        <v>10060</v>
      </c>
      <c r="E191" s="3">
        <f t="shared" si="26"/>
        <v>0.17480988023148192</v>
      </c>
      <c r="F191">
        <f t="shared" si="29"/>
        <v>10360</v>
      </c>
      <c r="H191" s="2"/>
    </row>
    <row r="192" spans="1:8" ht="12.75">
      <c r="A192">
        <f t="shared" si="24"/>
        <v>50800</v>
      </c>
      <c r="B192" s="2">
        <f t="shared" si="25"/>
        <v>0.22688564869492142</v>
      </c>
      <c r="C192">
        <f t="shared" si="29"/>
        <v>10160</v>
      </c>
      <c r="E192" s="3">
        <f t="shared" si="26"/>
        <v>0.17435806273806148</v>
      </c>
      <c r="F192">
        <f t="shared" si="29"/>
        <v>10460</v>
      </c>
      <c r="H192" s="2"/>
    </row>
    <row r="193" spans="1:8" ht="12.75">
      <c r="A193">
        <f t="shared" si="24"/>
        <v>51300</v>
      </c>
      <c r="B193" s="2">
        <f t="shared" si="25"/>
        <v>0.22653980940541144</v>
      </c>
      <c r="C193">
        <f t="shared" si="29"/>
        <v>10260</v>
      </c>
      <c r="E193" s="3">
        <f t="shared" si="26"/>
        <v>0.17391275576551515</v>
      </c>
      <c r="F193">
        <f t="shared" si="29"/>
        <v>10560</v>
      </c>
      <c r="H193" s="2"/>
    </row>
    <row r="194" spans="1:8" ht="12.75">
      <c r="A194">
        <f t="shared" si="24"/>
        <v>51800</v>
      </c>
      <c r="B194" s="2">
        <f t="shared" si="25"/>
        <v>0.22619855326059057</v>
      </c>
      <c r="C194">
        <f t="shared" si="29"/>
        <v>10360</v>
      </c>
      <c r="E194" s="3">
        <f t="shared" si="26"/>
        <v>0.1734737998786092</v>
      </c>
      <c r="F194">
        <f t="shared" si="29"/>
        <v>10660</v>
      </c>
      <c r="H194" s="2"/>
    </row>
    <row r="195" spans="1:8" ht="12.75">
      <c r="A195">
        <f t="shared" si="24"/>
        <v>52300</v>
      </c>
      <c r="B195" s="2">
        <f t="shared" si="25"/>
        <v>0.22586177402279467</v>
      </c>
      <c r="C195">
        <f t="shared" si="29"/>
        <v>10460</v>
      </c>
      <c r="E195" s="3">
        <f t="shared" si="26"/>
        <v>0.1730410410893073</v>
      </c>
      <c r="F195">
        <f t="shared" si="29"/>
        <v>10760</v>
      </c>
      <c r="H195" s="2"/>
    </row>
    <row r="196" spans="1:8" ht="12.75">
      <c r="A196">
        <f t="shared" si="24"/>
        <v>52800</v>
      </c>
      <c r="B196" s="2">
        <f t="shared" si="25"/>
        <v>0.2255293689362083</v>
      </c>
      <c r="C196">
        <f t="shared" si="29"/>
        <v>10560</v>
      </c>
      <c r="E196" s="3">
        <f t="shared" si="26"/>
        <v>0.17261433061948273</v>
      </c>
      <c r="F196">
        <f t="shared" si="29"/>
        <v>10860</v>
      </c>
      <c r="H196" s="2"/>
    </row>
    <row r="197" spans="1:8" ht="12.75">
      <c r="A197">
        <f t="shared" si="24"/>
        <v>53300</v>
      </c>
      <c r="B197" s="2">
        <f t="shared" si="25"/>
        <v>0.22520123858020077</v>
      </c>
      <c r="C197">
        <f t="shared" si="29"/>
        <v>10660</v>
      </c>
      <c r="E197" s="3">
        <f t="shared" si="26"/>
        <v>0.17219352467614313</v>
      </c>
      <c r="F197">
        <f t="shared" si="29"/>
        <v>10960</v>
      </c>
      <c r="H197" s="2"/>
    </row>
    <row r="198" spans="1:8" ht="12.75">
      <c r="A198">
        <f t="shared" si="24"/>
        <v>53800</v>
      </c>
      <c r="B198" s="2">
        <f t="shared" si="25"/>
        <v>0.22487728673018673</v>
      </c>
      <c r="C198">
        <f t="shared" si="29"/>
        <v>10760</v>
      </c>
      <c r="E198" s="3">
        <f t="shared" si="26"/>
        <v>0.17177848423839184</v>
      </c>
      <c r="F198">
        <f t="shared" si="29"/>
        <v>11060</v>
      </c>
      <c r="H198" s="2"/>
    </row>
    <row r="199" spans="1:8" ht="12.75">
      <c r="A199">
        <f t="shared" si="24"/>
        <v>54300</v>
      </c>
      <c r="B199" s="2">
        <f t="shared" si="25"/>
        <v>0.22455742022554517</v>
      </c>
      <c r="C199">
        <f t="shared" si="29"/>
        <v>10860</v>
      </c>
      <c r="E199" s="3">
        <f t="shared" si="26"/>
        <v>0.17136907485541306</v>
      </c>
      <c r="F199">
        <f t="shared" si="29"/>
        <v>11160</v>
      </c>
      <c r="H199" s="2"/>
    </row>
    <row r="200" spans="1:8" ht="12.75">
      <c r="A200">
        <f t="shared" si="24"/>
        <v>54800</v>
      </c>
      <c r="B200" s="2">
        <f t="shared" si="25"/>
        <v>0.22424154884418573</v>
      </c>
      <c r="C200">
        <f t="shared" si="29"/>
        <v>10960</v>
      </c>
      <c r="E200" s="3">
        <f t="shared" si="26"/>
        <v>0.1709651664548097</v>
      </c>
      <c r="F200">
        <f t="shared" si="29"/>
        <v>11260</v>
      </c>
      <c r="H200" s="2"/>
    </row>
    <row r="201" spans="1:8" ht="12.75">
      <c r="A201">
        <f t="shared" si="24"/>
        <v>55300</v>
      </c>
      <c r="B201" s="2">
        <f t="shared" si="25"/>
        <v>0.22392958518336295</v>
      </c>
      <c r="C201">
        <f t="shared" si="29"/>
        <v>11060</v>
      </c>
      <c r="E201" s="3">
        <f t="shared" si="26"/>
        <v>0.1705666331606735</v>
      </c>
      <c r="F201">
        <f t="shared" si="29"/>
        <v>11360</v>
      </c>
      <c r="H201" s="2"/>
    </row>
    <row r="202" spans="1:8" ht="12.75">
      <c r="A202">
        <f t="shared" si="24"/>
        <v>55800</v>
      </c>
      <c r="B202" s="2">
        <f t="shared" si="25"/>
        <v>0.22362144454637908</v>
      </c>
      <c r="C202">
        <f t="shared" si="29"/>
        <v>11160</v>
      </c>
      <c r="E202" s="3">
        <f t="shared" si="26"/>
        <v>0.17017335312081572</v>
      </c>
      <c r="F202">
        <f t="shared" si="29"/>
        <v>11460</v>
      </c>
      <c r="H202" s="2"/>
    </row>
    <row r="203" spans="1:8" ht="12.75">
      <c r="A203">
        <f t="shared" si="24"/>
        <v>56300</v>
      </c>
      <c r="B203" s="2">
        <f t="shared" si="25"/>
        <v>0.22331704483482598</v>
      </c>
      <c r="C203">
        <f t="shared" si="29"/>
        <v>11260</v>
      </c>
      <c r="E203" s="3">
        <f t="shared" si="26"/>
        <v>0.16978520834260402</v>
      </c>
      <c r="F203">
        <f t="shared" si="29"/>
        <v>11560</v>
      </c>
      <c r="H203" s="2"/>
    </row>
    <row r="204" spans="1:8" ht="12.75">
      <c r="A204">
        <f aca="true" t="shared" si="30" ref="A204:A267">C204*5</f>
        <v>56800</v>
      </c>
      <c r="B204" s="2">
        <f aca="true" t="shared" si="31" ref="B204:B267">$B$5*((0.0104/(POWER((C204/$C$5),0.02)-1)+0.0226))</f>
        <v>0.2230163064460549</v>
      </c>
      <c r="C204">
        <f t="shared" si="29"/>
        <v>11360</v>
      </c>
      <c r="E204" s="3">
        <f aca="true" t="shared" si="32" ref="E204:E267">$E$5*(0.14/(POWER((F204/$F$5),0.02)-1))</f>
        <v>0.16940208453692213</v>
      </c>
      <c r="F204">
        <f t="shared" si="29"/>
        <v>11660</v>
      </c>
      <c r="H204" s="2"/>
    </row>
    <row r="205" spans="1:8" ht="12.75">
      <c r="A205">
        <f t="shared" si="30"/>
        <v>57300</v>
      </c>
      <c r="B205" s="2">
        <f t="shared" si="31"/>
        <v>0.2227191521755718</v>
      </c>
      <c r="C205">
        <f t="shared" si="29"/>
        <v>11460</v>
      </c>
      <c r="E205" s="3">
        <f t="shared" si="32"/>
        <v>0.16902387096976484</v>
      </c>
      <c r="F205">
        <f t="shared" si="29"/>
        <v>11760</v>
      </c>
      <c r="H205" s="2"/>
    </row>
    <row r="206" spans="1:8" ht="12.75">
      <c r="A206">
        <f t="shared" si="30"/>
        <v>57800</v>
      </c>
      <c r="B206" s="2">
        <f t="shared" si="31"/>
        <v>0.22242550712408302</v>
      </c>
      <c r="C206">
        <f t="shared" si="29"/>
        <v>11560</v>
      </c>
      <c r="E206" s="3">
        <f t="shared" si="32"/>
        <v>0.16865046032104347</v>
      </c>
      <c r="F206">
        <f t="shared" si="29"/>
        <v>11860</v>
      </c>
      <c r="H206" s="2"/>
    </row>
    <row r="207" spans="1:8" ht="12.75">
      <c r="A207">
        <f t="shared" si="30"/>
        <v>58300</v>
      </c>
      <c r="B207" s="2">
        <f t="shared" si="31"/>
        <v>0.2221352986089282</v>
      </c>
      <c r="C207">
        <f t="shared" si="29"/>
        <v>11660</v>
      </c>
      <c r="E207" s="3">
        <f t="shared" si="32"/>
        <v>0.16828174855018319</v>
      </c>
      <c r="F207">
        <f t="shared" si="29"/>
        <v>11960</v>
      </c>
      <c r="H207" s="2"/>
    </row>
    <row r="208" spans="1:8" ht="12.75">
      <c r="A208">
        <f t="shared" si="30"/>
        <v>58800</v>
      </c>
      <c r="B208" s="2">
        <f t="shared" si="31"/>
        <v>0.22184845607965806</v>
      </c>
      <c r="C208">
        <f t="shared" si="29"/>
        <v>11760</v>
      </c>
      <c r="E208" s="3">
        <f t="shared" si="32"/>
        <v>0.16791763476813396</v>
      </c>
      <c r="F208">
        <f t="shared" si="29"/>
        <v>12060</v>
      </c>
      <c r="H208" s="2"/>
    </row>
    <row r="209" spans="1:8" ht="12.75">
      <c r="A209">
        <f t="shared" si="30"/>
        <v>59300</v>
      </c>
      <c r="B209" s="2">
        <f t="shared" si="31"/>
        <v>0.22156491103753073</v>
      </c>
      <c r="C209">
        <f t="shared" si="29"/>
        <v>11860</v>
      </c>
      <c r="E209" s="3">
        <f t="shared" si="32"/>
        <v>0.16755802111543705</v>
      </c>
      <c r="F209">
        <f t="shared" si="29"/>
        <v>12160</v>
      </c>
      <c r="H209" s="2"/>
    </row>
    <row r="210" spans="1:8" ht="12.75">
      <c r="A210">
        <f t="shared" si="30"/>
        <v>59800</v>
      </c>
      <c r="B210" s="2">
        <f t="shared" si="31"/>
        <v>0.2212845969587092</v>
      </c>
      <c r="C210">
        <f t="shared" si="29"/>
        <v>11960</v>
      </c>
      <c r="E210" s="3">
        <f t="shared" si="32"/>
        <v>0.16720281264600795</v>
      </c>
      <c r="F210">
        <f t="shared" si="29"/>
        <v>12260</v>
      </c>
      <c r="H210" s="2"/>
    </row>
    <row r="211" spans="1:8" ht="12.75">
      <c r="A211">
        <f t="shared" si="30"/>
        <v>60300</v>
      </c>
      <c r="B211" s="2">
        <f t="shared" si="31"/>
        <v>0.22100744922096494</v>
      </c>
      <c r="C211">
        <f t="shared" si="29"/>
        <v>12060</v>
      </c>
      <c r="E211" s="3">
        <f t="shared" si="32"/>
        <v>0.1668519172163242</v>
      </c>
      <c r="F211">
        <f t="shared" si="29"/>
        <v>12360</v>
      </c>
      <c r="H211" s="2"/>
    </row>
    <row r="212" spans="1:8" ht="12.75">
      <c r="A212">
        <f t="shared" si="30"/>
        <v>60800</v>
      </c>
      <c r="B212" s="2">
        <f t="shared" si="31"/>
        <v>0.22073340503369335</v>
      </c>
      <c r="C212">
        <f t="shared" si="29"/>
        <v>12160</v>
      </c>
      <c r="E212" s="3">
        <f t="shared" si="32"/>
        <v>0.1665052453797252</v>
      </c>
      <c r="F212">
        <f t="shared" si="29"/>
        <v>12460</v>
      </c>
      <c r="H212" s="2"/>
    </row>
    <row r="213" spans="1:8" ht="12.75">
      <c r="A213">
        <f t="shared" si="30"/>
        <v>61300</v>
      </c>
      <c r="B213" s="2">
        <f t="shared" si="31"/>
        <v>0.2204624033710697</v>
      </c>
      <c r="C213">
        <f t="shared" si="29"/>
        <v>12260</v>
      </c>
      <c r="E213" s="3">
        <f t="shared" si="32"/>
        <v>0.16616271028554444</v>
      </c>
      <c r="F213">
        <f t="shared" si="29"/>
        <v>12560</v>
      </c>
      <c r="H213" s="2"/>
    </row>
    <row r="214" spans="1:8" ht="12.75">
      <c r="A214">
        <f t="shared" si="30"/>
        <v>61800</v>
      </c>
      <c r="B214" s="2">
        <f t="shared" si="31"/>
        <v>0.22019438490817828</v>
      </c>
      <c r="C214">
        <f t="shared" si="29"/>
        <v>12360</v>
      </c>
      <c r="E214" s="3">
        <f t="shared" si="32"/>
        <v>0.16582422758281476</v>
      </c>
      <c r="F214">
        <f t="shared" si="29"/>
        <v>12660</v>
      </c>
      <c r="H214" s="2"/>
    </row>
    <row r="215" spans="1:8" ht="12.75">
      <c r="A215">
        <f t="shared" si="30"/>
        <v>62300</v>
      </c>
      <c r="B215" s="2">
        <f t="shared" si="31"/>
        <v>0.21992929195995975</v>
      </c>
      <c r="C215">
        <f t="shared" si="29"/>
        <v>12460</v>
      </c>
      <c r="E215" s="3">
        <f t="shared" si="32"/>
        <v>0.16548971532830967</v>
      </c>
      <c r="F215">
        <f t="shared" si="29"/>
        <v>12760</v>
      </c>
      <c r="H215" s="2"/>
    </row>
    <row r="216" spans="1:8" ht="12.75">
      <c r="A216">
        <f t="shared" si="30"/>
        <v>62800</v>
      </c>
      <c r="B216" s="2">
        <f t="shared" si="31"/>
        <v>0.21966706842282863</v>
      </c>
      <c r="C216">
        <f t="shared" si="29"/>
        <v>12560</v>
      </c>
      <c r="E216" s="3">
        <f t="shared" si="32"/>
        <v>0.16515909389868622</v>
      </c>
      <c r="F216">
        <f t="shared" si="29"/>
        <v>12860</v>
      </c>
      <c r="H216" s="2"/>
    </row>
    <row r="217" spans="1:8" ht="12.75">
      <c r="A217">
        <f t="shared" si="30"/>
        <v>63300</v>
      </c>
      <c r="B217" s="2">
        <f t="shared" si="31"/>
        <v>0.21940765971882512</v>
      </c>
      <c r="C217">
        <f t="shared" si="29"/>
        <v>12660</v>
      </c>
      <c r="E217" s="3">
        <f t="shared" si="32"/>
        <v>0.1648322859065131</v>
      </c>
      <c r="F217">
        <f t="shared" si="29"/>
        <v>12960</v>
      </c>
      <c r="H217" s="2"/>
    </row>
    <row r="218" spans="1:8" ht="12.75">
      <c r="A218">
        <f t="shared" si="30"/>
        <v>63800</v>
      </c>
      <c r="B218" s="2">
        <f t="shared" si="31"/>
        <v>0.21915101274217347</v>
      </c>
      <c r="C218">
        <f t="shared" si="29"/>
        <v>12760</v>
      </c>
      <c r="E218" s="3">
        <f t="shared" si="32"/>
        <v>0.1645092161199936</v>
      </c>
      <c r="F218">
        <f t="shared" si="29"/>
        <v>13060</v>
      </c>
      <c r="H218" s="2"/>
    </row>
    <row r="219" spans="1:8" ht="12.75">
      <c r="A219">
        <f t="shared" si="30"/>
        <v>64300</v>
      </c>
      <c r="B219" s="2">
        <f t="shared" si="31"/>
        <v>0.21889707580812034</v>
      </c>
      <c r="C219">
        <f t="shared" si="29"/>
        <v>12860</v>
      </c>
      <c r="E219" s="3">
        <f t="shared" si="32"/>
        <v>0.1641898113861769</v>
      </c>
      <c r="F219">
        <f t="shared" si="29"/>
        <v>13160</v>
      </c>
      <c r="H219" s="2"/>
    </row>
    <row r="220" spans="1:8" ht="12.75">
      <c r="A220">
        <f t="shared" si="30"/>
        <v>64800</v>
      </c>
      <c r="B220" s="2">
        <f t="shared" si="31"/>
        <v>0.21864579860394218</v>
      </c>
      <c r="C220">
        <f t="shared" si="29"/>
        <v>12960</v>
      </c>
      <c r="E220" s="3">
        <f t="shared" si="32"/>
        <v>0.16387400055749501</v>
      </c>
      <c r="F220">
        <f t="shared" si="29"/>
        <v>13260</v>
      </c>
      <c r="H220" s="2"/>
    </row>
    <row r="221" spans="1:8" ht="12.75">
      <c r="A221">
        <f t="shared" si="30"/>
        <v>65300</v>
      </c>
      <c r="B221" s="2">
        <f t="shared" si="31"/>
        <v>0.2183971321420145</v>
      </c>
      <c r="C221">
        <f t="shared" si="29"/>
        <v>13060</v>
      </c>
      <c r="E221" s="3">
        <f t="shared" si="32"/>
        <v>0.16356171442144707</v>
      </c>
      <c r="F221">
        <f t="shared" si="29"/>
        <v>13360</v>
      </c>
      <c r="H221" s="2"/>
    </row>
    <row r="222" spans="1:8" ht="12.75">
      <c r="A222">
        <f t="shared" si="30"/>
        <v>65800</v>
      </c>
      <c r="B222" s="2">
        <f t="shared" si="31"/>
        <v>0.2181510287148362</v>
      </c>
      <c r="C222">
        <f t="shared" si="29"/>
        <v>13160</v>
      </c>
      <c r="E222" s="3">
        <f t="shared" si="32"/>
        <v>0.1632528856332751</v>
      </c>
      <c r="F222">
        <f t="shared" si="29"/>
        <v>13460</v>
      </c>
      <c r="H222" s="2"/>
    </row>
    <row r="223" spans="1:8" ht="12.75">
      <c r="A223">
        <f t="shared" si="30"/>
        <v>66300</v>
      </c>
      <c r="B223" s="2">
        <f t="shared" si="31"/>
        <v>0.21790744185191713</v>
      </c>
      <c r="C223">
        <f t="shared" si="29"/>
        <v>13260</v>
      </c>
      <c r="E223" s="3">
        <f t="shared" si="32"/>
        <v>0.16294744865148458</v>
      </c>
      <c r="F223">
        <f t="shared" si="29"/>
        <v>13560</v>
      </c>
      <c r="H223" s="2"/>
    </row>
    <row r="224" spans="1:8" ht="12.75">
      <c r="A224">
        <f t="shared" si="30"/>
        <v>66800</v>
      </c>
      <c r="B224" s="2">
        <f t="shared" si="31"/>
        <v>0.21766632627843746</v>
      </c>
      <c r="C224">
        <f aca="true" t="shared" si="33" ref="C224:F287">C223+100</f>
        <v>13360</v>
      </c>
      <c r="E224" s="3">
        <f t="shared" si="32"/>
        <v>0.1626453396760666</v>
      </c>
      <c r="F224">
        <f t="shared" si="33"/>
        <v>13660</v>
      </c>
      <c r="H224" s="2"/>
    </row>
    <row r="225" spans="1:8" ht="12.75">
      <c r="A225">
        <f t="shared" si="30"/>
        <v>67300</v>
      </c>
      <c r="B225" s="2">
        <f t="shared" si="31"/>
        <v>0.2174276378755912</v>
      </c>
      <c r="C225">
        <f t="shared" si="33"/>
        <v>13460</v>
      </c>
      <c r="E225" s="3">
        <f t="shared" si="32"/>
        <v>0.162346496589287</v>
      </c>
      <c r="F225">
        <f t="shared" si="33"/>
        <v>13760</v>
      </c>
      <c r="H225" s="2"/>
    </row>
    <row r="226" spans="1:8" ht="12.75">
      <c r="A226">
        <f t="shared" si="30"/>
        <v>67800</v>
      </c>
      <c r="B226" s="2">
        <f t="shared" si="31"/>
        <v>0.21719133364253562</v>
      </c>
      <c r="C226">
        <f t="shared" si="33"/>
        <v>13560</v>
      </c>
      <c r="E226" s="3">
        <f t="shared" si="32"/>
        <v>0.162050858898922</v>
      </c>
      <c r="F226">
        <f t="shared" si="33"/>
        <v>13860</v>
      </c>
      <c r="H226" s="2"/>
    </row>
    <row r="227" spans="1:8" ht="12.75">
      <c r="A227">
        <f t="shared" si="30"/>
        <v>68300</v>
      </c>
      <c r="B227" s="2">
        <f t="shared" si="31"/>
        <v>0.21695737165986811</v>
      </c>
      <c r="C227">
        <f t="shared" si="33"/>
        <v>13660</v>
      </c>
      <c r="E227" s="3">
        <f t="shared" si="32"/>
        <v>0.16175836768381963</v>
      </c>
      <c r="F227">
        <f t="shared" si="33"/>
        <v>13960</v>
      </c>
      <c r="H227" s="2"/>
    </row>
    <row r="228" spans="1:8" ht="12.75">
      <c r="A228">
        <f t="shared" si="30"/>
        <v>68800</v>
      </c>
      <c r="B228" s="2">
        <f t="shared" si="31"/>
        <v>0.21672571105455904</v>
      </c>
      <c r="C228">
        <f t="shared" si="33"/>
        <v>13760</v>
      </c>
      <c r="E228" s="3">
        <f t="shared" si="32"/>
        <v>0.16146896554167017</v>
      </c>
      <c r="F228">
        <f t="shared" si="33"/>
        <v>14060</v>
      </c>
      <c r="H228" s="2"/>
    </row>
    <row r="229" spans="1:8" ht="12.75">
      <c r="A229">
        <f t="shared" si="30"/>
        <v>69300</v>
      </c>
      <c r="B229" s="2">
        <f t="shared" si="31"/>
        <v>0.2164963119662724</v>
      </c>
      <c r="C229">
        <f t="shared" si="33"/>
        <v>13860</v>
      </c>
      <c r="E229" s="3">
        <f t="shared" si="32"/>
        <v>0.16118259653889366</v>
      </c>
      <c r="F229">
        <f t="shared" si="33"/>
        <v>14160</v>
      </c>
      <c r="H229" s="2"/>
    </row>
    <row r="230" spans="1:8" ht="12.75">
      <c r="A230">
        <f t="shared" si="30"/>
        <v>69800</v>
      </c>
      <c r="B230" s="2">
        <f t="shared" si="31"/>
        <v>0.21626913551500854</v>
      </c>
      <c r="C230">
        <f t="shared" si="33"/>
        <v>13960</v>
      </c>
      <c r="E230" s="3">
        <f t="shared" si="32"/>
        <v>0.16089920616252493</v>
      </c>
      <c r="F230">
        <f t="shared" si="33"/>
        <v>14260</v>
      </c>
      <c r="H230" s="2"/>
    </row>
    <row r="231" spans="1:8" ht="12.75">
      <c r="A231">
        <f t="shared" si="30"/>
        <v>70300</v>
      </c>
      <c r="B231" s="2">
        <f t="shared" si="31"/>
        <v>0.21604414377001135</v>
      </c>
      <c r="C231">
        <f t="shared" si="33"/>
        <v>14060</v>
      </c>
      <c r="E231" s="3">
        <f t="shared" si="32"/>
        <v>0.16061874127402226</v>
      </c>
      <c r="F231">
        <f t="shared" si="33"/>
        <v>14360</v>
      </c>
      <c r="H231" s="2"/>
    </row>
    <row r="232" spans="1:8" ht="12.75">
      <c r="A232">
        <f t="shared" si="30"/>
        <v>70800</v>
      </c>
      <c r="B232" s="2">
        <f t="shared" si="31"/>
        <v>0.2158212997198749</v>
      </c>
      <c r="C232">
        <f t="shared" si="33"/>
        <v>14160</v>
      </c>
      <c r="E232" s="3">
        <f t="shared" si="32"/>
        <v>0.16034115006489413</v>
      </c>
      <c r="F232">
        <f t="shared" si="33"/>
        <v>14460</v>
      </c>
      <c r="H232" s="2"/>
    </row>
    <row r="233" spans="1:8" ht="12.75">
      <c r="A233">
        <f t="shared" si="30"/>
        <v>71300</v>
      </c>
      <c r="B233" s="2">
        <f t="shared" si="31"/>
        <v>0.21560056724380383</v>
      </c>
      <c r="C233">
        <f t="shared" si="33"/>
        <v>14260</v>
      </c>
      <c r="E233" s="3">
        <f t="shared" si="32"/>
        <v>0.16006638201406945</v>
      </c>
      <c r="F233">
        <f t="shared" si="33"/>
        <v>14560</v>
      </c>
      <c r="H233" s="2"/>
    </row>
    <row r="234" spans="1:8" ht="12.75">
      <c r="A234">
        <f t="shared" si="30"/>
        <v>71800</v>
      </c>
      <c r="B234" s="2">
        <f t="shared" si="31"/>
        <v>0.215381911083966</v>
      </c>
      <c r="C234">
        <f t="shared" si="33"/>
        <v>14360</v>
      </c>
      <c r="E234" s="3">
        <f t="shared" si="32"/>
        <v>0.1597943878469253</v>
      </c>
      <c r="F234">
        <f t="shared" si="33"/>
        <v>14660</v>
      </c>
      <c r="H234" s="2"/>
    </row>
    <row r="235" spans="1:8" ht="12.75">
      <c r="A235">
        <f t="shared" si="30"/>
        <v>72300</v>
      </c>
      <c r="B235" s="2">
        <f t="shared" si="31"/>
        <v>0.21516529681889687</v>
      </c>
      <c r="C235">
        <f t="shared" si="33"/>
        <v>14460</v>
      </c>
      <c r="E235" s="3">
        <f t="shared" si="32"/>
        <v>0.1595251194959014</v>
      </c>
      <c r="F235">
        <f t="shared" si="33"/>
        <v>14760</v>
      </c>
      <c r="H235" s="2"/>
    </row>
    <row r="236" spans="1:8" ht="12.75">
      <c r="A236">
        <f t="shared" si="30"/>
        <v>72800</v>
      </c>
      <c r="B236" s="2">
        <f t="shared" si="31"/>
        <v>0.21495069083790178</v>
      </c>
      <c r="C236">
        <f t="shared" si="33"/>
        <v>14560</v>
      </c>
      <c r="E236" s="3">
        <f t="shared" si="32"/>
        <v>0.15925853006262347</v>
      </c>
      <c r="F236">
        <f t="shared" si="33"/>
        <v>14860</v>
      </c>
      <c r="H236" s="2"/>
    </row>
    <row r="237" spans="1:8" ht="12.75">
      <c r="A237">
        <f t="shared" si="30"/>
        <v>73300</v>
      </c>
      <c r="B237" s="2">
        <f t="shared" si="31"/>
        <v>0.21473806031641618</v>
      </c>
      <c r="C237">
        <f t="shared" si="33"/>
        <v>14660</v>
      </c>
      <c r="E237" s="3">
        <f t="shared" si="32"/>
        <v>0.15899457378147402</v>
      </c>
      <c r="F237">
        <f t="shared" si="33"/>
        <v>14960</v>
      </c>
      <c r="H237" s="2"/>
    </row>
    <row r="238" spans="1:8" ht="12.75">
      <c r="A238">
        <f t="shared" si="30"/>
        <v>73800</v>
      </c>
      <c r="B238" s="2">
        <f t="shared" si="31"/>
        <v>0.21452737319227952</v>
      </c>
      <c r="C238">
        <f t="shared" si="33"/>
        <v>14760</v>
      </c>
      <c r="E238" s="3">
        <f t="shared" si="32"/>
        <v>0.15873320598454035</v>
      </c>
      <c r="F238">
        <f t="shared" si="33"/>
        <v>15060</v>
      </c>
      <c r="H238" s="2"/>
    </row>
    <row r="239" spans="1:8" ht="12.75">
      <c r="A239">
        <f t="shared" si="30"/>
        <v>74300</v>
      </c>
      <c r="B239" s="2">
        <f t="shared" si="31"/>
        <v>0.2143185981428849</v>
      </c>
      <c r="C239">
        <f t="shared" si="33"/>
        <v>14860</v>
      </c>
      <c r="E239" s="3">
        <f t="shared" si="32"/>
        <v>0.1584743830678808</v>
      </c>
      <c r="F239">
        <f t="shared" si="33"/>
        <v>15160</v>
      </c>
      <c r="H239" s="2"/>
    </row>
    <row r="240" spans="1:8" ht="12.75">
      <c r="A240">
        <f t="shared" si="30"/>
        <v>74800</v>
      </c>
      <c r="B240" s="2">
        <f t="shared" si="31"/>
        <v>0.21411170456316206</v>
      </c>
      <c r="C240">
        <f t="shared" si="33"/>
        <v>14960</v>
      </c>
      <c r="E240" s="3">
        <f t="shared" si="32"/>
        <v>0.15821806245905146</v>
      </c>
      <c r="F240">
        <f t="shared" si="33"/>
        <v>15260</v>
      </c>
      <c r="H240" s="2"/>
    </row>
    <row r="241" spans="1:8" ht="12.75">
      <c r="A241">
        <f t="shared" si="30"/>
        <v>75300</v>
      </c>
      <c r="B241" s="2">
        <f t="shared" si="31"/>
        <v>0.2139066625443654</v>
      </c>
      <c r="C241">
        <f t="shared" si="33"/>
        <v>15060</v>
      </c>
      <c r="E241" s="3">
        <f t="shared" si="32"/>
        <v>0.15796420258583865</v>
      </c>
      <c r="F241">
        <f t="shared" si="33"/>
        <v>15360</v>
      </c>
      <c r="H241" s="2"/>
    </row>
    <row r="242" spans="1:8" ht="12.75">
      <c r="A242">
        <f t="shared" si="30"/>
        <v>75800</v>
      </c>
      <c r="B242" s="2">
        <f t="shared" si="31"/>
        <v>0.21370344285362344</v>
      </c>
      <c r="C242">
        <f t="shared" si="33"/>
        <v>15160</v>
      </c>
      <c r="E242" s="3">
        <f t="shared" si="32"/>
        <v>0.1577127628461396</v>
      </c>
      <c r="F242">
        <f t="shared" si="33"/>
        <v>15460</v>
      </c>
      <c r="H242" s="2"/>
    </row>
    <row r="243" spans="1:8" ht="12.75">
      <c r="A243">
        <f t="shared" si="30"/>
        <v>76300</v>
      </c>
      <c r="B243" s="2">
        <f t="shared" si="31"/>
        <v>0.21350201691422444</v>
      </c>
      <c r="C243">
        <f t="shared" si="33"/>
        <v>15260</v>
      </c>
      <c r="E243" s="3">
        <f t="shared" si="32"/>
        <v>0.1574637035789505</v>
      </c>
      <c r="F243">
        <f t="shared" si="33"/>
        <v>15560</v>
      </c>
      <c r="H243" s="2"/>
    </row>
    <row r="244" spans="1:8" ht="12.75">
      <c r="A244">
        <f t="shared" si="30"/>
        <v>76800</v>
      </c>
      <c r="B244" s="2">
        <f t="shared" si="31"/>
        <v>0.2133023567866045</v>
      </c>
      <c r="C244">
        <f t="shared" si="33"/>
        <v>15360</v>
      </c>
      <c r="E244" s="3">
        <f t="shared" si="32"/>
        <v>0.15721698603640538</v>
      </c>
      <c r="F244">
        <f t="shared" si="33"/>
        <v>15660</v>
      </c>
      <c r="H244" s="2"/>
    </row>
    <row r="245" spans="1:8" ht="12.75">
      <c r="A245">
        <f t="shared" si="30"/>
        <v>77300</v>
      </c>
      <c r="B245" s="2">
        <f t="shared" si="31"/>
        <v>0.2131044351500063</v>
      </c>
      <c r="C245">
        <f t="shared" si="33"/>
        <v>15460</v>
      </c>
      <c r="E245" s="3">
        <f t="shared" si="32"/>
        <v>0.15697257235682838</v>
      </c>
      <c r="F245">
        <f t="shared" si="33"/>
        <v>15760</v>
      </c>
      <c r="H245" s="2"/>
    </row>
    <row r="246" spans="1:8" ht="12.75">
      <c r="A246">
        <f t="shared" si="30"/>
        <v>77800</v>
      </c>
      <c r="B246" s="2">
        <f t="shared" si="31"/>
        <v>0.21290822528478628</v>
      </c>
      <c r="C246">
        <f t="shared" si="33"/>
        <v>15560</v>
      </c>
      <c r="E246" s="3">
        <f t="shared" si="32"/>
        <v>0.15673042553874927</v>
      </c>
      <c r="F246">
        <f t="shared" si="33"/>
        <v>15860</v>
      </c>
      <c r="H246" s="2"/>
    </row>
    <row r="247" spans="1:8" ht="12.75">
      <c r="A247">
        <f t="shared" si="30"/>
        <v>78300</v>
      </c>
      <c r="B247" s="2">
        <f t="shared" si="31"/>
        <v>0.21271370105533713</v>
      </c>
      <c r="C247">
        <f t="shared" si="33"/>
        <v>15660</v>
      </c>
      <c r="E247" s="3">
        <f t="shared" si="32"/>
        <v>0.15649050941584852</v>
      </c>
      <c r="F247">
        <f t="shared" si="33"/>
        <v>15960</v>
      </c>
      <c r="H247" s="2"/>
    </row>
    <row r="248" spans="1:8" ht="12.75">
      <c r="A248">
        <f t="shared" si="30"/>
        <v>78800</v>
      </c>
      <c r="B248" s="2">
        <f t="shared" si="31"/>
        <v>0.21252083689360377</v>
      </c>
      <c r="C248">
        <f t="shared" si="33"/>
        <v>15760</v>
      </c>
      <c r="E248" s="3">
        <f t="shared" si="32"/>
        <v>0.1562527886327877</v>
      </c>
      <c r="F248">
        <f t="shared" si="33"/>
        <v>16060</v>
      </c>
      <c r="H248" s="2"/>
    </row>
    <row r="249" spans="1:8" ht="12.75">
      <c r="A249">
        <f t="shared" si="30"/>
        <v>79300</v>
      </c>
      <c r="B249" s="2">
        <f t="shared" si="31"/>
        <v>0.2123296077831685</v>
      </c>
      <c r="C249">
        <f t="shared" si="33"/>
        <v>15860</v>
      </c>
      <c r="E249" s="3">
        <f t="shared" si="32"/>
        <v>0.15601722862189227</v>
      </c>
      <c r="F249">
        <f t="shared" si="33"/>
        <v>16160</v>
      </c>
      <c r="H249" s="2"/>
    </row>
    <row r="250" spans="1:8" ht="12.75">
      <c r="A250">
        <f t="shared" si="30"/>
        <v>79800</v>
      </c>
      <c r="B250" s="2">
        <f t="shared" si="31"/>
        <v>0.21213998924388033</v>
      </c>
      <c r="C250">
        <f t="shared" si="33"/>
        <v>15960</v>
      </c>
      <c r="E250" s="3">
        <f t="shared" si="32"/>
        <v>0.155783795580648</v>
      </c>
      <c r="F250">
        <f t="shared" si="33"/>
        <v>16260</v>
      </c>
      <c r="H250" s="2"/>
    </row>
    <row r="251" spans="1:8" ht="12.75">
      <c r="A251">
        <f t="shared" si="30"/>
        <v>80300</v>
      </c>
      <c r="B251" s="2">
        <f t="shared" si="31"/>
        <v>0.21195195731700955</v>
      </c>
      <c r="C251">
        <f t="shared" si="33"/>
        <v>16060</v>
      </c>
      <c r="E251" s="3">
        <f t="shared" si="32"/>
        <v>0.1555524564499805</v>
      </c>
      <c r="F251">
        <f t="shared" si="33"/>
        <v>16360</v>
      </c>
      <c r="H251" s="2"/>
    </row>
    <row r="252" spans="1:8" ht="12.75">
      <c r="A252">
        <f t="shared" si="30"/>
        <v>80800</v>
      </c>
      <c r="B252" s="2">
        <f t="shared" si="31"/>
        <v>0.21176548855090194</v>
      </c>
      <c r="C252">
        <f t="shared" si="33"/>
        <v>16160</v>
      </c>
      <c r="E252" s="3">
        <f t="shared" si="32"/>
        <v>0.15532317889328404</v>
      </c>
      <c r="F252">
        <f t="shared" si="33"/>
        <v>16460</v>
      </c>
      <c r="H252" s="2"/>
    </row>
    <row r="253" spans="1:8" ht="12.75">
      <c r="A253">
        <f t="shared" si="30"/>
        <v>81300</v>
      </c>
      <c r="B253" s="2">
        <f t="shared" si="31"/>
        <v>0.2115805599871174</v>
      </c>
      <c r="C253">
        <f t="shared" si="33"/>
        <v>16260</v>
      </c>
      <c r="E253" s="3">
        <f t="shared" si="32"/>
        <v>0.15509593127616972</v>
      </c>
      <c r="F253">
        <f t="shared" si="33"/>
        <v>16560</v>
      </c>
      <c r="H253" s="2"/>
    </row>
    <row r="254" spans="1:8" ht="12.75">
      <c r="A254">
        <f t="shared" si="30"/>
        <v>81800</v>
      </c>
      <c r="B254" s="2">
        <f t="shared" si="31"/>
        <v>0.2113971491470307</v>
      </c>
      <c r="C254">
        <f t="shared" si="33"/>
        <v>16360</v>
      </c>
      <c r="E254" s="3">
        <f t="shared" si="32"/>
        <v>0.15487068264690598</v>
      </c>
      <c r="F254">
        <f t="shared" si="33"/>
        <v>16660</v>
      </c>
      <c r="H254" s="2"/>
    </row>
    <row r="255" spans="1:8" ht="12.75">
      <c r="A255">
        <f t="shared" si="30"/>
        <v>82300</v>
      </c>
      <c r="B255" s="2">
        <f t="shared" si="31"/>
        <v>0.2112152340188779</v>
      </c>
      <c r="C255">
        <f t="shared" si="33"/>
        <v>16460</v>
      </c>
      <c r="E255" s="3">
        <f t="shared" si="32"/>
        <v>0.15464740271751953</v>
      </c>
      <c r="F255">
        <f t="shared" si="33"/>
        <v>16760</v>
      </c>
      <c r="H255" s="2"/>
    </row>
    <row r="256" spans="1:8" ht="12.75">
      <c r="A256">
        <f t="shared" si="30"/>
        <v>82800</v>
      </c>
      <c r="B256" s="2">
        <f t="shared" si="31"/>
        <v>0.21103479304522926</v>
      </c>
      <c r="C256">
        <f t="shared" si="33"/>
        <v>16560</v>
      </c>
      <c r="E256" s="3">
        <f t="shared" si="32"/>
        <v>0.1544260618455348</v>
      </c>
      <c r="F256">
        <f t="shared" si="33"/>
        <v>16860</v>
      </c>
      <c r="H256" s="2"/>
    </row>
    <row r="257" spans="1:8" ht="12.75">
      <c r="A257">
        <f t="shared" si="30"/>
        <v>83300</v>
      </c>
      <c r="B257" s="2">
        <f t="shared" si="31"/>
        <v>0.21085580511087398</v>
      </c>
      <c r="C257">
        <f t="shared" si="33"/>
        <v>16660</v>
      </c>
      <c r="E257" s="3">
        <f t="shared" si="32"/>
        <v>0.1542066310163222</v>
      </c>
      <c r="F257">
        <f t="shared" si="33"/>
        <v>16960</v>
      </c>
      <c r="H257" s="2"/>
    </row>
    <row r="258" spans="1:8" ht="12.75">
      <c r="A258">
        <f t="shared" si="30"/>
        <v>83800</v>
      </c>
      <c r="B258" s="2">
        <f t="shared" si="31"/>
        <v>0.21067824953109948</v>
      </c>
      <c r="C258">
        <f t="shared" si="33"/>
        <v>16760</v>
      </c>
      <c r="E258" s="3">
        <f t="shared" si="32"/>
        <v>0.15398908182603718</v>
      </c>
      <c r="F258">
        <f t="shared" si="33"/>
        <v>17060</v>
      </c>
      <c r="H258" s="2"/>
    </row>
    <row r="259" spans="1:8" ht="12.75">
      <c r="A259">
        <f t="shared" si="30"/>
        <v>84300</v>
      </c>
      <c r="B259" s="2">
        <f t="shared" si="31"/>
        <v>0.2105021060403498</v>
      </c>
      <c r="C259">
        <f t="shared" si="33"/>
        <v>16860</v>
      </c>
      <c r="E259" s="3">
        <f t="shared" si="32"/>
        <v>0.15377338646511943</v>
      </c>
      <c r="F259">
        <f t="shared" si="33"/>
        <v>17160</v>
      </c>
      <c r="H259" s="2"/>
    </row>
    <row r="260" spans="1:8" ht="12.75">
      <c r="A260">
        <f t="shared" si="30"/>
        <v>84800</v>
      </c>
      <c r="B260" s="2">
        <f t="shared" si="31"/>
        <v>0.2103273547812509</v>
      </c>
      <c r="C260">
        <f t="shared" si="33"/>
        <v>16960</v>
      </c>
      <c r="E260" s="3">
        <f t="shared" si="32"/>
        <v>0.15355951770233836</v>
      </c>
      <c r="F260">
        <f t="shared" si="33"/>
        <v>17260</v>
      </c>
      <c r="H260" s="2"/>
    </row>
    <row r="261" spans="1:8" ht="12.75">
      <c r="A261">
        <f t="shared" si="30"/>
        <v>85300</v>
      </c>
      <c r="B261" s="2">
        <f t="shared" si="31"/>
        <v>0.21015397629398574</v>
      </c>
      <c r="C261">
        <f t="shared" si="33"/>
        <v>17060</v>
      </c>
      <c r="E261" s="3">
        <f t="shared" si="32"/>
        <v>0.15334744886935672</v>
      </c>
      <c r="F261">
        <f t="shared" si="33"/>
        <v>17360</v>
      </c>
      <c r="H261" s="2"/>
    </row>
    <row r="262" spans="1:8" ht="12.75">
      <c r="A262">
        <f t="shared" si="30"/>
        <v>85800</v>
      </c>
      <c r="B262" s="2">
        <f t="shared" si="31"/>
        <v>0.20998195150600757</v>
      </c>
      <c r="C262">
        <f t="shared" si="33"/>
        <v>17160</v>
      </c>
      <c r="E262" s="3">
        <f t="shared" si="32"/>
        <v>0.15313715384579843</v>
      </c>
      <c r="F262">
        <f t="shared" si="33"/>
        <v>17460</v>
      </c>
      <c r="H262" s="2"/>
    </row>
    <row r="263" spans="1:8" ht="12.75">
      <c r="A263">
        <f t="shared" si="30"/>
        <v>86300</v>
      </c>
      <c r="B263" s="2">
        <f t="shared" si="31"/>
        <v>0.20981126172208106</v>
      </c>
      <c r="C263">
        <f t="shared" si="33"/>
        <v>17260</v>
      </c>
      <c r="E263" s="3">
        <f t="shared" si="32"/>
        <v>0.15292860704479552</v>
      </c>
      <c r="F263">
        <f t="shared" si="33"/>
        <v>17560</v>
      </c>
      <c r="H263" s="2"/>
    </row>
    <row r="264" spans="1:8" ht="12.75">
      <c r="A264">
        <f t="shared" si="30"/>
        <v>86800</v>
      </c>
      <c r="B264" s="2">
        <f t="shared" si="31"/>
        <v>0.20964188861463248</v>
      </c>
      <c r="C264">
        <f t="shared" si="33"/>
        <v>17360</v>
      </c>
      <c r="E264" s="3">
        <f t="shared" si="32"/>
        <v>0.15272178339900122</v>
      </c>
      <c r="F264">
        <f t="shared" si="33"/>
        <v>17660</v>
      </c>
      <c r="H264" s="2"/>
    </row>
    <row r="265" spans="1:8" ht="12.75">
      <c r="A265">
        <f t="shared" si="30"/>
        <v>87300</v>
      </c>
      <c r="B265" s="2">
        <f t="shared" si="31"/>
        <v>0.2094738142144061</v>
      </c>
      <c r="C265">
        <f t="shared" si="33"/>
        <v>17460</v>
      </c>
      <c r="E265" s="3">
        <f t="shared" si="32"/>
        <v>0.15251665834704992</v>
      </c>
      <c r="F265">
        <f t="shared" si="33"/>
        <v>17760</v>
      </c>
      <c r="H265" s="2"/>
    </row>
    <row r="266" spans="1:8" ht="12.75">
      <c r="A266">
        <f t="shared" si="30"/>
        <v>87800</v>
      </c>
      <c r="B266" s="2">
        <f t="shared" si="31"/>
        <v>0.20930702090140682</v>
      </c>
      <c r="C266">
        <f t="shared" si="33"/>
        <v>17560</v>
      </c>
      <c r="E266" s="3">
        <f t="shared" si="32"/>
        <v>0.1523132078204441</v>
      </c>
      <c r="F266">
        <f t="shared" si="33"/>
        <v>17860</v>
      </c>
      <c r="H266" s="2"/>
    </row>
    <row r="267" spans="1:8" ht="12.75">
      <c r="A267">
        <f t="shared" si="30"/>
        <v>88300</v>
      </c>
      <c r="B267" s="2">
        <f t="shared" si="31"/>
        <v>0.20914149139612606</v>
      </c>
      <c r="C267">
        <f t="shared" si="33"/>
        <v>17660</v>
      </c>
      <c r="E267" s="3">
        <f t="shared" si="32"/>
        <v>0.1521114082308567</v>
      </c>
      <c r="F267">
        <f t="shared" si="33"/>
        <v>17960</v>
      </c>
      <c r="H267" s="2"/>
    </row>
    <row r="268" spans="1:8" ht="12.75">
      <c r="A268">
        <f aca="true" t="shared" si="34" ref="A268:A331">C268*5</f>
        <v>88800</v>
      </c>
      <c r="B268" s="2">
        <f aca="true" t="shared" si="35" ref="B268:B331">$B$5*((0.0104/(POWER((C268/$C$5),0.02)-1)+0.0226))</f>
        <v>0.20897720875103665</v>
      </c>
      <c r="C268">
        <f t="shared" si="33"/>
        <v>17760</v>
      </c>
      <c r="E268" s="3">
        <f aca="true" t="shared" si="36" ref="E268:E331">$E$5*(0.14/(POWER((F268/$F$5),0.02)-1))</f>
        <v>0.15191123645783214</v>
      </c>
      <c r="F268">
        <f t="shared" si="33"/>
        <v>18060</v>
      </c>
      <c r="H268" s="2"/>
    </row>
    <row r="269" spans="1:8" ht="12.75">
      <c r="A269">
        <f t="shared" si="34"/>
        <v>89300</v>
      </c>
      <c r="B269" s="2">
        <f t="shared" si="35"/>
        <v>0.20881415634234465</v>
      </c>
      <c r="C269">
        <f t="shared" si="33"/>
        <v>17860</v>
      </c>
      <c r="E269" s="3">
        <f t="shared" si="36"/>
        <v>0.1517126698368707</v>
      </c>
      <c r="F269">
        <f t="shared" si="33"/>
        <v>18160</v>
      </c>
      <c r="H269" s="2"/>
    </row>
    <row r="270" spans="1:8" ht="12.75">
      <c r="A270">
        <f t="shared" si="34"/>
        <v>89800</v>
      </c>
      <c r="B270" s="2">
        <f t="shared" si="35"/>
        <v>0.20865231786199662</v>
      </c>
      <c r="C270">
        <f t="shared" si="33"/>
        <v>17960</v>
      </c>
      <c r="E270" s="3">
        <f t="shared" si="36"/>
        <v>0.1515156861478807</v>
      </c>
      <c r="F270">
        <f t="shared" si="33"/>
        <v>18260</v>
      </c>
      <c r="H270" s="2"/>
    </row>
    <row r="271" spans="1:8" ht="12.75">
      <c r="A271">
        <f t="shared" si="34"/>
        <v>90300</v>
      </c>
      <c r="B271" s="2">
        <f t="shared" si="35"/>
        <v>0.2084916773099242</v>
      </c>
      <c r="C271">
        <f t="shared" si="33"/>
        <v>18060</v>
      </c>
      <c r="E271" s="3">
        <f t="shared" si="36"/>
        <v>0.15132026360398862</v>
      </c>
      <c r="F271">
        <f t="shared" si="33"/>
        <v>18360</v>
      </c>
      <c r="H271" s="2"/>
    </row>
    <row r="272" spans="1:8" ht="12.75">
      <c r="A272">
        <f t="shared" si="34"/>
        <v>90800</v>
      </c>
      <c r="B272" s="2">
        <f t="shared" si="35"/>
        <v>0.2083322189865232</v>
      </c>
      <c r="C272">
        <f t="shared" si="33"/>
        <v>18160</v>
      </c>
      <c r="E272" s="3">
        <f t="shared" si="36"/>
        <v>0.15112638084069185</v>
      </c>
      <c r="F272">
        <f t="shared" si="33"/>
        <v>18460</v>
      </c>
      <c r="H272" s="2"/>
    </row>
    <row r="273" spans="1:8" ht="12.75">
      <c r="A273">
        <f t="shared" si="34"/>
        <v>91300</v>
      </c>
      <c r="B273" s="2">
        <f t="shared" si="35"/>
        <v>0.20817392748535923</v>
      </c>
      <c r="C273">
        <f t="shared" si="33"/>
        <v>18260</v>
      </c>
      <c r="E273" s="3">
        <f t="shared" si="36"/>
        <v>0.15093401690534208</v>
      </c>
      <c r="F273">
        <f t="shared" si="33"/>
        <v>18560</v>
      </c>
      <c r="H273" s="2"/>
    </row>
    <row r="274" spans="1:8" ht="12.75">
      <c r="A274">
        <f t="shared" si="34"/>
        <v>91800</v>
      </c>
      <c r="B274" s="2">
        <f t="shared" si="35"/>
        <v>0.20801678768608545</v>
      </c>
      <c r="C274">
        <f t="shared" si="33"/>
        <v>18360</v>
      </c>
      <c r="E274" s="3">
        <f t="shared" si="36"/>
        <v>0.1507431512469476</v>
      </c>
      <c r="F274">
        <f t="shared" si="33"/>
        <v>18660</v>
      </c>
      <c r="H274" s="2"/>
    </row>
    <row r="275" spans="1:8" ht="12.75">
      <c r="A275">
        <f t="shared" si="34"/>
        <v>92300</v>
      </c>
      <c r="B275" s="2">
        <f t="shared" si="35"/>
        <v>0.2078607847475755</v>
      </c>
      <c r="C275">
        <f t="shared" si="33"/>
        <v>18460</v>
      </c>
      <c r="E275" s="3">
        <f t="shared" si="36"/>
        <v>0.15055376370628248</v>
      </c>
      <c r="F275">
        <f t="shared" si="33"/>
        <v>18760</v>
      </c>
      <c r="H275" s="2"/>
    </row>
    <row r="276" spans="1:8" ht="12.75">
      <c r="A276">
        <f t="shared" si="34"/>
        <v>92800</v>
      </c>
      <c r="B276" s="2">
        <f t="shared" si="35"/>
        <v>0.20770590410125184</v>
      </c>
      <c r="C276">
        <f t="shared" si="33"/>
        <v>18560</v>
      </c>
      <c r="E276" s="3">
        <f t="shared" si="36"/>
        <v>0.15036583450629454</v>
      </c>
      <c r="F276">
        <f t="shared" si="33"/>
        <v>18860</v>
      </c>
      <c r="H276" s="2"/>
    </row>
    <row r="277" spans="1:8" ht="12.75">
      <c r="A277">
        <f t="shared" si="34"/>
        <v>93300</v>
      </c>
      <c r="B277" s="2">
        <f t="shared" si="35"/>
        <v>0.20755213144461473</v>
      </c>
      <c r="C277">
        <f t="shared" si="33"/>
        <v>18660</v>
      </c>
      <c r="E277" s="3">
        <f t="shared" si="36"/>
        <v>0.150179344242796</v>
      </c>
      <c r="F277">
        <f t="shared" si="33"/>
        <v>18960</v>
      </c>
      <c r="H277" s="2"/>
    </row>
    <row r="278" spans="1:8" ht="12.75">
      <c r="A278">
        <f t="shared" si="34"/>
        <v>93800</v>
      </c>
      <c r="B278" s="2">
        <f t="shared" si="35"/>
        <v>0.20739945273495516</v>
      </c>
      <c r="C278">
        <f t="shared" si="33"/>
        <v>18760</v>
      </c>
      <c r="E278" s="3">
        <f t="shared" si="36"/>
        <v>0.1499942738754335</v>
      </c>
      <c r="F278">
        <f t="shared" si="33"/>
        <v>19060</v>
      </c>
      <c r="H278" s="2"/>
    </row>
    <row r="279" spans="1:8" ht="12.75">
      <c r="A279">
        <f t="shared" si="34"/>
        <v>94300</v>
      </c>
      <c r="B279" s="2">
        <f t="shared" si="35"/>
        <v>0.20724785418325295</v>
      </c>
      <c r="C279">
        <f t="shared" si="33"/>
        <v>18860</v>
      </c>
      <c r="E279" s="3">
        <f t="shared" si="36"/>
        <v>0.1498106047189218</v>
      </c>
      <c r="F279">
        <f t="shared" si="33"/>
        <v>19160</v>
      </c>
      <c r="H279" s="2"/>
    </row>
    <row r="280" spans="1:8" ht="12.75">
      <c r="A280">
        <f t="shared" si="34"/>
        <v>94800</v>
      </c>
      <c r="B280" s="2">
        <f t="shared" si="35"/>
        <v>0.20709732224824565</v>
      </c>
      <c r="C280">
        <f t="shared" si="33"/>
        <v>18960</v>
      </c>
      <c r="E280" s="3">
        <f t="shared" si="36"/>
        <v>0.14962831843453814</v>
      </c>
      <c r="F280">
        <f t="shared" si="33"/>
        <v>19260</v>
      </c>
      <c r="H280" s="2"/>
    </row>
    <row r="281" spans="1:8" ht="12.75">
      <c r="A281">
        <f t="shared" si="34"/>
        <v>95300</v>
      </c>
      <c r="B281" s="2">
        <f t="shared" si="35"/>
        <v>0.20694784363067284</v>
      </c>
      <c r="C281">
        <f t="shared" si="33"/>
        <v>19060</v>
      </c>
      <c r="E281" s="3">
        <f t="shared" si="36"/>
        <v>0.14944739702186097</v>
      </c>
      <c r="F281">
        <f t="shared" si="33"/>
        <v>19360</v>
      </c>
      <c r="H281" s="2"/>
    </row>
    <row r="282" spans="1:8" ht="12.75">
      <c r="A282">
        <f t="shared" si="34"/>
        <v>95800</v>
      </c>
      <c r="B282" s="2">
        <f t="shared" si="35"/>
        <v>0.20679940526767945</v>
      </c>
      <c r="C282">
        <f t="shared" si="33"/>
        <v>19160</v>
      </c>
      <c r="E282" s="3">
        <f t="shared" si="36"/>
        <v>0.149267822810752</v>
      </c>
      <c r="F282">
        <f t="shared" si="33"/>
        <v>19460</v>
      </c>
      <c r="H282" s="2"/>
    </row>
    <row r="283" spans="1:8" ht="12.75">
      <c r="A283">
        <f t="shared" si="34"/>
        <v>96300</v>
      </c>
      <c r="B283" s="2">
        <f t="shared" si="35"/>
        <v>0.2066519943273793</v>
      </c>
      <c r="C283">
        <f t="shared" si="33"/>
        <v>19260</v>
      </c>
      <c r="E283" s="3">
        <f t="shared" si="36"/>
        <v>0.14908957845356668</v>
      </c>
      <c r="F283">
        <f t="shared" si="33"/>
        <v>19560</v>
      </c>
      <c r="H283" s="2"/>
    </row>
    <row r="284" spans="1:8" ht="12.75">
      <c r="A284">
        <f t="shared" si="34"/>
        <v>96800</v>
      </c>
      <c r="B284" s="2">
        <f t="shared" si="35"/>
        <v>0.20650559820357214</v>
      </c>
      <c r="C284">
        <f t="shared" si="33"/>
        <v>19360</v>
      </c>
      <c r="E284" s="3">
        <f t="shared" si="36"/>
        <v>0.14891264691759148</v>
      </c>
      <c r="F284">
        <f t="shared" si="33"/>
        <v>19660</v>
      </c>
      <c r="H284" s="2"/>
    </row>
    <row r="285" spans="1:8" ht="12.75">
      <c r="A285">
        <f t="shared" si="34"/>
        <v>97300</v>
      </c>
      <c r="B285" s="2">
        <f t="shared" si="35"/>
        <v>0.20636020451060746</v>
      </c>
      <c r="C285">
        <f t="shared" si="33"/>
        <v>19460</v>
      </c>
      <c r="E285" s="3">
        <f t="shared" si="36"/>
        <v>0.14873701147769497</v>
      </c>
      <c r="F285">
        <f t="shared" si="33"/>
        <v>19760</v>
      </c>
      <c r="H285" s="2"/>
    </row>
    <row r="286" spans="1:8" ht="12.75">
      <c r="A286">
        <f t="shared" si="34"/>
        <v>97800</v>
      </c>
      <c r="B286" s="2">
        <f t="shared" si="35"/>
        <v>0.2062158010783922</v>
      </c>
      <c r="C286">
        <f t="shared" si="33"/>
        <v>19560</v>
      </c>
      <c r="E286" s="3">
        <f t="shared" si="36"/>
        <v>0.1485626557091888</v>
      </c>
      <c r="F286">
        <f t="shared" si="33"/>
        <v>19860</v>
      </c>
      <c r="H286" s="2"/>
    </row>
    <row r="287" spans="1:8" ht="12.75">
      <c r="A287">
        <f t="shared" si="34"/>
        <v>98300</v>
      </c>
      <c r="B287" s="2">
        <f t="shared" si="35"/>
        <v>0.2060723759475361</v>
      </c>
      <c r="C287">
        <f t="shared" si="33"/>
        <v>19660</v>
      </c>
      <c r="E287" s="3">
        <f t="shared" si="36"/>
        <v>0.14838956348089105</v>
      </c>
      <c r="F287">
        <f t="shared" si="33"/>
        <v>19960</v>
      </c>
      <c r="H287" s="2"/>
    </row>
    <row r="288" spans="1:8" ht="12.75">
      <c r="A288">
        <f t="shared" si="34"/>
        <v>98800</v>
      </c>
      <c r="B288" s="2">
        <f t="shared" si="35"/>
        <v>0.20592991736463145</v>
      </c>
      <c r="C288">
        <f aca="true" t="shared" si="37" ref="C288:F351">C287+100</f>
        <v>19760</v>
      </c>
      <c r="E288" s="3">
        <f t="shared" si="36"/>
        <v>0.1482177189483844</v>
      </c>
      <c r="F288">
        <f t="shared" si="37"/>
        <v>20060</v>
      </c>
      <c r="H288" s="2"/>
    </row>
    <row r="289" spans="1:8" ht="12.75">
      <c r="A289">
        <f t="shared" si="34"/>
        <v>99300</v>
      </c>
      <c r="B289" s="2">
        <f t="shared" si="35"/>
        <v>0.20578841377766205</v>
      </c>
      <c r="C289">
        <f t="shared" si="37"/>
        <v>19860</v>
      </c>
      <c r="E289" s="3">
        <f t="shared" si="36"/>
        <v>0.14804710654746195</v>
      </c>
      <c r="F289">
        <f t="shared" si="37"/>
        <v>20160</v>
      </c>
      <c r="H289" s="2"/>
    </row>
    <row r="290" spans="1:8" ht="12.75">
      <c r="A290">
        <f t="shared" si="34"/>
        <v>99800</v>
      </c>
      <c r="B290" s="2">
        <f t="shared" si="35"/>
        <v>0.205647853831538</v>
      </c>
      <c r="C290">
        <f t="shared" si="37"/>
        <v>19960</v>
      </c>
      <c r="E290" s="3">
        <f t="shared" si="36"/>
        <v>0.14787771098775654</v>
      </c>
      <c r="F290">
        <f t="shared" si="37"/>
        <v>20260</v>
      </c>
      <c r="H290" s="2"/>
    </row>
    <row r="291" spans="1:8" ht="12.75">
      <c r="A291">
        <f t="shared" si="34"/>
        <v>100300</v>
      </c>
      <c r="B291" s="2">
        <f t="shared" si="35"/>
        <v>0.20550822636375013</v>
      </c>
      <c r="C291">
        <f t="shared" si="37"/>
        <v>20060</v>
      </c>
      <c r="E291" s="3">
        <f t="shared" si="36"/>
        <v>0.14770951724654754</v>
      </c>
      <c r="F291">
        <f t="shared" si="37"/>
        <v>20360</v>
      </c>
      <c r="H291" s="2"/>
    </row>
    <row r="292" spans="1:8" ht="12.75">
      <c r="A292">
        <f t="shared" si="34"/>
        <v>100800</v>
      </c>
      <c r="B292" s="2">
        <f t="shared" si="35"/>
        <v>0.20536952040014336</v>
      </c>
      <c r="C292">
        <f t="shared" si="37"/>
        <v>20160</v>
      </c>
      <c r="E292" s="3">
        <f t="shared" si="36"/>
        <v>0.14754251056273734</v>
      </c>
      <c r="F292">
        <f t="shared" si="37"/>
        <v>20460</v>
      </c>
      <c r="H292" s="2"/>
    </row>
    <row r="293" spans="1:8" ht="12.75">
      <c r="A293">
        <f t="shared" si="34"/>
        <v>101300</v>
      </c>
      <c r="B293" s="2">
        <f t="shared" si="35"/>
        <v>0.20523172515080354</v>
      </c>
      <c r="C293">
        <f t="shared" si="37"/>
        <v>20260</v>
      </c>
      <c r="E293" s="3">
        <f t="shared" si="36"/>
        <v>0.14737667643099148</v>
      </c>
      <c r="F293">
        <f t="shared" si="37"/>
        <v>20560</v>
      </c>
      <c r="H293" s="2"/>
    </row>
    <row r="294" spans="1:8" ht="12.75">
      <c r="A294">
        <f t="shared" si="34"/>
        <v>101800</v>
      </c>
      <c r="B294" s="2">
        <f t="shared" si="35"/>
        <v>0.20509483000605352</v>
      </c>
      <c r="C294">
        <f t="shared" si="37"/>
        <v>20360</v>
      </c>
      <c r="E294" s="3">
        <f t="shared" si="36"/>
        <v>0.14721200059604211</v>
      </c>
      <c r="F294">
        <f t="shared" si="37"/>
        <v>20660</v>
      </c>
      <c r="H294" s="2"/>
    </row>
    <row r="295" spans="1:8" ht="12.75">
      <c r="A295">
        <f t="shared" si="34"/>
        <v>102300</v>
      </c>
      <c r="B295" s="2">
        <f t="shared" si="35"/>
        <v>0.20495882453255554</v>
      </c>
      <c r="C295">
        <f t="shared" si="37"/>
        <v>20460</v>
      </c>
      <c r="E295" s="3">
        <f t="shared" si="36"/>
        <v>0.14704846904714453</v>
      </c>
      <c r="F295">
        <f t="shared" si="37"/>
        <v>20760</v>
      </c>
      <c r="H295" s="2"/>
    </row>
    <row r="296" spans="1:8" ht="12.75">
      <c r="A296">
        <f t="shared" si="34"/>
        <v>102800</v>
      </c>
      <c r="B296" s="2">
        <f t="shared" si="35"/>
        <v>0.2048236984695181</v>
      </c>
      <c r="C296">
        <f t="shared" si="37"/>
        <v>20560</v>
      </c>
      <c r="E296" s="3">
        <f t="shared" si="36"/>
        <v>0.14688606801268198</v>
      </c>
      <c r="F296">
        <f t="shared" si="37"/>
        <v>20860</v>
      </c>
      <c r="H296" s="2"/>
    </row>
    <row r="297" spans="1:8" ht="12.75">
      <c r="A297">
        <f t="shared" si="34"/>
        <v>103300</v>
      </c>
      <c r="B297" s="2">
        <f t="shared" si="35"/>
        <v>0.20468944172500206</v>
      </c>
      <c r="C297">
        <f t="shared" si="37"/>
        <v>20660</v>
      </c>
      <c r="E297" s="3">
        <f t="shared" si="36"/>
        <v>0.14672478395491795</v>
      </c>
      <c r="F297">
        <f t="shared" si="37"/>
        <v>20960</v>
      </c>
      <c r="H297" s="2"/>
    </row>
    <row r="298" spans="1:8" ht="12.75">
      <c r="A298">
        <f t="shared" si="34"/>
        <v>103800</v>
      </c>
      <c r="B298" s="2">
        <f t="shared" si="35"/>
        <v>0.20455604437232316</v>
      </c>
      <c r="C298">
        <f t="shared" si="37"/>
        <v>20760</v>
      </c>
      <c r="E298" s="3">
        <f t="shared" si="36"/>
        <v>0.14656460356488735</v>
      </c>
      <c r="F298">
        <f t="shared" si="37"/>
        <v>21060</v>
      </c>
      <c r="H298" s="2"/>
    </row>
    <row r="299" spans="1:8" ht="12.75">
      <c r="A299">
        <f t="shared" si="34"/>
        <v>104300</v>
      </c>
      <c r="B299" s="2">
        <f t="shared" si="35"/>
        <v>0.20442349664654894</v>
      </c>
      <c r="C299">
        <f t="shared" si="37"/>
        <v>20860</v>
      </c>
      <c r="E299" s="3">
        <f t="shared" si="36"/>
        <v>0.1464055137574253</v>
      </c>
      <c r="F299">
        <f t="shared" si="37"/>
        <v>21160</v>
      </c>
      <c r="H299" s="2"/>
    </row>
    <row r="300" spans="1:8" ht="12.75">
      <c r="A300">
        <f t="shared" si="34"/>
        <v>104800</v>
      </c>
      <c r="B300" s="2">
        <f t="shared" si="35"/>
        <v>0.20429178894108563</v>
      </c>
      <c r="C300">
        <f t="shared" si="37"/>
        <v>20960</v>
      </c>
      <c r="E300" s="3">
        <f t="shared" si="36"/>
        <v>0.14624750166632594</v>
      </c>
      <c r="F300">
        <f t="shared" si="37"/>
        <v>21260</v>
      </c>
      <c r="H300" s="2"/>
    </row>
    <row r="301" spans="1:8" ht="12.75">
      <c r="A301">
        <f t="shared" si="34"/>
        <v>105300</v>
      </c>
      <c r="B301" s="2">
        <f t="shared" si="35"/>
        <v>0.20416091180435614</v>
      </c>
      <c r="C301">
        <f t="shared" si="37"/>
        <v>21060</v>
      </c>
      <c r="E301" s="3">
        <f t="shared" si="36"/>
        <v>0.14609055463962958</v>
      </c>
      <c r="F301">
        <f t="shared" si="37"/>
        <v>21360</v>
      </c>
      <c r="H301" s="2"/>
    </row>
    <row r="302" spans="1:8" ht="12.75">
      <c r="A302">
        <f t="shared" si="34"/>
        <v>105800</v>
      </c>
      <c r="B302" s="2">
        <f t="shared" si="35"/>
        <v>0.20403085593655845</v>
      </c>
      <c r="C302">
        <f t="shared" si="37"/>
        <v>21160</v>
      </c>
      <c r="E302" s="3">
        <f t="shared" si="36"/>
        <v>0.14593466023503354</v>
      </c>
      <c r="F302">
        <f t="shared" si="37"/>
        <v>21460</v>
      </c>
      <c r="H302" s="2"/>
    </row>
    <row r="303" spans="1:8" ht="12.75">
      <c r="A303">
        <f t="shared" si="34"/>
        <v>106300</v>
      </c>
      <c r="B303" s="2">
        <f t="shared" si="35"/>
        <v>0.2039016121865127</v>
      </c>
      <c r="C303">
        <f t="shared" si="37"/>
        <v>21260</v>
      </c>
      <c r="E303" s="3">
        <f t="shared" si="36"/>
        <v>0.14577980621542347</v>
      </c>
      <c r="F303">
        <f t="shared" si="37"/>
        <v>21560</v>
      </c>
      <c r="H303" s="2"/>
    </row>
    <row r="304" spans="1:8" ht="12.75">
      <c r="A304">
        <f t="shared" si="34"/>
        <v>106800</v>
      </c>
      <c r="B304" s="2">
        <f t="shared" si="35"/>
        <v>0.20377317154858343</v>
      </c>
      <c r="C304">
        <f t="shared" si="37"/>
        <v>21360</v>
      </c>
      <c r="E304" s="3">
        <f t="shared" si="36"/>
        <v>0.14562598054451895</v>
      </c>
      <c r="F304">
        <f t="shared" si="37"/>
        <v>21660</v>
      </c>
      <c r="H304" s="2"/>
    </row>
    <row r="305" spans="1:8" ht="12.75">
      <c r="A305">
        <f t="shared" si="34"/>
        <v>107300</v>
      </c>
      <c r="B305" s="2">
        <f t="shared" si="35"/>
        <v>0.2036455251596832</v>
      </c>
      <c r="C305">
        <f t="shared" si="37"/>
        <v>21460</v>
      </c>
      <c r="E305" s="3">
        <f t="shared" si="36"/>
        <v>0.14547317138263557</v>
      </c>
      <c r="F305">
        <f t="shared" si="37"/>
        <v>21760</v>
      </c>
      <c r="H305" s="2"/>
    </row>
    <row r="306" spans="1:8" ht="12.75">
      <c r="A306">
        <f t="shared" si="34"/>
        <v>107800</v>
      </c>
      <c r="B306" s="2">
        <f t="shared" si="35"/>
        <v>0.20351866429635063</v>
      </c>
      <c r="C306">
        <f t="shared" si="37"/>
        <v>21560</v>
      </c>
      <c r="E306" s="3">
        <f t="shared" si="36"/>
        <v>0.14532136708255025</v>
      </c>
      <c r="F306">
        <f t="shared" si="37"/>
        <v>21860</v>
      </c>
      <c r="H306" s="2"/>
    </row>
    <row r="307" spans="1:8" ht="12.75">
      <c r="A307">
        <f t="shared" si="34"/>
        <v>108300</v>
      </c>
      <c r="B307" s="2">
        <f t="shared" si="35"/>
        <v>0.20339258037190197</v>
      </c>
      <c r="C307">
        <f t="shared" si="37"/>
        <v>21660</v>
      </c>
      <c r="E307" s="3">
        <f t="shared" si="36"/>
        <v>0.14517055618547856</v>
      </c>
      <c r="F307">
        <f t="shared" si="37"/>
        <v>21960</v>
      </c>
      <c r="H307" s="2"/>
    </row>
    <row r="308" spans="1:8" ht="12.75">
      <c r="A308">
        <f t="shared" si="34"/>
        <v>108800</v>
      </c>
      <c r="B308" s="2">
        <f t="shared" si="35"/>
        <v>0.20326726493365319</v>
      </c>
      <c r="C308">
        <f t="shared" si="37"/>
        <v>21760</v>
      </c>
      <c r="E308" s="3">
        <f t="shared" si="36"/>
        <v>0.14502072741715075</v>
      </c>
      <c r="F308">
        <f t="shared" si="37"/>
        <v>22060</v>
      </c>
      <c r="H308" s="2"/>
    </row>
    <row r="309" spans="1:8" ht="12.75">
      <c r="A309">
        <f t="shared" si="34"/>
        <v>109300</v>
      </c>
      <c r="B309" s="2">
        <f t="shared" si="35"/>
        <v>0.20314270966021244</v>
      </c>
      <c r="C309">
        <f t="shared" si="37"/>
        <v>21860</v>
      </c>
      <c r="E309" s="3">
        <f t="shared" si="36"/>
        <v>0.1448718696839895</v>
      </c>
      <c r="F309">
        <f t="shared" si="37"/>
        <v>22160</v>
      </c>
      <c r="H309" s="2"/>
    </row>
    <row r="310" spans="1:8" ht="12.75">
      <c r="A310">
        <f t="shared" si="34"/>
        <v>109800</v>
      </c>
      <c r="B310" s="2">
        <f t="shared" si="35"/>
        <v>0.20301890635883832</v>
      </c>
      <c r="C310">
        <f t="shared" si="37"/>
        <v>21960</v>
      </c>
      <c r="E310" s="3">
        <f t="shared" si="36"/>
        <v>0.14472397206938167</v>
      </c>
      <c r="F310">
        <f t="shared" si="37"/>
        <v>22260</v>
      </c>
      <c r="H310" s="2"/>
    </row>
    <row r="311" spans="1:8" ht="12.75">
      <c r="A311">
        <f t="shared" si="34"/>
        <v>110300</v>
      </c>
      <c r="B311" s="2">
        <f t="shared" si="35"/>
        <v>0.20289584696286384</v>
      </c>
      <c r="C311">
        <f t="shared" si="37"/>
        <v>22060</v>
      </c>
      <c r="E311" s="3">
        <f t="shared" si="36"/>
        <v>0.1445770238300479</v>
      </c>
      <c r="F311">
        <f t="shared" si="37"/>
        <v>22360</v>
      </c>
      <c r="H311" s="2"/>
    </row>
    <row r="312" spans="1:8" ht="12.75">
      <c r="A312">
        <f t="shared" si="34"/>
        <v>110800</v>
      </c>
      <c r="B312" s="2">
        <f t="shared" si="35"/>
        <v>0.20277352352918365</v>
      </c>
      <c r="C312">
        <f t="shared" si="37"/>
        <v>22160</v>
      </c>
      <c r="E312" s="3">
        <f t="shared" si="36"/>
        <v>0.14443101439249859</v>
      </c>
      <c r="F312">
        <f t="shared" si="37"/>
        <v>22460</v>
      </c>
      <c r="H312" s="2"/>
    </row>
    <row r="313" spans="1:8" ht="12.75">
      <c r="A313">
        <f t="shared" si="34"/>
        <v>111300</v>
      </c>
      <c r="B313" s="2">
        <f t="shared" si="35"/>
        <v>0.2026519282358029</v>
      </c>
      <c r="C313">
        <f t="shared" si="37"/>
        <v>22260</v>
      </c>
      <c r="E313" s="3">
        <f t="shared" si="36"/>
        <v>0.14428593334958223</v>
      </c>
      <c r="F313">
        <f t="shared" si="37"/>
        <v>22560</v>
      </c>
      <c r="H313" s="2"/>
    </row>
    <row r="314" spans="1:8" ht="12.75">
      <c r="A314">
        <f t="shared" si="34"/>
        <v>111800</v>
      </c>
      <c r="B314" s="2">
        <f t="shared" si="35"/>
        <v>0.20253105337944408</v>
      </c>
      <c r="C314">
        <f t="shared" si="37"/>
        <v>22360</v>
      </c>
      <c r="E314" s="3">
        <f t="shared" si="36"/>
        <v>0.14414177045711593</v>
      </c>
      <c r="F314">
        <f t="shared" si="37"/>
        <v>22660</v>
      </c>
      <c r="H314" s="2"/>
    </row>
    <row r="315" spans="1:8" ht="12.75">
      <c r="A315">
        <f t="shared" si="34"/>
        <v>112300</v>
      </c>
      <c r="B315" s="2">
        <f t="shared" si="35"/>
        <v>0.20241089137321472</v>
      </c>
      <c r="C315">
        <f t="shared" si="37"/>
        <v>22460</v>
      </c>
      <c r="E315" s="3">
        <f t="shared" si="36"/>
        <v>0.14399851563060273</v>
      </c>
      <c r="F315">
        <f t="shared" si="37"/>
        <v>22760</v>
      </c>
      <c r="H315" s="2"/>
    </row>
    <row r="316" spans="1:8" ht="12.75">
      <c r="A316">
        <f t="shared" si="34"/>
        <v>112800</v>
      </c>
      <c r="B316" s="2">
        <f t="shared" si="35"/>
        <v>0.20229143474432734</v>
      </c>
      <c r="C316">
        <f t="shared" si="37"/>
        <v>22560</v>
      </c>
      <c r="E316" s="3">
        <f t="shared" si="36"/>
        <v>0.14385615894202505</v>
      </c>
      <c r="F316">
        <f t="shared" si="37"/>
        <v>22860</v>
      </c>
      <c r="H316" s="2"/>
    </row>
    <row r="317" spans="1:8" ht="12.75">
      <c r="A317">
        <f t="shared" si="34"/>
        <v>113300</v>
      </c>
      <c r="B317" s="2">
        <f t="shared" si="35"/>
        <v>0.2021726761318786</v>
      </c>
      <c r="C317">
        <f t="shared" si="37"/>
        <v>22660</v>
      </c>
      <c r="E317" s="3">
        <f t="shared" si="36"/>
        <v>0.14371469061672232</v>
      </c>
      <c r="F317">
        <f t="shared" si="37"/>
        <v>22960</v>
      </c>
      <c r="H317" s="2"/>
    </row>
    <row r="318" spans="1:8" ht="12.75">
      <c r="A318">
        <f t="shared" si="34"/>
        <v>113800</v>
      </c>
      <c r="B318" s="2">
        <f t="shared" si="35"/>
        <v>0.20205460828467667</v>
      </c>
      <c r="C318">
        <f t="shared" si="37"/>
        <v>22760</v>
      </c>
      <c r="E318" s="3">
        <f t="shared" si="36"/>
        <v>0.14357410103033913</v>
      </c>
      <c r="F318">
        <f t="shared" si="37"/>
        <v>23060</v>
      </c>
      <c r="H318" s="2"/>
    </row>
    <row r="319" spans="1:8" ht="12.75">
      <c r="A319">
        <f t="shared" si="34"/>
        <v>114300</v>
      </c>
      <c r="B319" s="2">
        <f t="shared" si="35"/>
        <v>0.2019372240591254</v>
      </c>
      <c r="C319">
        <f t="shared" si="37"/>
        <v>22860</v>
      </c>
      <c r="E319" s="3">
        <f t="shared" si="36"/>
        <v>0.1434343807058511</v>
      </c>
      <c r="F319">
        <f t="shared" si="37"/>
        <v>23160</v>
      </c>
      <c r="H319" s="2"/>
    </row>
    <row r="320" spans="1:8" ht="12.75">
      <c r="A320">
        <f t="shared" si="34"/>
        <v>114800</v>
      </c>
      <c r="B320" s="2">
        <f t="shared" si="35"/>
        <v>0.2018205164171534</v>
      </c>
      <c r="C320">
        <f t="shared" si="37"/>
        <v>22960</v>
      </c>
      <c r="E320" s="3">
        <f t="shared" si="36"/>
        <v>0.1432955203106614</v>
      </c>
      <c r="F320">
        <f t="shared" si="37"/>
        <v>23260</v>
      </c>
      <c r="H320" s="2"/>
    </row>
    <row r="321" spans="1:8" ht="12.75">
      <c r="A321">
        <f t="shared" si="34"/>
        <v>115300</v>
      </c>
      <c r="B321" s="2">
        <f t="shared" si="35"/>
        <v>0.2017044784241956</v>
      </c>
      <c r="C321">
        <f t="shared" si="37"/>
        <v>23060</v>
      </c>
      <c r="E321" s="3">
        <f t="shared" si="36"/>
        <v>0.14315751065376728</v>
      </c>
      <c r="F321">
        <f t="shared" si="37"/>
        <v>23360</v>
      </c>
      <c r="H321" s="2"/>
    </row>
    <row r="322" spans="1:8" ht="12.75">
      <c r="A322">
        <f t="shared" si="34"/>
        <v>115800</v>
      </c>
      <c r="B322" s="2">
        <f t="shared" si="35"/>
        <v>0.2015891032472207</v>
      </c>
      <c r="C322">
        <f t="shared" si="37"/>
        <v>23160</v>
      </c>
      <c r="E322" s="3">
        <f t="shared" si="36"/>
        <v>0.1430203426829932</v>
      </c>
      <c r="F322">
        <f t="shared" si="37"/>
        <v>23460</v>
      </c>
      <c r="H322" s="2"/>
    </row>
    <row r="323" spans="1:8" ht="12.75">
      <c r="A323">
        <f t="shared" si="34"/>
        <v>116300</v>
      </c>
      <c r="B323" s="2">
        <f t="shared" si="35"/>
        <v>0.2014743841528051</v>
      </c>
      <c r="C323">
        <f t="shared" si="37"/>
        <v>23260</v>
      </c>
      <c r="E323" s="3">
        <f t="shared" si="36"/>
        <v>0.1428840074822919</v>
      </c>
      <c r="F323">
        <f t="shared" si="37"/>
        <v>23560</v>
      </c>
      <c r="H323" s="2"/>
    </row>
    <row r="324" spans="1:8" ht="12.75">
      <c r="A324">
        <f t="shared" si="34"/>
        <v>116800</v>
      </c>
      <c r="B324" s="2">
        <f t="shared" si="35"/>
        <v>0.20136031450525096</v>
      </c>
      <c r="C324">
        <f t="shared" si="37"/>
        <v>23360</v>
      </c>
      <c r="E324" s="3">
        <f t="shared" si="36"/>
        <v>0.1427484962691092</v>
      </c>
      <c r="F324">
        <f t="shared" si="37"/>
        <v>23660</v>
      </c>
      <c r="H324" s="2"/>
    </row>
    <row r="325" spans="1:8" ht="12.75">
      <c r="A325">
        <f t="shared" si="34"/>
        <v>117300</v>
      </c>
      <c r="B325" s="2">
        <f t="shared" si="35"/>
        <v>0.20124688776474825</v>
      </c>
      <c r="C325">
        <f t="shared" si="37"/>
        <v>23460</v>
      </c>
      <c r="E325" s="3">
        <f t="shared" si="36"/>
        <v>0.14261380039180868</v>
      </c>
      <c r="F325">
        <f t="shared" si="37"/>
        <v>23760</v>
      </c>
      <c r="H325" s="2"/>
    </row>
    <row r="326" spans="1:8" ht="12.75">
      <c r="A326">
        <f t="shared" si="34"/>
        <v>117800</v>
      </c>
      <c r="B326" s="2">
        <f t="shared" si="35"/>
        <v>0.20113409748558006</v>
      </c>
      <c r="C326">
        <f t="shared" si="37"/>
        <v>23560</v>
      </c>
      <c r="E326" s="3">
        <f t="shared" si="36"/>
        <v>0.14247991132715998</v>
      </c>
      <c r="F326">
        <f t="shared" si="37"/>
        <v>23860</v>
      </c>
      <c r="H326" s="2"/>
    </row>
    <row r="327" spans="1:8" ht="12.75">
      <c r="A327">
        <f t="shared" si="34"/>
        <v>118300</v>
      </c>
      <c r="B327" s="2">
        <f t="shared" si="35"/>
        <v>0.20102193731436666</v>
      </c>
      <c r="C327">
        <f t="shared" si="37"/>
        <v>23660</v>
      </c>
      <c r="E327" s="3">
        <f t="shared" si="36"/>
        <v>0.14234682067788523</v>
      </c>
      <c r="F327">
        <f t="shared" si="37"/>
        <v>23960</v>
      </c>
      <c r="H327" s="2"/>
    </row>
    <row r="328" spans="1:8" ht="12.75">
      <c r="A328">
        <f t="shared" si="34"/>
        <v>118800</v>
      </c>
      <c r="B328" s="2">
        <f t="shared" si="35"/>
        <v>0.2009104009883532</v>
      </c>
      <c r="C328">
        <f t="shared" si="37"/>
        <v>23760</v>
      </c>
      <c r="E328" s="3">
        <f t="shared" si="36"/>
        <v>0.14221452017025998</v>
      </c>
      <c r="F328">
        <f t="shared" si="37"/>
        <v>24060</v>
      </c>
      <c r="H328" s="2"/>
    </row>
    <row r="329" spans="1:8" ht="12.75">
      <c r="A329">
        <f t="shared" si="34"/>
        <v>119300</v>
      </c>
      <c r="B329" s="2">
        <f t="shared" si="35"/>
        <v>0.2007994823337325</v>
      </c>
      <c r="C329">
        <f t="shared" si="37"/>
        <v>23860</v>
      </c>
      <c r="E329" s="3">
        <f t="shared" si="36"/>
        <v>0.1420830016517745</v>
      </c>
      <c r="F329">
        <f t="shared" si="37"/>
        <v>24160</v>
      </c>
      <c r="H329" s="2"/>
    </row>
    <row r="330" spans="1:8" ht="12.75">
      <c r="A330">
        <f t="shared" si="34"/>
        <v>119800</v>
      </c>
      <c r="B330" s="2">
        <f t="shared" si="35"/>
        <v>0.20068917526400906</v>
      </c>
      <c r="C330">
        <f t="shared" si="37"/>
        <v>23960</v>
      </c>
      <c r="E330" s="3">
        <f t="shared" si="36"/>
        <v>0.1419522570888454</v>
      </c>
      <c r="F330">
        <f t="shared" si="37"/>
        <v>24260</v>
      </c>
      <c r="H330" s="2"/>
    </row>
    <row r="331" spans="1:8" ht="12.75">
      <c r="A331">
        <f t="shared" si="34"/>
        <v>120300</v>
      </c>
      <c r="B331" s="2">
        <f t="shared" si="35"/>
        <v>0.20057947377839827</v>
      </c>
      <c r="C331">
        <f t="shared" si="37"/>
        <v>24060</v>
      </c>
      <c r="E331" s="3">
        <f t="shared" si="36"/>
        <v>0.14182227856458138</v>
      </c>
      <c r="F331">
        <f t="shared" si="37"/>
        <v>24360</v>
      </c>
      <c r="H331" s="2"/>
    </row>
    <row r="332" spans="1:8" ht="12.75">
      <c r="A332">
        <f aca="true" t="shared" si="38" ref="A332:A395">C332*5</f>
        <v>120800</v>
      </c>
      <c r="B332" s="2">
        <f aca="true" t="shared" si="39" ref="B332:B395">$B$5*((0.0104/(POWER((C332/$C$5),0.02)-1)+0.0226))</f>
        <v>0.20047037196026235</v>
      </c>
      <c r="C332">
        <f t="shared" si="37"/>
        <v>24160</v>
      </c>
      <c r="E332" s="3">
        <f aca="true" t="shared" si="40" ref="E332:E395">$E$5*(0.14/(POWER((F332/$F$5),0.02)-1))</f>
        <v>0.14169305827660042</v>
      </c>
      <c r="F332">
        <f t="shared" si="37"/>
        <v>24460</v>
      </c>
      <c r="H332" s="2"/>
    </row>
    <row r="333" spans="1:8" ht="12.75">
      <c r="A333">
        <f t="shared" si="38"/>
        <v>121300</v>
      </c>
      <c r="B333" s="2">
        <f t="shared" si="39"/>
        <v>0.20036186397557965</v>
      </c>
      <c r="C333">
        <f t="shared" si="37"/>
        <v>24260</v>
      </c>
      <c r="E333" s="3">
        <f t="shared" si="40"/>
        <v>0.14156458853489592</v>
      </c>
      <c r="F333">
        <f t="shared" si="37"/>
        <v>24560</v>
      </c>
      <c r="H333" s="2"/>
    </row>
    <row r="334" spans="1:8" ht="12.75">
      <c r="A334">
        <f t="shared" si="38"/>
        <v>121800</v>
      </c>
      <c r="B334" s="2">
        <f t="shared" si="39"/>
        <v>0.20025394407145133</v>
      </c>
      <c r="C334">
        <f t="shared" si="37"/>
        <v>24360</v>
      </c>
      <c r="E334" s="3">
        <f t="shared" si="40"/>
        <v>0.14143686175975323</v>
      </c>
      <c r="F334">
        <f t="shared" si="37"/>
        <v>24660</v>
      </c>
      <c r="H334" s="2"/>
    </row>
    <row r="335" spans="1:8" ht="12.75">
      <c r="A335">
        <f t="shared" si="38"/>
        <v>122300</v>
      </c>
      <c r="B335" s="2">
        <f t="shared" si="39"/>
        <v>0.2001466065746375</v>
      </c>
      <c r="C335">
        <f t="shared" si="37"/>
        <v>24460</v>
      </c>
      <c r="E335" s="3">
        <f t="shared" si="40"/>
        <v>0.1413098704797097</v>
      </c>
      <c r="F335">
        <f t="shared" si="37"/>
        <v>24760</v>
      </c>
      <c r="H335" s="2"/>
    </row>
    <row r="336" spans="1:8" ht="12.75">
      <c r="A336">
        <f t="shared" si="38"/>
        <v>122800</v>
      </c>
      <c r="B336" s="2">
        <f t="shared" si="39"/>
        <v>0.2000398458901285</v>
      </c>
      <c r="C336">
        <f t="shared" si="37"/>
        <v>24560</v>
      </c>
      <c r="E336" s="3">
        <f t="shared" si="40"/>
        <v>0.1411836073295661</v>
      </c>
      <c r="F336">
        <f t="shared" si="37"/>
        <v>24860</v>
      </c>
      <c r="H336" s="2"/>
    </row>
    <row r="337" spans="1:8" ht="12.75">
      <c r="A337">
        <f t="shared" si="38"/>
        <v>123300</v>
      </c>
      <c r="B337" s="2">
        <f t="shared" si="39"/>
        <v>0.19993365649974598</v>
      </c>
      <c r="C337">
        <f t="shared" si="37"/>
        <v>24660</v>
      </c>
      <c r="E337" s="3">
        <f t="shared" si="40"/>
        <v>0.14105806504843724</v>
      </c>
      <c r="F337">
        <f t="shared" si="37"/>
        <v>24960</v>
      </c>
      <c r="H337" s="2"/>
    </row>
    <row r="338" spans="1:8" ht="12.75">
      <c r="A338">
        <f t="shared" si="38"/>
        <v>123800</v>
      </c>
      <c r="B338" s="2">
        <f t="shared" si="39"/>
        <v>0.19982803296077514</v>
      </c>
      <c r="C338">
        <f t="shared" si="37"/>
        <v>24760</v>
      </c>
      <c r="E338" s="3">
        <f t="shared" si="40"/>
        <v>0.14093323647785047</v>
      </c>
      <c r="F338">
        <f t="shared" si="37"/>
        <v>25060</v>
      </c>
      <c r="H338" s="2"/>
    </row>
    <row r="339" spans="1:8" ht="12.75">
      <c r="A339">
        <f t="shared" si="38"/>
        <v>124300</v>
      </c>
      <c r="B339" s="2">
        <f t="shared" si="39"/>
        <v>0.19972296990462707</v>
      </c>
      <c r="C339">
        <f t="shared" si="37"/>
        <v>24860</v>
      </c>
      <c r="E339" s="3">
        <f t="shared" si="40"/>
        <v>0.14080911455988251</v>
      </c>
      <c r="F339">
        <f t="shared" si="37"/>
        <v>25160</v>
      </c>
      <c r="H339" s="2"/>
    </row>
    <row r="340" spans="1:8" ht="12.75">
      <c r="A340">
        <f t="shared" si="38"/>
        <v>124800</v>
      </c>
      <c r="B340" s="2">
        <f t="shared" si="39"/>
        <v>0.19961846203552994</v>
      </c>
      <c r="C340">
        <f t="shared" si="37"/>
        <v>24960</v>
      </c>
      <c r="E340" s="3">
        <f t="shared" si="40"/>
        <v>0.14068569233534325</v>
      </c>
      <c r="F340">
        <f t="shared" si="37"/>
        <v>25260</v>
      </c>
      <c r="H340" s="2"/>
    </row>
    <row r="341" spans="1:8" ht="12.75">
      <c r="A341">
        <f t="shared" si="38"/>
        <v>125300</v>
      </c>
      <c r="B341" s="2">
        <f t="shared" si="39"/>
        <v>0.1995145041292481</v>
      </c>
      <c r="C341">
        <f t="shared" si="37"/>
        <v>25060</v>
      </c>
      <c r="E341" s="3">
        <f t="shared" si="40"/>
        <v>0.14056296294199241</v>
      </c>
      <c r="F341">
        <f t="shared" si="37"/>
        <v>25360</v>
      </c>
      <c r="H341" s="2"/>
    </row>
    <row r="342" spans="1:8" ht="12.75">
      <c r="A342">
        <f t="shared" si="38"/>
        <v>125800</v>
      </c>
      <c r="B342" s="2">
        <f t="shared" si="39"/>
        <v>0.19941109103183038</v>
      </c>
      <c r="C342">
        <f t="shared" si="37"/>
        <v>25160</v>
      </c>
      <c r="E342" s="3">
        <f t="shared" si="40"/>
        <v>0.1404409196128021</v>
      </c>
      <c r="F342">
        <f t="shared" si="37"/>
        <v>25460</v>
      </c>
      <c r="H342" s="2"/>
    </row>
    <row r="343" spans="1:8" ht="12.75">
      <c r="A343">
        <f t="shared" si="38"/>
        <v>126300</v>
      </c>
      <c r="B343" s="2">
        <f t="shared" si="39"/>
        <v>0.19930821765838266</v>
      </c>
      <c r="C343">
        <f t="shared" si="37"/>
        <v>25260</v>
      </c>
      <c r="E343" s="3">
        <f t="shared" si="40"/>
        <v>0.14031955567425355</v>
      </c>
      <c r="F343">
        <f t="shared" si="37"/>
        <v>25560</v>
      </c>
      <c r="H343" s="2"/>
    </row>
    <row r="344" spans="1:8" ht="12.75">
      <c r="A344">
        <f t="shared" si="38"/>
        <v>126800</v>
      </c>
      <c r="B344" s="2">
        <f t="shared" si="39"/>
        <v>0.19920587899186884</v>
      </c>
      <c r="C344">
        <f t="shared" si="37"/>
        <v>25360</v>
      </c>
      <c r="E344" s="3">
        <f t="shared" si="40"/>
        <v>0.14019886454467256</v>
      </c>
      <c r="F344">
        <f t="shared" si="37"/>
        <v>25660</v>
      </c>
      <c r="H344" s="2"/>
    </row>
    <row r="345" spans="1:8" ht="12.75">
      <c r="A345">
        <f t="shared" si="38"/>
        <v>127300</v>
      </c>
      <c r="B345" s="2">
        <f t="shared" si="39"/>
        <v>0.19910407008193726</v>
      </c>
      <c r="C345">
        <f t="shared" si="37"/>
        <v>25460</v>
      </c>
      <c r="E345" s="3">
        <f t="shared" si="40"/>
        <v>0.1400788397325998</v>
      </c>
      <c r="F345">
        <f t="shared" si="37"/>
        <v>25760</v>
      </c>
      <c r="H345" s="2"/>
    </row>
    <row r="346" spans="1:8" ht="12.75">
      <c r="A346">
        <f t="shared" si="38"/>
        <v>127800</v>
      </c>
      <c r="B346" s="2">
        <f t="shared" si="39"/>
        <v>0.19900278604377014</v>
      </c>
      <c r="C346">
        <f t="shared" si="37"/>
        <v>25560</v>
      </c>
      <c r="E346" s="3">
        <f t="shared" si="40"/>
        <v>0.139959474835199</v>
      </c>
      <c r="F346">
        <f t="shared" si="37"/>
        <v>25860</v>
      </c>
      <c r="H346" s="2"/>
    </row>
    <row r="347" spans="1:8" ht="12.75">
      <c r="A347">
        <f t="shared" si="38"/>
        <v>128300</v>
      </c>
      <c r="B347" s="2">
        <f t="shared" si="39"/>
        <v>0.19890202205695967</v>
      </c>
      <c r="C347">
        <f t="shared" si="37"/>
        <v>25660</v>
      </c>
      <c r="E347" s="3">
        <f t="shared" si="40"/>
        <v>0.13984076353669556</v>
      </c>
      <c r="F347">
        <f t="shared" si="37"/>
        <v>25960</v>
      </c>
      <c r="H347" s="2"/>
    </row>
    <row r="348" spans="1:8" ht="12.75">
      <c r="A348">
        <f t="shared" si="38"/>
        <v>128800</v>
      </c>
      <c r="B348" s="2">
        <f t="shared" si="39"/>
        <v>0.1988017733644061</v>
      </c>
      <c r="C348">
        <f t="shared" si="37"/>
        <v>25760</v>
      </c>
      <c r="E348" s="3">
        <f t="shared" si="40"/>
        <v>0.13972269960685338</v>
      </c>
      <c r="F348">
        <f t="shared" si="37"/>
        <v>26060</v>
      </c>
      <c r="H348" s="2"/>
    </row>
    <row r="349" spans="1:8" ht="12.75">
      <c r="A349">
        <f t="shared" si="38"/>
        <v>129300</v>
      </c>
      <c r="B349" s="2">
        <f t="shared" si="39"/>
        <v>0.1987020352712404</v>
      </c>
      <c r="C349">
        <f t="shared" si="37"/>
        <v>25860</v>
      </c>
      <c r="E349" s="3">
        <f t="shared" si="40"/>
        <v>0.13960527689947957</v>
      </c>
      <c r="F349">
        <f t="shared" si="37"/>
        <v>26160</v>
      </c>
      <c r="H349" s="2"/>
    </row>
    <row r="350" spans="1:8" ht="12.75">
      <c r="A350">
        <f t="shared" si="38"/>
        <v>129800</v>
      </c>
      <c r="B350" s="2">
        <f t="shared" si="39"/>
        <v>0.19860280314376727</v>
      </c>
      <c r="C350">
        <f t="shared" si="37"/>
        <v>25960</v>
      </c>
      <c r="E350" s="3">
        <f t="shared" si="40"/>
        <v>0.13948848935096544</v>
      </c>
      <c r="F350">
        <f t="shared" si="37"/>
        <v>26260</v>
      </c>
      <c r="H350" s="2"/>
    </row>
    <row r="351" spans="1:8" ht="12.75">
      <c r="A351">
        <f t="shared" si="38"/>
        <v>130300</v>
      </c>
      <c r="B351" s="2">
        <f t="shared" si="39"/>
        <v>0.19850407240843249</v>
      </c>
      <c r="C351">
        <f t="shared" si="37"/>
        <v>26060</v>
      </c>
      <c r="E351" s="3">
        <f t="shared" si="40"/>
        <v>0.13937233097885435</v>
      </c>
      <c r="F351">
        <f t="shared" si="37"/>
        <v>26360</v>
      </c>
      <c r="H351" s="2"/>
    </row>
    <row r="352" spans="1:8" ht="12.75">
      <c r="A352">
        <f t="shared" si="38"/>
        <v>130800</v>
      </c>
      <c r="B352" s="2">
        <f t="shared" si="39"/>
        <v>0.1984058385508101</v>
      </c>
      <c r="C352">
        <f aca="true" t="shared" si="41" ref="C352:C383">C351+100</f>
        <v>26160</v>
      </c>
      <c r="E352" s="3">
        <f t="shared" si="40"/>
        <v>0.1392567958804433</v>
      </c>
      <c r="F352">
        <f aca="true" t="shared" si="42" ref="F352:F383">F351+100</f>
        <v>26460</v>
      </c>
      <c r="H352" s="2"/>
    </row>
    <row r="353" spans="1:8" ht="12.75">
      <c r="A353">
        <f t="shared" si="38"/>
        <v>131300</v>
      </c>
      <c r="B353" s="2">
        <f t="shared" si="39"/>
        <v>0.19830809711461111</v>
      </c>
      <c r="C353">
        <f t="shared" si="41"/>
        <v>26260</v>
      </c>
      <c r="E353" s="3">
        <f t="shared" si="40"/>
        <v>0.13914187823141172</v>
      </c>
      <c r="F353">
        <f t="shared" si="42"/>
        <v>26560</v>
      </c>
      <c r="H353" s="2"/>
    </row>
    <row r="354" spans="1:8" ht="12.75">
      <c r="A354">
        <f t="shared" si="38"/>
        <v>131800</v>
      </c>
      <c r="B354" s="2">
        <f t="shared" si="39"/>
        <v>0.19821084370071293</v>
      </c>
      <c r="C354">
        <f t="shared" si="41"/>
        <v>26360</v>
      </c>
      <c r="E354" s="3">
        <f t="shared" si="40"/>
        <v>0.13902757228448015</v>
      </c>
      <c r="F354">
        <f t="shared" si="42"/>
        <v>26660</v>
      </c>
      <c r="H354" s="2"/>
    </row>
    <row r="355" spans="1:8" ht="12.75">
      <c r="A355">
        <f t="shared" si="38"/>
        <v>132300</v>
      </c>
      <c r="B355" s="2">
        <f t="shared" si="39"/>
        <v>0.19811407396620773</v>
      </c>
      <c r="C355">
        <f t="shared" si="41"/>
        <v>26460</v>
      </c>
      <c r="E355" s="3">
        <f t="shared" si="40"/>
        <v>0.13891387236809727</v>
      </c>
      <c r="F355">
        <f t="shared" si="42"/>
        <v>26760</v>
      </c>
      <c r="H355" s="2"/>
    </row>
    <row r="356" spans="1:8" ht="12.75">
      <c r="A356">
        <f t="shared" si="38"/>
        <v>132800</v>
      </c>
      <c r="B356" s="2">
        <f t="shared" si="39"/>
        <v>0.1980177836234705</v>
      </c>
      <c r="C356">
        <f t="shared" si="41"/>
        <v>26560</v>
      </c>
      <c r="E356" s="3">
        <f t="shared" si="40"/>
        <v>0.13880077288515205</v>
      </c>
      <c r="F356">
        <f t="shared" si="42"/>
        <v>26860</v>
      </c>
      <c r="H356" s="2"/>
    </row>
    <row r="357" spans="1:8" ht="12.75">
      <c r="A357">
        <f t="shared" si="38"/>
        <v>133300</v>
      </c>
      <c r="B357" s="2">
        <f t="shared" si="39"/>
        <v>0.19792196843924714</v>
      </c>
      <c r="C357">
        <f t="shared" si="41"/>
        <v>26660</v>
      </c>
      <c r="E357" s="3">
        <f t="shared" si="40"/>
        <v>0.13868826831171546</v>
      </c>
      <c r="F357">
        <f t="shared" si="42"/>
        <v>26960</v>
      </c>
      <c r="H357" s="2"/>
    </row>
    <row r="358" spans="1:8" ht="12.75">
      <c r="A358">
        <f t="shared" si="38"/>
        <v>133800</v>
      </c>
      <c r="B358" s="2">
        <f t="shared" si="39"/>
        <v>0.1978266242337592</v>
      </c>
      <c r="C358">
        <f t="shared" si="41"/>
        <v>26760</v>
      </c>
      <c r="E358" s="3">
        <f t="shared" si="40"/>
        <v>0.13857635319580672</v>
      </c>
      <c r="F358">
        <f t="shared" si="42"/>
        <v>27060</v>
      </c>
      <c r="H358" s="2"/>
    </row>
    <row r="359" spans="1:8" ht="12.75">
      <c r="A359">
        <f t="shared" si="38"/>
        <v>134300</v>
      </c>
      <c r="B359" s="2">
        <f t="shared" si="39"/>
        <v>0.19773174687982828</v>
      </c>
      <c r="C359">
        <f t="shared" si="41"/>
        <v>26860</v>
      </c>
      <c r="E359" s="3">
        <f t="shared" si="40"/>
        <v>0.13846502215618567</v>
      </c>
      <c r="F359">
        <f t="shared" si="42"/>
        <v>27160</v>
      </c>
      <c r="H359" s="2"/>
    </row>
    <row r="360" spans="1:8" ht="12.75">
      <c r="A360">
        <f t="shared" si="38"/>
        <v>134800</v>
      </c>
      <c r="B360" s="2">
        <f t="shared" si="39"/>
        <v>0.1976373323020179</v>
      </c>
      <c r="C360">
        <f t="shared" si="41"/>
        <v>26960</v>
      </c>
      <c r="E360" s="3">
        <f t="shared" si="40"/>
        <v>0.1383542698811683</v>
      </c>
      <c r="F360">
        <f t="shared" si="42"/>
        <v>27260</v>
      </c>
      <c r="H360" s="2"/>
    </row>
    <row r="361" spans="1:8" ht="12.75">
      <c r="A361">
        <f t="shared" si="38"/>
        <v>135300</v>
      </c>
      <c r="B361" s="2">
        <f t="shared" si="39"/>
        <v>0.19754337647579043</v>
      </c>
      <c r="C361">
        <f t="shared" si="41"/>
        <v>27060</v>
      </c>
      <c r="E361" s="3">
        <f t="shared" si="40"/>
        <v>0.13824409112746835</v>
      </c>
      <c r="F361">
        <f t="shared" si="42"/>
        <v>27360</v>
      </c>
      <c r="H361" s="2"/>
    </row>
    <row r="362" spans="1:8" ht="12.75">
      <c r="A362">
        <f t="shared" si="38"/>
        <v>135800</v>
      </c>
      <c r="B362" s="2">
        <f t="shared" si="39"/>
        <v>0.19744987542668394</v>
      </c>
      <c r="C362">
        <f t="shared" si="41"/>
        <v>27160</v>
      </c>
      <c r="E362" s="3">
        <f t="shared" si="40"/>
        <v>0.1381344807190615</v>
      </c>
      <c r="F362">
        <f t="shared" si="42"/>
        <v>27460</v>
      </c>
      <c r="H362" s="2"/>
    </row>
    <row r="363" spans="1:8" ht="12.75">
      <c r="A363">
        <f t="shared" si="38"/>
        <v>136300</v>
      </c>
      <c r="B363" s="2">
        <f t="shared" si="39"/>
        <v>0.1973568252295032</v>
      </c>
      <c r="C363">
        <f t="shared" si="41"/>
        <v>27260</v>
      </c>
      <c r="E363" s="3">
        <f t="shared" si="40"/>
        <v>0.13802543354607297</v>
      </c>
      <c r="F363">
        <f t="shared" si="42"/>
        <v>27560</v>
      </c>
      <c r="H363" s="2"/>
    </row>
    <row r="364" spans="1:8" ht="12.75">
      <c r="A364">
        <f t="shared" si="38"/>
        <v>136800</v>
      </c>
      <c r="B364" s="2">
        <f t="shared" si="39"/>
        <v>0.19726422200752824</v>
      </c>
      <c r="C364">
        <f t="shared" si="41"/>
        <v>27360</v>
      </c>
      <c r="E364" s="3">
        <f t="shared" si="40"/>
        <v>0.1379169445636885</v>
      </c>
      <c r="F364">
        <f t="shared" si="42"/>
        <v>27660</v>
      </c>
      <c r="H364" s="2"/>
    </row>
    <row r="365" spans="1:8" ht="12.75">
      <c r="A365">
        <f t="shared" si="38"/>
        <v>137300</v>
      </c>
      <c r="B365" s="2">
        <f t="shared" si="39"/>
        <v>0.1971720619317359</v>
      </c>
      <c r="C365">
        <f t="shared" si="41"/>
        <v>27460</v>
      </c>
      <c r="E365" s="3">
        <f t="shared" si="40"/>
        <v>0.1378090087910833</v>
      </c>
      <c r="F365">
        <f t="shared" si="42"/>
        <v>27760</v>
      </c>
      <c r="H365" s="2"/>
    </row>
    <row r="366" spans="1:8" ht="12.75">
      <c r="A366">
        <f t="shared" si="38"/>
        <v>137800</v>
      </c>
      <c r="B366" s="2">
        <f t="shared" si="39"/>
        <v>0.19708034122004112</v>
      </c>
      <c r="C366">
        <f t="shared" si="41"/>
        <v>27560</v>
      </c>
      <c r="E366" s="3">
        <f t="shared" si="40"/>
        <v>0.13770162131037936</v>
      </c>
      <c r="F366">
        <f t="shared" si="42"/>
        <v>27860</v>
      </c>
      <c r="H366" s="2"/>
    </row>
    <row r="367" spans="1:8" ht="12.75">
      <c r="A367">
        <f t="shared" si="38"/>
        <v>138300</v>
      </c>
      <c r="B367" s="2">
        <f t="shared" si="39"/>
        <v>0.19698905613654777</v>
      </c>
      <c r="C367">
        <f t="shared" si="41"/>
        <v>27660</v>
      </c>
      <c r="E367" s="3">
        <f t="shared" si="40"/>
        <v>0.1375947772656161</v>
      </c>
      <c r="F367">
        <f t="shared" si="42"/>
        <v>27960</v>
      </c>
      <c r="H367" s="2"/>
    </row>
    <row r="368" spans="1:8" ht="12.75">
      <c r="A368">
        <f t="shared" si="38"/>
        <v>138800</v>
      </c>
      <c r="B368" s="2">
        <f t="shared" si="39"/>
        <v>0.19689820299081914</v>
      </c>
      <c r="C368">
        <f t="shared" si="41"/>
        <v>27760</v>
      </c>
      <c r="E368" s="3">
        <f t="shared" si="40"/>
        <v>0.13748847186174745</v>
      </c>
      <c r="F368">
        <f t="shared" si="42"/>
        <v>28060</v>
      </c>
      <c r="H368" s="2"/>
    </row>
    <row r="369" spans="1:8" ht="12.75">
      <c r="A369">
        <f t="shared" si="38"/>
        <v>139300</v>
      </c>
      <c r="B369" s="2">
        <f t="shared" si="39"/>
        <v>0.19680777813715825</v>
      </c>
      <c r="C369">
        <f t="shared" si="41"/>
        <v>27860</v>
      </c>
      <c r="E369" s="3">
        <f t="shared" si="40"/>
        <v>0.13738270036365557</v>
      </c>
      <c r="F369">
        <f t="shared" si="42"/>
        <v>28160</v>
      </c>
      <c r="H369" s="2"/>
    </row>
    <row r="370" spans="1:8" ht="12.75">
      <c r="A370">
        <f t="shared" si="38"/>
        <v>139800</v>
      </c>
      <c r="B370" s="2">
        <f t="shared" si="39"/>
        <v>0.19671777797390577</v>
      </c>
      <c r="C370">
        <f t="shared" si="41"/>
        <v>27960</v>
      </c>
      <c r="E370" s="3">
        <f t="shared" si="40"/>
        <v>0.1372774580951844</v>
      </c>
      <c r="F370">
        <f t="shared" si="42"/>
        <v>28260</v>
      </c>
      <c r="H370" s="2"/>
    </row>
    <row r="371" spans="1:8" ht="12.75">
      <c r="A371">
        <f t="shared" si="38"/>
        <v>140300</v>
      </c>
      <c r="B371" s="2">
        <f t="shared" si="39"/>
        <v>0.19662819894274877</v>
      </c>
      <c r="C371">
        <f t="shared" si="41"/>
        <v>28060</v>
      </c>
      <c r="E371" s="3">
        <f t="shared" si="40"/>
        <v>0.1371727404381947</v>
      </c>
      <c r="F371">
        <f t="shared" si="42"/>
        <v>28360</v>
      </c>
      <c r="H371" s="2"/>
    </row>
    <row r="372" spans="1:8" ht="12.75">
      <c r="A372">
        <f t="shared" si="38"/>
        <v>140800</v>
      </c>
      <c r="B372" s="2">
        <f t="shared" si="39"/>
        <v>0.19653903752804375</v>
      </c>
      <c r="C372">
        <f t="shared" si="41"/>
        <v>28160</v>
      </c>
      <c r="E372" s="3">
        <f t="shared" si="40"/>
        <v>0.13706854283163247</v>
      </c>
      <c r="F372">
        <f t="shared" si="42"/>
        <v>28460</v>
      </c>
      <c r="H372" s="2"/>
    </row>
    <row r="373" spans="1:8" ht="12.75">
      <c r="A373">
        <f t="shared" si="38"/>
        <v>141300</v>
      </c>
      <c r="B373" s="2">
        <f t="shared" si="39"/>
        <v>0.19645029025615357</v>
      </c>
      <c r="C373">
        <f t="shared" si="41"/>
        <v>28260</v>
      </c>
      <c r="E373" s="3">
        <f t="shared" si="40"/>
        <v>0.1369648607706225</v>
      </c>
      <c r="F373">
        <f t="shared" si="42"/>
        <v>28560</v>
      </c>
      <c r="H373" s="2"/>
    </row>
    <row r="374" spans="1:8" ht="12.75">
      <c r="A374">
        <f t="shared" si="38"/>
        <v>141800</v>
      </c>
      <c r="B374" s="2">
        <f t="shared" si="39"/>
        <v>0.1963619536947958</v>
      </c>
      <c r="C374">
        <f t="shared" si="41"/>
        <v>28360</v>
      </c>
      <c r="E374" s="3">
        <f t="shared" si="40"/>
        <v>0.13686168980557353</v>
      </c>
      <c r="F374">
        <f t="shared" si="42"/>
        <v>28660</v>
      </c>
      <c r="H374" s="2"/>
    </row>
    <row r="375" spans="1:8" ht="12.75">
      <c r="A375">
        <f t="shared" si="38"/>
        <v>142300</v>
      </c>
      <c r="B375" s="2">
        <f t="shared" si="39"/>
        <v>0.1962740244524037</v>
      </c>
      <c r="C375">
        <f t="shared" si="41"/>
        <v>28460</v>
      </c>
      <c r="E375" s="3">
        <f t="shared" si="40"/>
        <v>0.13675902554130367</v>
      </c>
      <c r="F375">
        <f t="shared" si="42"/>
        <v>28760</v>
      </c>
      <c r="H375" s="2"/>
    </row>
    <row r="376" spans="1:8" ht="12.75">
      <c r="A376">
        <f t="shared" si="38"/>
        <v>142800</v>
      </c>
      <c r="B376" s="2">
        <f t="shared" si="39"/>
        <v>0.19618649917749867</v>
      </c>
      <c r="C376">
        <f t="shared" si="41"/>
        <v>28560</v>
      </c>
      <c r="E376" s="3">
        <f t="shared" si="40"/>
        <v>0.13665686363618285</v>
      </c>
      <c r="F376">
        <f t="shared" si="42"/>
        <v>28860</v>
      </c>
      <c r="H376" s="2"/>
    </row>
    <row r="377" spans="1:8" ht="12.75">
      <c r="A377">
        <f t="shared" si="38"/>
        <v>143300</v>
      </c>
      <c r="B377" s="2">
        <f t="shared" si="39"/>
        <v>0.1960993745580774</v>
      </c>
      <c r="C377">
        <f t="shared" si="41"/>
        <v>28660</v>
      </c>
      <c r="E377" s="3">
        <f t="shared" si="40"/>
        <v>0.13655519980129036</v>
      </c>
      <c r="F377">
        <f t="shared" si="42"/>
        <v>28960</v>
      </c>
      <c r="H377" s="2"/>
    </row>
    <row r="378" spans="1:8" ht="12.75">
      <c r="A378">
        <f t="shared" si="38"/>
        <v>143800</v>
      </c>
      <c r="B378" s="2">
        <f t="shared" si="39"/>
        <v>0.19601264732100668</v>
      </c>
      <c r="C378">
        <f t="shared" si="41"/>
        <v>28760</v>
      </c>
      <c r="E378" s="3">
        <f t="shared" si="40"/>
        <v>0.13645402979958968</v>
      </c>
      <c r="F378">
        <f t="shared" si="42"/>
        <v>29060</v>
      </c>
      <c r="H378" s="2"/>
    </row>
    <row r="379" spans="1:8" ht="12.75">
      <c r="A379">
        <f t="shared" si="38"/>
        <v>144300</v>
      </c>
      <c r="B379" s="2">
        <f t="shared" si="39"/>
        <v>0.19592631423143153</v>
      </c>
      <c r="C379">
        <f t="shared" si="41"/>
        <v>28860</v>
      </c>
      <c r="E379" s="3">
        <f t="shared" si="40"/>
        <v>0.13635334944511954</v>
      </c>
      <c r="F379">
        <f t="shared" si="42"/>
        <v>29160</v>
      </c>
      <c r="H379" s="2"/>
    </row>
    <row r="380" spans="1:8" ht="12.75">
      <c r="A380">
        <f t="shared" si="38"/>
        <v>144800</v>
      </c>
      <c r="B380" s="2">
        <f t="shared" si="39"/>
        <v>0.19584037209219574</v>
      </c>
      <c r="C380">
        <f t="shared" si="41"/>
        <v>28960</v>
      </c>
      <c r="E380" s="3">
        <f t="shared" si="40"/>
        <v>0.13625315460219858</v>
      </c>
      <c r="F380">
        <f t="shared" si="42"/>
        <v>29260</v>
      </c>
      <c r="H380" s="2"/>
    </row>
    <row r="381" spans="1:8" ht="12.75">
      <c r="A381">
        <f t="shared" si="38"/>
        <v>145300</v>
      </c>
      <c r="B381" s="2">
        <f t="shared" si="39"/>
        <v>0.1957548177432698</v>
      </c>
      <c r="C381">
        <f t="shared" si="41"/>
        <v>29060</v>
      </c>
      <c r="E381" s="3">
        <f t="shared" si="40"/>
        <v>0.1361534411846469</v>
      </c>
      <c r="F381">
        <f t="shared" si="42"/>
        <v>29360</v>
      </c>
      <c r="H381" s="2"/>
    </row>
    <row r="382" spans="1:8" ht="12.75">
      <c r="A382">
        <f t="shared" si="38"/>
        <v>145800</v>
      </c>
      <c r="B382" s="2">
        <f t="shared" si="39"/>
        <v>0.19566964806119244</v>
      </c>
      <c r="C382">
        <f t="shared" si="41"/>
        <v>29160</v>
      </c>
      <c r="E382" s="3">
        <f t="shared" si="40"/>
        <v>0.13605420515502115</v>
      </c>
      <c r="F382">
        <f t="shared" si="42"/>
        <v>29460</v>
      </c>
      <c r="H382" s="2"/>
    </row>
    <row r="383" spans="1:8" ht="12.75">
      <c r="A383">
        <f t="shared" si="38"/>
        <v>146300</v>
      </c>
      <c r="B383" s="2">
        <f t="shared" si="39"/>
        <v>0.19558485995852135</v>
      </c>
      <c r="C383">
        <f t="shared" si="41"/>
        <v>29260</v>
      </c>
      <c r="E383" s="3">
        <f t="shared" si="40"/>
        <v>0.1359554425238659</v>
      </c>
      <c r="F383">
        <f t="shared" si="42"/>
        <v>29560</v>
      </c>
      <c r="H383" s="2"/>
    </row>
    <row r="384" spans="1:8" ht="12.75">
      <c r="A384">
        <f t="shared" si="38"/>
        <v>146800</v>
      </c>
      <c r="B384" s="2">
        <f t="shared" si="39"/>
        <v>0.19550045038329353</v>
      </c>
      <c r="C384">
        <f aca="true" t="shared" si="43" ref="C384:C409">C383+100</f>
        <v>29360</v>
      </c>
      <c r="E384" s="3">
        <f t="shared" si="40"/>
        <v>0.135857149348976</v>
      </c>
      <c r="F384">
        <f aca="true" t="shared" si="44" ref="F384:F408">F383+100</f>
        <v>29660</v>
      </c>
      <c r="H384" s="2"/>
    </row>
    <row r="385" spans="1:8" ht="12.75">
      <c r="A385">
        <f t="shared" si="38"/>
        <v>147300</v>
      </c>
      <c r="B385" s="2">
        <f t="shared" si="39"/>
        <v>0.195416416318497</v>
      </c>
      <c r="C385">
        <f t="shared" si="43"/>
        <v>29460</v>
      </c>
      <c r="E385" s="3">
        <f t="shared" si="40"/>
        <v>0.13575932173467564</v>
      </c>
      <c r="F385">
        <f t="shared" si="44"/>
        <v>29760</v>
      </c>
      <c r="H385" s="2"/>
    </row>
    <row r="386" spans="1:8" ht="12.75">
      <c r="A386">
        <f t="shared" si="38"/>
        <v>147800</v>
      </c>
      <c r="B386" s="2">
        <f t="shared" si="39"/>
        <v>0.19533275478155002</v>
      </c>
      <c r="C386">
        <f t="shared" si="43"/>
        <v>29560</v>
      </c>
      <c r="E386" s="3">
        <f t="shared" si="40"/>
        <v>0.1356619558311097</v>
      </c>
      <c r="F386">
        <f t="shared" si="44"/>
        <v>29860</v>
      </c>
      <c r="H386" s="2"/>
    </row>
    <row r="387" spans="1:8" ht="12.75">
      <c r="A387">
        <f t="shared" si="38"/>
        <v>148300</v>
      </c>
      <c r="B387" s="2">
        <f t="shared" si="39"/>
        <v>0.19524946282379257</v>
      </c>
      <c r="C387">
        <f t="shared" si="43"/>
        <v>29660</v>
      </c>
      <c r="E387" s="3">
        <f t="shared" si="40"/>
        <v>0.13556504783354806</v>
      </c>
      <c r="F387">
        <f t="shared" si="44"/>
        <v>29960</v>
      </c>
      <c r="H387" s="2"/>
    </row>
    <row r="388" spans="1:8" ht="12.75">
      <c r="A388">
        <f t="shared" si="38"/>
        <v>148800</v>
      </c>
      <c r="B388" s="2">
        <f t="shared" si="39"/>
        <v>0.1951665375299846</v>
      </c>
      <c r="C388">
        <f t="shared" si="43"/>
        <v>29760</v>
      </c>
      <c r="E388" s="3">
        <f t="shared" si="40"/>
        <v>0.1354685939817035</v>
      </c>
      <c r="F388">
        <f t="shared" si="44"/>
        <v>30060</v>
      </c>
      <c r="H388" s="2"/>
    </row>
    <row r="389" spans="1:8" ht="12.75">
      <c r="A389">
        <f t="shared" si="38"/>
        <v>149300</v>
      </c>
      <c r="B389" s="2">
        <f t="shared" si="39"/>
        <v>0.1950839760178145</v>
      </c>
      <c r="C389">
        <f t="shared" si="43"/>
        <v>29860</v>
      </c>
      <c r="E389" s="3">
        <f t="shared" si="40"/>
        <v>0.135372590559062</v>
      </c>
      <c r="F389">
        <f t="shared" si="44"/>
        <v>30160</v>
      </c>
      <c r="H389" s="2"/>
    </row>
    <row r="390" spans="1:8" ht="12.75">
      <c r="A390">
        <f t="shared" si="38"/>
        <v>149800</v>
      </c>
      <c r="B390" s="2">
        <f t="shared" si="39"/>
        <v>0.1950017754374161</v>
      </c>
      <c r="C390">
        <f t="shared" si="43"/>
        <v>29960</v>
      </c>
      <c r="E390" s="3">
        <f t="shared" si="40"/>
        <v>0.13527703389222376</v>
      </c>
      <c r="F390">
        <f t="shared" si="44"/>
        <v>30260</v>
      </c>
      <c r="H390" s="2"/>
    </row>
    <row r="391" spans="1:8" ht="12.75">
      <c r="A391">
        <f t="shared" si="38"/>
        <v>150300</v>
      </c>
      <c r="B391" s="2">
        <f t="shared" si="39"/>
        <v>0.19491993297089555</v>
      </c>
      <c r="C391">
        <f t="shared" si="43"/>
        <v>30060</v>
      </c>
      <c r="E391" s="3">
        <f t="shared" si="40"/>
        <v>0.13518192035026044</v>
      </c>
      <c r="F391">
        <f t="shared" si="44"/>
        <v>30360</v>
      </c>
      <c r="H391" s="2"/>
    </row>
    <row r="392" spans="1:8" ht="12.75">
      <c r="A392">
        <f t="shared" si="38"/>
        <v>150800</v>
      </c>
      <c r="B392" s="2">
        <f t="shared" si="39"/>
        <v>0.1948384458318647</v>
      </c>
      <c r="C392">
        <f t="shared" si="43"/>
        <v>30160</v>
      </c>
      <c r="E392" s="3">
        <f t="shared" si="40"/>
        <v>0.13508724634407882</v>
      </c>
      <c r="F392">
        <f t="shared" si="44"/>
        <v>30460</v>
      </c>
      <c r="H392" s="2"/>
    </row>
    <row r="393" spans="1:8" ht="12.75">
      <c r="A393">
        <f t="shared" si="38"/>
        <v>151300</v>
      </c>
      <c r="B393" s="2">
        <f t="shared" si="39"/>
        <v>0.1947573112649837</v>
      </c>
      <c r="C393">
        <f t="shared" si="43"/>
        <v>30260</v>
      </c>
      <c r="E393" s="3">
        <f t="shared" si="40"/>
        <v>0.1349930083258007</v>
      </c>
      <c r="F393">
        <f t="shared" si="44"/>
        <v>30560</v>
      </c>
      <c r="H393" s="2"/>
    </row>
    <row r="394" spans="1:8" ht="12.75">
      <c r="A394">
        <f t="shared" si="38"/>
        <v>151800</v>
      </c>
      <c r="B394" s="2">
        <f t="shared" si="39"/>
        <v>0.19467652654551273</v>
      </c>
      <c r="C394">
        <f t="shared" si="43"/>
        <v>30360</v>
      </c>
      <c r="E394" s="3">
        <f t="shared" si="40"/>
        <v>0.1348992027881508</v>
      </c>
      <c r="F394">
        <f t="shared" si="44"/>
        <v>30660</v>
      </c>
      <c r="H394" s="2"/>
    </row>
    <row r="395" spans="1:8" ht="12.75">
      <c r="A395">
        <f t="shared" si="38"/>
        <v>152300</v>
      </c>
      <c r="B395" s="2">
        <f t="shared" si="39"/>
        <v>0.19459608897887046</v>
      </c>
      <c r="C395">
        <f t="shared" si="43"/>
        <v>30460</v>
      </c>
      <c r="E395" s="3">
        <f t="shared" si="40"/>
        <v>0.13480582626385784</v>
      </c>
      <c r="F395">
        <f t="shared" si="44"/>
        <v>30760</v>
      </c>
      <c r="H395" s="2"/>
    </row>
    <row r="396" spans="1:8" ht="12.75">
      <c r="A396">
        <f aca="true" t="shared" si="45" ref="A396:A459">C396*5</f>
        <v>152800</v>
      </c>
      <c r="B396" s="2">
        <f aca="true" t="shared" si="46" ref="B396:B459">$B$5*((0.0104/(POWER((C396/$C$5),0.02)-1)+0.0226))</f>
        <v>0.19451599590020027</v>
      </c>
      <c r="C396">
        <f t="shared" si="43"/>
        <v>30560</v>
      </c>
      <c r="E396" s="3">
        <f aca="true" t="shared" si="47" ref="E396:E408">$E$5*(0.14/(POWER((F396/$F$5),0.02)-1))</f>
        <v>0.1347128753250656</v>
      </c>
      <c r="F396">
        <f t="shared" si="44"/>
        <v>30860</v>
      </c>
      <c r="H396" s="2"/>
    </row>
    <row r="397" spans="1:8" ht="12.75">
      <c r="A397">
        <f t="shared" si="45"/>
        <v>153300</v>
      </c>
      <c r="B397" s="2">
        <f t="shared" si="46"/>
        <v>0.19443624467394513</v>
      </c>
      <c r="C397">
        <f t="shared" si="43"/>
        <v>30660</v>
      </c>
      <c r="E397" s="3">
        <f t="shared" si="47"/>
        <v>0.13462034658275465</v>
      </c>
      <c r="F397">
        <f t="shared" si="44"/>
        <v>30960</v>
      </c>
      <c r="H397" s="2"/>
    </row>
    <row r="398" spans="1:8" ht="12.75">
      <c r="A398">
        <f t="shared" si="45"/>
        <v>153800</v>
      </c>
      <c r="B398" s="2">
        <f t="shared" si="46"/>
        <v>0.19435683269342888</v>
      </c>
      <c r="C398">
        <f t="shared" si="43"/>
        <v>30760</v>
      </c>
      <c r="E398" s="3">
        <f t="shared" si="47"/>
        <v>0.1345282366861741</v>
      </c>
      <c r="F398">
        <f t="shared" si="44"/>
        <v>31060</v>
      </c>
      <c r="H398" s="2"/>
    </row>
    <row r="399" spans="1:8" ht="12.75">
      <c r="A399">
        <f t="shared" si="45"/>
        <v>154300</v>
      </c>
      <c r="B399" s="2">
        <f t="shared" si="46"/>
        <v>0.19427775738044628</v>
      </c>
      <c r="C399">
        <f t="shared" si="43"/>
        <v>30860</v>
      </c>
      <c r="E399" s="3">
        <f t="shared" si="47"/>
        <v>0.13443654232228427</v>
      </c>
      <c r="F399">
        <f t="shared" si="44"/>
        <v>31160</v>
      </c>
      <c r="H399" s="2"/>
    </row>
    <row r="400" spans="1:8" ht="12.75">
      <c r="A400">
        <f t="shared" si="45"/>
        <v>154800</v>
      </c>
      <c r="B400" s="2">
        <f t="shared" si="46"/>
        <v>0.19419901618485735</v>
      </c>
      <c r="C400">
        <f t="shared" si="43"/>
        <v>30960</v>
      </c>
      <c r="E400" s="3">
        <f t="shared" si="47"/>
        <v>0.13434526021520843</v>
      </c>
      <c r="F400">
        <f t="shared" si="44"/>
        <v>31260</v>
      </c>
      <c r="H400" s="2"/>
    </row>
    <row r="401" spans="1:8" ht="12.75">
      <c r="A401">
        <f t="shared" si="45"/>
        <v>155300</v>
      </c>
      <c r="B401" s="2">
        <f t="shared" si="46"/>
        <v>0.194120606584193</v>
      </c>
      <c r="C401">
        <f t="shared" si="43"/>
        <v>31060</v>
      </c>
      <c r="E401" s="3">
        <f t="shared" si="47"/>
        <v>0.13425438712569557</v>
      </c>
      <c r="F401">
        <f t="shared" si="44"/>
        <v>31360</v>
      </c>
      <c r="H401" s="2"/>
    </row>
    <row r="402" spans="1:8" ht="12.75">
      <c r="A402">
        <f t="shared" si="45"/>
        <v>155800</v>
      </c>
      <c r="B402" s="2">
        <f t="shared" si="46"/>
        <v>0.19404252608326386</v>
      </c>
      <c r="C402">
        <f t="shared" si="43"/>
        <v>31160</v>
      </c>
      <c r="E402" s="3">
        <f t="shared" si="47"/>
        <v>0.13416391985059103</v>
      </c>
      <c r="F402">
        <f t="shared" si="44"/>
        <v>31460</v>
      </c>
      <c r="H402" s="2"/>
    </row>
    <row r="403" spans="1:8" ht="12.75">
      <c r="A403">
        <f t="shared" si="45"/>
        <v>156300</v>
      </c>
      <c r="B403" s="2">
        <f t="shared" si="46"/>
        <v>0.19396477221377695</v>
      </c>
      <c r="C403">
        <f t="shared" si="43"/>
        <v>31260</v>
      </c>
      <c r="E403" s="3">
        <f t="shared" si="47"/>
        <v>0.13407385522231738</v>
      </c>
      <c r="F403">
        <f t="shared" si="44"/>
        <v>31560</v>
      </c>
      <c r="H403" s="2"/>
    </row>
    <row r="404" spans="1:8" ht="12.75">
      <c r="A404">
        <f t="shared" si="45"/>
        <v>156800</v>
      </c>
      <c r="B404" s="2">
        <f t="shared" si="46"/>
        <v>0.19388734253396026</v>
      </c>
      <c r="C404">
        <f t="shared" si="43"/>
        <v>31360</v>
      </c>
      <c r="E404" s="3">
        <f t="shared" si="47"/>
        <v>0.13398419010836501</v>
      </c>
      <c r="F404">
        <f t="shared" si="44"/>
        <v>31660</v>
      </c>
      <c r="H404" s="2"/>
    </row>
    <row r="405" spans="1:8" ht="12.75">
      <c r="A405">
        <f t="shared" si="45"/>
        <v>157300</v>
      </c>
      <c r="B405" s="2">
        <f t="shared" si="46"/>
        <v>0.19381023462819194</v>
      </c>
      <c r="C405">
        <f t="shared" si="43"/>
        <v>31460</v>
      </c>
      <c r="E405" s="3">
        <f t="shared" si="47"/>
        <v>0.1338949214107902</v>
      </c>
      <c r="F405">
        <f t="shared" si="44"/>
        <v>31760</v>
      </c>
      <c r="H405" s="2"/>
    </row>
    <row r="406" spans="1:8" ht="12.75">
      <c r="A406">
        <f t="shared" si="45"/>
        <v>157800</v>
      </c>
      <c r="B406" s="2">
        <f t="shared" si="46"/>
        <v>0.19373344610663734</v>
      </c>
      <c r="C406">
        <f t="shared" si="43"/>
        <v>31560</v>
      </c>
      <c r="E406" s="3">
        <f t="shared" si="47"/>
        <v>0.13380604606572316</v>
      </c>
      <c r="F406">
        <f t="shared" si="44"/>
        <v>31860</v>
      </c>
      <c r="H406" s="2"/>
    </row>
    <row r="407" spans="1:8" ht="12.75">
      <c r="A407">
        <f t="shared" si="45"/>
        <v>158300</v>
      </c>
      <c r="B407" s="2">
        <f t="shared" si="46"/>
        <v>0.19365697460489054</v>
      </c>
      <c r="C407">
        <f t="shared" si="43"/>
        <v>31660</v>
      </c>
      <c r="E407" s="3">
        <f t="shared" si="47"/>
        <v>0.13371756104288407</v>
      </c>
      <c r="F407">
        <f t="shared" si="44"/>
        <v>31960</v>
      </c>
      <c r="H407" s="2"/>
    </row>
    <row r="408" spans="1:8" ht="12.75">
      <c r="A408">
        <f t="shared" si="45"/>
        <v>158800</v>
      </c>
      <c r="B408" s="2">
        <f t="shared" si="46"/>
        <v>0.19358081778362418</v>
      </c>
      <c r="C408">
        <f t="shared" si="43"/>
        <v>31760</v>
      </c>
      <c r="E408" s="3">
        <f t="shared" si="47"/>
        <v>0.13362946334510772</v>
      </c>
      <c r="F408">
        <f t="shared" si="44"/>
        <v>32060</v>
      </c>
      <c r="H408" s="2"/>
    </row>
    <row r="409" spans="1:3" ht="12.75">
      <c r="A409">
        <f t="shared" si="45"/>
        <v>159300</v>
      </c>
      <c r="B409" s="2">
        <f t="shared" si="46"/>
        <v>0.19350497332824293</v>
      </c>
      <c r="C409">
        <f t="shared" si="43"/>
        <v>31860</v>
      </c>
    </row>
    <row r="410" spans="1:3" ht="12.75">
      <c r="A410">
        <f t="shared" si="45"/>
        <v>159800</v>
      </c>
      <c r="B410" s="2">
        <f t="shared" si="46"/>
        <v>0.19342943894854497</v>
      </c>
      <c r="C410">
        <f aca="true" t="shared" si="48" ref="C410:C473">C409+100</f>
        <v>31960</v>
      </c>
    </row>
    <row r="411" spans="1:3" ht="12.75">
      <c r="A411">
        <f t="shared" si="45"/>
        <v>160300</v>
      </c>
      <c r="B411" s="2">
        <f t="shared" si="46"/>
        <v>0.19335421237838676</v>
      </c>
      <c r="C411">
        <f t="shared" si="48"/>
        <v>32060</v>
      </c>
    </row>
    <row r="412" spans="1:3" ht="12.75">
      <c r="A412">
        <f t="shared" si="45"/>
        <v>160800</v>
      </c>
      <c r="B412" s="2">
        <f t="shared" si="46"/>
        <v>0.19327929137535688</v>
      </c>
      <c r="C412">
        <f t="shared" si="48"/>
        <v>32160</v>
      </c>
    </row>
    <row r="413" spans="1:3" ht="12.75">
      <c r="A413">
        <f t="shared" si="45"/>
        <v>161300</v>
      </c>
      <c r="B413" s="2">
        <f t="shared" si="46"/>
        <v>0.19320467372045133</v>
      </c>
      <c r="C413">
        <f t="shared" si="48"/>
        <v>32260</v>
      </c>
    </row>
    <row r="414" spans="1:3" ht="12.75">
      <c r="A414">
        <f t="shared" si="45"/>
        <v>161800</v>
      </c>
      <c r="B414" s="2">
        <f t="shared" si="46"/>
        <v>0.19313035721775676</v>
      </c>
      <c r="C414">
        <f t="shared" si="48"/>
        <v>32360</v>
      </c>
    </row>
    <row r="415" spans="1:3" ht="12.75">
      <c r="A415">
        <f t="shared" si="45"/>
        <v>162300</v>
      </c>
      <c r="B415" s="2">
        <f t="shared" si="46"/>
        <v>0.193056339694139</v>
      </c>
      <c r="C415">
        <f t="shared" si="48"/>
        <v>32460</v>
      </c>
    </row>
    <row r="416" spans="1:3" ht="12.75">
      <c r="A416">
        <f t="shared" si="45"/>
        <v>162800</v>
      </c>
      <c r="B416" s="2">
        <f t="shared" si="46"/>
        <v>0.19298261899893596</v>
      </c>
      <c r="C416">
        <f t="shared" si="48"/>
        <v>32560</v>
      </c>
    </row>
    <row r="417" spans="1:3" ht="12.75">
      <c r="A417">
        <f t="shared" si="45"/>
        <v>163300</v>
      </c>
      <c r="B417" s="2">
        <f t="shared" si="46"/>
        <v>0.19290919300365492</v>
      </c>
      <c r="C417">
        <f t="shared" si="48"/>
        <v>32660</v>
      </c>
    </row>
    <row r="418" spans="1:3" ht="12.75">
      <c r="A418">
        <f t="shared" si="45"/>
        <v>163800</v>
      </c>
      <c r="B418" s="2">
        <f t="shared" si="46"/>
        <v>0.19283605960167727</v>
      </c>
      <c r="C418">
        <f t="shared" si="48"/>
        <v>32760</v>
      </c>
    </row>
    <row r="419" spans="1:3" ht="12.75">
      <c r="A419">
        <f t="shared" si="45"/>
        <v>164300</v>
      </c>
      <c r="B419" s="2">
        <f t="shared" si="46"/>
        <v>0.19276321670796492</v>
      </c>
      <c r="C419">
        <f t="shared" si="48"/>
        <v>32860</v>
      </c>
    </row>
    <row r="420" spans="1:3" ht="12.75">
      <c r="A420">
        <f t="shared" si="45"/>
        <v>164800</v>
      </c>
      <c r="B420" s="2">
        <f t="shared" si="46"/>
        <v>0.1926906622587746</v>
      </c>
      <c r="C420">
        <f t="shared" si="48"/>
        <v>32960</v>
      </c>
    </row>
    <row r="421" spans="1:3" ht="12.75">
      <c r="A421">
        <f t="shared" si="45"/>
        <v>165300</v>
      </c>
      <c r="B421" s="2">
        <f t="shared" si="46"/>
        <v>0.1926183942113738</v>
      </c>
      <c r="C421">
        <f t="shared" si="48"/>
        <v>33060</v>
      </c>
    </row>
    <row r="422" spans="1:3" ht="12.75">
      <c r="A422">
        <f t="shared" si="45"/>
        <v>165800</v>
      </c>
      <c r="B422" s="2">
        <f t="shared" si="46"/>
        <v>0.19254641054376498</v>
      </c>
      <c r="C422">
        <f t="shared" si="48"/>
        <v>33160</v>
      </c>
    </row>
    <row r="423" spans="1:3" ht="12.75">
      <c r="A423">
        <f t="shared" si="45"/>
        <v>166300</v>
      </c>
      <c r="B423" s="2">
        <f t="shared" si="46"/>
        <v>0.19247470925441038</v>
      </c>
      <c r="C423">
        <f t="shared" si="48"/>
        <v>33260</v>
      </c>
    </row>
    <row r="424" spans="1:3" ht="12.75">
      <c r="A424">
        <f t="shared" si="45"/>
        <v>166800</v>
      </c>
      <c r="B424" s="2">
        <f t="shared" si="46"/>
        <v>0.19240328836196338</v>
      </c>
      <c r="C424">
        <f t="shared" si="48"/>
        <v>33360</v>
      </c>
    </row>
    <row r="425" spans="1:3" ht="12.75">
      <c r="A425">
        <f t="shared" si="45"/>
        <v>167300</v>
      </c>
      <c r="B425" s="2">
        <f t="shared" si="46"/>
        <v>0.19233214590500508</v>
      </c>
      <c r="C425">
        <f t="shared" si="48"/>
        <v>33460</v>
      </c>
    </row>
    <row r="426" spans="1:3" ht="12.75">
      <c r="A426">
        <f t="shared" si="45"/>
        <v>167800</v>
      </c>
      <c r="B426" s="2">
        <f t="shared" si="46"/>
        <v>0.19226127994178271</v>
      </c>
      <c r="C426">
        <f t="shared" si="48"/>
        <v>33560</v>
      </c>
    </row>
    <row r="427" spans="1:3" ht="12.75">
      <c r="A427">
        <f t="shared" si="45"/>
        <v>168300</v>
      </c>
      <c r="B427" s="2">
        <f t="shared" si="46"/>
        <v>0.19219068854995372</v>
      </c>
      <c r="C427">
        <f t="shared" si="48"/>
        <v>33660</v>
      </c>
    </row>
    <row r="428" spans="1:3" ht="12.75">
      <c r="A428">
        <f t="shared" si="45"/>
        <v>168800</v>
      </c>
      <c r="B428" s="2">
        <f t="shared" si="46"/>
        <v>0.19212036982633474</v>
      </c>
      <c r="C428">
        <f t="shared" si="48"/>
        <v>33760</v>
      </c>
    </row>
    <row r="429" spans="1:3" ht="12.75">
      <c r="A429">
        <f t="shared" si="45"/>
        <v>169300</v>
      </c>
      <c r="B429" s="2">
        <f t="shared" si="46"/>
        <v>0.19205032188665186</v>
      </c>
      <c r="C429">
        <f t="shared" si="48"/>
        <v>33860</v>
      </c>
    </row>
    <row r="430" spans="1:3" ht="12.75">
      <c r="A430">
        <f t="shared" si="45"/>
        <v>169800</v>
      </c>
      <c r="B430" s="2">
        <f t="shared" si="46"/>
        <v>0.19198054286529784</v>
      </c>
      <c r="C430">
        <f t="shared" si="48"/>
        <v>33960</v>
      </c>
    </row>
    <row r="431" spans="1:3" ht="12.75">
      <c r="A431">
        <f t="shared" si="45"/>
        <v>170300</v>
      </c>
      <c r="B431" s="2">
        <f t="shared" si="46"/>
        <v>0.19191103091509162</v>
      </c>
      <c r="C431">
        <f t="shared" si="48"/>
        <v>34060</v>
      </c>
    </row>
    <row r="432" spans="1:3" ht="12.75">
      <c r="A432">
        <f t="shared" si="45"/>
        <v>170800</v>
      </c>
      <c r="B432" s="2">
        <f t="shared" si="46"/>
        <v>0.19184178420704093</v>
      </c>
      <c r="C432">
        <f t="shared" si="48"/>
        <v>34160</v>
      </c>
    </row>
    <row r="433" spans="1:3" ht="12.75">
      <c r="A433">
        <f t="shared" si="45"/>
        <v>171300</v>
      </c>
      <c r="B433" s="2">
        <f t="shared" si="46"/>
        <v>0.1917728009301115</v>
      </c>
      <c r="C433">
        <f t="shared" si="48"/>
        <v>34260</v>
      </c>
    </row>
    <row r="434" spans="1:3" ht="12.75">
      <c r="A434">
        <f t="shared" si="45"/>
        <v>171800</v>
      </c>
      <c r="B434" s="2">
        <f t="shared" si="46"/>
        <v>0.19170407929099606</v>
      </c>
      <c r="C434">
        <f t="shared" si="48"/>
        <v>34360</v>
      </c>
    </row>
    <row r="435" spans="1:3" ht="12.75">
      <c r="A435">
        <f t="shared" si="45"/>
        <v>172300</v>
      </c>
      <c r="B435" s="2">
        <f t="shared" si="46"/>
        <v>0.19163561751388988</v>
      </c>
      <c r="C435">
        <f t="shared" si="48"/>
        <v>34460</v>
      </c>
    </row>
    <row r="436" spans="1:3" ht="12.75">
      <c r="A436">
        <f t="shared" si="45"/>
        <v>172800</v>
      </c>
      <c r="B436" s="2">
        <f t="shared" si="46"/>
        <v>0.19156741384026912</v>
      </c>
      <c r="C436">
        <f t="shared" si="48"/>
        <v>34560</v>
      </c>
    </row>
    <row r="437" spans="1:3" ht="12.75">
      <c r="A437">
        <f t="shared" si="45"/>
        <v>173300</v>
      </c>
      <c r="B437" s="2">
        <f t="shared" si="46"/>
        <v>0.1914994665286717</v>
      </c>
      <c r="C437">
        <f t="shared" si="48"/>
        <v>34660</v>
      </c>
    </row>
    <row r="438" spans="1:3" ht="12.75">
      <c r="A438">
        <f t="shared" si="45"/>
        <v>173800</v>
      </c>
      <c r="B438" s="2">
        <f t="shared" si="46"/>
        <v>0.19143177385448176</v>
      </c>
      <c r="C438">
        <f t="shared" si="48"/>
        <v>34760</v>
      </c>
    </row>
    <row r="439" spans="1:3" ht="12.75">
      <c r="A439">
        <f t="shared" si="45"/>
        <v>174300</v>
      </c>
      <c r="B439" s="2">
        <f t="shared" si="46"/>
        <v>0.19136433410971976</v>
      </c>
      <c r="C439">
        <f t="shared" si="48"/>
        <v>34860</v>
      </c>
    </row>
    <row r="440" spans="1:3" ht="12.75">
      <c r="A440">
        <f t="shared" si="45"/>
        <v>174800</v>
      </c>
      <c r="B440" s="2">
        <f t="shared" si="46"/>
        <v>0.19129714560283173</v>
      </c>
      <c r="C440">
        <f t="shared" si="48"/>
        <v>34960</v>
      </c>
    </row>
    <row r="441" spans="1:3" ht="12.75">
      <c r="A441">
        <f t="shared" si="45"/>
        <v>175300</v>
      </c>
      <c r="B441" s="2">
        <f t="shared" si="46"/>
        <v>0.19123020665848586</v>
      </c>
      <c r="C441">
        <f t="shared" si="48"/>
        <v>35060</v>
      </c>
    </row>
    <row r="442" spans="1:3" ht="12.75">
      <c r="A442">
        <f t="shared" si="45"/>
        <v>175800</v>
      </c>
      <c r="B442" s="2">
        <f t="shared" si="46"/>
        <v>0.19116351561736908</v>
      </c>
      <c r="C442">
        <f t="shared" si="48"/>
        <v>35160</v>
      </c>
    </row>
    <row r="443" spans="1:3" ht="12.75">
      <c r="A443">
        <f t="shared" si="45"/>
        <v>176300</v>
      </c>
      <c r="B443" s="2">
        <f t="shared" si="46"/>
        <v>0.19109707083598876</v>
      </c>
      <c r="C443">
        <f t="shared" si="48"/>
        <v>35260</v>
      </c>
    </row>
    <row r="444" spans="1:3" ht="12.75">
      <c r="A444">
        <f t="shared" si="45"/>
        <v>176800</v>
      </c>
      <c r="B444" s="2">
        <f t="shared" si="46"/>
        <v>0.1910308706864767</v>
      </c>
      <c r="C444">
        <f t="shared" si="48"/>
        <v>35360</v>
      </c>
    </row>
    <row r="445" spans="1:3" ht="12.75">
      <c r="A445">
        <f t="shared" si="45"/>
        <v>177300</v>
      </c>
      <c r="B445" s="2">
        <f t="shared" si="46"/>
        <v>0.19096491355639528</v>
      </c>
      <c r="C445">
        <f t="shared" si="48"/>
        <v>35460</v>
      </c>
    </row>
    <row r="446" spans="1:3" ht="12.75">
      <c r="A446">
        <f t="shared" si="45"/>
        <v>177800</v>
      </c>
      <c r="B446" s="2">
        <f t="shared" si="46"/>
        <v>0.19089919784854875</v>
      </c>
      <c r="C446">
        <f t="shared" si="48"/>
        <v>35560</v>
      </c>
    </row>
    <row r="447" spans="1:3" ht="12.75">
      <c r="A447">
        <f t="shared" si="45"/>
        <v>178300</v>
      </c>
      <c r="B447" s="2">
        <f t="shared" si="46"/>
        <v>0.19083372198079465</v>
      </c>
      <c r="C447">
        <f t="shared" si="48"/>
        <v>35660</v>
      </c>
    </row>
    <row r="448" spans="1:3" ht="12.75">
      <c r="A448">
        <f t="shared" si="45"/>
        <v>178800</v>
      </c>
      <c r="B448" s="2">
        <f t="shared" si="46"/>
        <v>0.19076848438586066</v>
      </c>
      <c r="C448">
        <f t="shared" si="48"/>
        <v>35760</v>
      </c>
    </row>
    <row r="449" spans="1:3" ht="12.75">
      <c r="A449">
        <f t="shared" si="45"/>
        <v>179300</v>
      </c>
      <c r="B449" s="2">
        <f t="shared" si="46"/>
        <v>0.19070348351116176</v>
      </c>
      <c r="C449">
        <f t="shared" si="48"/>
        <v>35860</v>
      </c>
    </row>
    <row r="450" spans="1:3" ht="12.75">
      <c r="A450">
        <f t="shared" si="45"/>
        <v>179800</v>
      </c>
      <c r="B450" s="2">
        <f t="shared" si="46"/>
        <v>0.1906387178186227</v>
      </c>
      <c r="C450">
        <f t="shared" si="48"/>
        <v>35960</v>
      </c>
    </row>
    <row r="451" spans="1:3" ht="12.75">
      <c r="A451">
        <f t="shared" si="45"/>
        <v>180300</v>
      </c>
      <c r="B451" s="2">
        <f t="shared" si="46"/>
        <v>0.19057418578450067</v>
      </c>
      <c r="C451">
        <f t="shared" si="48"/>
        <v>36060</v>
      </c>
    </row>
    <row r="452" spans="1:3" ht="12.75">
      <c r="A452">
        <f t="shared" si="45"/>
        <v>180800</v>
      </c>
      <c r="B452" s="2">
        <f t="shared" si="46"/>
        <v>0.19050988589921206</v>
      </c>
      <c r="C452">
        <f t="shared" si="48"/>
        <v>36160</v>
      </c>
    </row>
    <row r="453" spans="1:3" ht="12.75">
      <c r="A453">
        <f t="shared" si="45"/>
        <v>181300</v>
      </c>
      <c r="B453" s="2">
        <f t="shared" si="46"/>
        <v>0.19044581666716184</v>
      </c>
      <c r="C453">
        <f t="shared" si="48"/>
        <v>36260</v>
      </c>
    </row>
    <row r="454" spans="1:3" ht="12.75">
      <c r="A454">
        <f t="shared" si="45"/>
        <v>181800</v>
      </c>
      <c r="B454" s="2">
        <f t="shared" si="46"/>
        <v>0.19038197660657447</v>
      </c>
      <c r="C454">
        <f t="shared" si="48"/>
        <v>36360</v>
      </c>
    </row>
    <row r="455" spans="1:3" ht="12.75">
      <c r="A455">
        <f t="shared" si="45"/>
        <v>182300</v>
      </c>
      <c r="B455" s="2">
        <f t="shared" si="46"/>
        <v>0.1903183642493286</v>
      </c>
      <c r="C455">
        <f t="shared" si="48"/>
        <v>36460</v>
      </c>
    </row>
    <row r="456" spans="1:3" ht="12.75">
      <c r="A456">
        <f t="shared" si="45"/>
        <v>182800</v>
      </c>
      <c r="B456" s="2">
        <f t="shared" si="46"/>
        <v>0.1902549781407932</v>
      </c>
      <c r="C456">
        <f t="shared" si="48"/>
        <v>36560</v>
      </c>
    </row>
    <row r="457" spans="1:3" ht="12.75">
      <c r="A457">
        <f t="shared" si="45"/>
        <v>183300</v>
      </c>
      <c r="B457" s="2">
        <f t="shared" si="46"/>
        <v>0.19019181683966638</v>
      </c>
      <c r="C457">
        <f t="shared" si="48"/>
        <v>36660</v>
      </c>
    </row>
    <row r="458" spans="1:3" ht="12.75">
      <c r="A458">
        <f t="shared" si="45"/>
        <v>183800</v>
      </c>
      <c r="B458" s="2">
        <f t="shared" si="46"/>
        <v>0.19012887891781685</v>
      </c>
      <c r="C458">
        <f t="shared" si="48"/>
        <v>36760</v>
      </c>
    </row>
    <row r="459" spans="1:3" ht="12.75">
      <c r="A459">
        <f t="shared" si="45"/>
        <v>184300</v>
      </c>
      <c r="B459" s="2">
        <f t="shared" si="46"/>
        <v>0.1900661629601269</v>
      </c>
      <c r="C459">
        <f t="shared" si="48"/>
        <v>36860</v>
      </c>
    </row>
    <row r="460" spans="1:3" ht="12.75">
      <c r="A460">
        <f aca="true" t="shared" si="49" ref="A460:A488">C460*5</f>
        <v>184800</v>
      </c>
      <c r="B460" s="2">
        <f aca="true" t="shared" si="50" ref="B460:B488">$B$5*((0.0104/(POWER((C460/$C$5),0.02)-1)+0.0226))</f>
        <v>0.19000366756433973</v>
      </c>
      <c r="C460">
        <f t="shared" si="48"/>
        <v>36960</v>
      </c>
    </row>
    <row r="461" spans="1:3" ht="12.75">
      <c r="A461">
        <f t="shared" si="49"/>
        <v>185300</v>
      </c>
      <c r="B461" s="2">
        <f t="shared" si="50"/>
        <v>0.18994139134090604</v>
      </c>
      <c r="C461">
        <f t="shared" si="48"/>
        <v>37060</v>
      </c>
    </row>
    <row r="462" spans="1:3" ht="12.75">
      <c r="A462">
        <f t="shared" si="49"/>
        <v>185800</v>
      </c>
      <c r="B462" s="2">
        <f t="shared" si="50"/>
        <v>0.1898793329128345</v>
      </c>
      <c r="C462">
        <f t="shared" si="48"/>
        <v>37160</v>
      </c>
    </row>
    <row r="463" spans="1:3" ht="12.75">
      <c r="A463">
        <f t="shared" si="49"/>
        <v>186300</v>
      </c>
      <c r="B463" s="2">
        <f t="shared" si="50"/>
        <v>0.18981749091554506</v>
      </c>
      <c r="C463">
        <f t="shared" si="48"/>
        <v>37260</v>
      </c>
    </row>
    <row r="464" spans="1:3" ht="12.75">
      <c r="A464">
        <f t="shared" si="49"/>
        <v>186800</v>
      </c>
      <c r="B464" s="2">
        <f t="shared" si="50"/>
        <v>0.18975586399672323</v>
      </c>
      <c r="C464">
        <f t="shared" si="48"/>
        <v>37360</v>
      </c>
    </row>
    <row r="465" spans="1:3" ht="12.75">
      <c r="A465">
        <f t="shared" si="49"/>
        <v>187300</v>
      </c>
      <c r="B465" s="2">
        <f t="shared" si="50"/>
        <v>0.18969445081617656</v>
      </c>
      <c r="C465">
        <f t="shared" si="48"/>
        <v>37460</v>
      </c>
    </row>
    <row r="466" spans="1:3" ht="12.75">
      <c r="A466">
        <f t="shared" si="49"/>
        <v>187800</v>
      </c>
      <c r="B466" s="2">
        <f t="shared" si="50"/>
        <v>0.1896332500456931</v>
      </c>
      <c r="C466">
        <f t="shared" si="48"/>
        <v>37560</v>
      </c>
    </row>
    <row r="467" spans="1:3" ht="12.75">
      <c r="A467">
        <f t="shared" si="49"/>
        <v>188300</v>
      </c>
      <c r="B467" s="2">
        <f t="shared" si="50"/>
        <v>0.18957226036890298</v>
      </c>
      <c r="C467">
        <f t="shared" si="48"/>
        <v>37660</v>
      </c>
    </row>
    <row r="468" spans="1:3" ht="12.75">
      <c r="A468">
        <f t="shared" si="49"/>
        <v>188800</v>
      </c>
      <c r="B468" s="2">
        <f t="shared" si="50"/>
        <v>0.18951148048114055</v>
      </c>
      <c r="C468">
        <f t="shared" si="48"/>
        <v>37760</v>
      </c>
    </row>
    <row r="469" spans="1:3" ht="12.75">
      <c r="A469">
        <f t="shared" si="49"/>
        <v>189300</v>
      </c>
      <c r="B469" s="2">
        <f t="shared" si="50"/>
        <v>0.18945090908930962</v>
      </c>
      <c r="C469">
        <f t="shared" si="48"/>
        <v>37860</v>
      </c>
    </row>
    <row r="470" spans="1:3" ht="12.75">
      <c r="A470">
        <f t="shared" si="49"/>
        <v>189800</v>
      </c>
      <c r="B470" s="2">
        <f t="shared" si="50"/>
        <v>0.1893905449117493</v>
      </c>
      <c r="C470">
        <f t="shared" si="48"/>
        <v>37960</v>
      </c>
    </row>
    <row r="471" spans="1:3" ht="12.75">
      <c r="A471">
        <f t="shared" si="49"/>
        <v>190300</v>
      </c>
      <c r="B471" s="2">
        <f t="shared" si="50"/>
        <v>0.1893303866781032</v>
      </c>
      <c r="C471">
        <f t="shared" si="48"/>
        <v>38060</v>
      </c>
    </row>
    <row r="472" spans="1:3" ht="12.75">
      <c r="A472">
        <f t="shared" si="49"/>
        <v>190800</v>
      </c>
      <c r="B472" s="2">
        <f t="shared" si="50"/>
        <v>0.18927043312919004</v>
      </c>
      <c r="C472">
        <f t="shared" si="48"/>
        <v>38160</v>
      </c>
    </row>
    <row r="473" spans="1:3" ht="12.75">
      <c r="A473">
        <f t="shared" si="49"/>
        <v>191300</v>
      </c>
      <c r="B473" s="2">
        <f t="shared" si="50"/>
        <v>0.1892106830168746</v>
      </c>
      <c r="C473">
        <f t="shared" si="48"/>
        <v>38260</v>
      </c>
    </row>
    <row r="474" spans="1:3" ht="12.75">
      <c r="A474">
        <f t="shared" si="49"/>
        <v>191800</v>
      </c>
      <c r="B474" s="2">
        <f t="shared" si="50"/>
        <v>0.1891511351039436</v>
      </c>
      <c r="C474">
        <f aca="true" t="shared" si="51" ref="C474:C488">C473+100</f>
        <v>38360</v>
      </c>
    </row>
    <row r="475" spans="1:3" ht="12.75">
      <c r="A475">
        <f t="shared" si="49"/>
        <v>192300</v>
      </c>
      <c r="B475" s="2">
        <f t="shared" si="50"/>
        <v>0.1890917881639796</v>
      </c>
      <c r="C475">
        <f t="shared" si="51"/>
        <v>38460</v>
      </c>
    </row>
    <row r="476" spans="1:3" ht="12.75">
      <c r="A476">
        <f t="shared" si="49"/>
        <v>192800</v>
      </c>
      <c r="B476" s="2">
        <f t="shared" si="50"/>
        <v>0.18903264098123984</v>
      </c>
      <c r="C476">
        <f t="shared" si="51"/>
        <v>38560</v>
      </c>
    </row>
    <row r="477" spans="1:3" ht="12.75">
      <c r="A477">
        <f t="shared" si="49"/>
        <v>193300</v>
      </c>
      <c r="B477" s="2">
        <f t="shared" si="50"/>
        <v>0.188973692350535</v>
      </c>
      <c r="C477">
        <f t="shared" si="51"/>
        <v>38660</v>
      </c>
    </row>
    <row r="478" spans="1:3" ht="12.75">
      <c r="A478">
        <f t="shared" si="49"/>
        <v>193800</v>
      </c>
      <c r="B478" s="2">
        <f t="shared" si="50"/>
        <v>0.18891494107710974</v>
      </c>
      <c r="C478">
        <f t="shared" si="51"/>
        <v>38760</v>
      </c>
    </row>
    <row r="479" spans="1:3" ht="12.75">
      <c r="A479">
        <f t="shared" si="49"/>
        <v>194300</v>
      </c>
      <c r="B479" s="2">
        <f t="shared" si="50"/>
        <v>0.18885638597652585</v>
      </c>
      <c r="C479">
        <f t="shared" si="51"/>
        <v>38860</v>
      </c>
    </row>
    <row r="480" spans="1:3" ht="12.75">
      <c r="A480">
        <f t="shared" si="49"/>
        <v>194800</v>
      </c>
      <c r="B480" s="2">
        <f t="shared" si="50"/>
        <v>0.1887980258745462</v>
      </c>
      <c r="C480">
        <f t="shared" si="51"/>
        <v>38960</v>
      </c>
    </row>
    <row r="481" spans="1:3" ht="12.75">
      <c r="A481">
        <f t="shared" si="49"/>
        <v>195300</v>
      </c>
      <c r="B481" s="2">
        <f t="shared" si="50"/>
        <v>0.1887398596070205</v>
      </c>
      <c r="C481">
        <f t="shared" si="51"/>
        <v>39060</v>
      </c>
    </row>
    <row r="482" spans="1:3" ht="12.75">
      <c r="A482">
        <f t="shared" si="49"/>
        <v>195800</v>
      </c>
      <c r="B482" s="2">
        <f t="shared" si="50"/>
        <v>0.18868188601977268</v>
      </c>
      <c r="C482">
        <f t="shared" si="51"/>
        <v>39160</v>
      </c>
    </row>
    <row r="483" spans="1:3" ht="12.75">
      <c r="A483">
        <f t="shared" si="49"/>
        <v>196300</v>
      </c>
      <c r="B483" s="2">
        <f t="shared" si="50"/>
        <v>0.18862410396848928</v>
      </c>
      <c r="C483">
        <f t="shared" si="51"/>
        <v>39260</v>
      </c>
    </row>
    <row r="484" spans="1:3" ht="12.75">
      <c r="A484">
        <f t="shared" si="49"/>
        <v>196800</v>
      </c>
      <c r="B484" s="2">
        <f t="shared" si="50"/>
        <v>0.18856651231861074</v>
      </c>
      <c r="C484">
        <f t="shared" si="51"/>
        <v>39360</v>
      </c>
    </row>
    <row r="485" spans="1:3" ht="12.75">
      <c r="A485">
        <f t="shared" si="49"/>
        <v>197300</v>
      </c>
      <c r="B485" s="2">
        <f t="shared" si="50"/>
        <v>0.188509109945223</v>
      </c>
      <c r="C485">
        <f t="shared" si="51"/>
        <v>39460</v>
      </c>
    </row>
    <row r="486" spans="1:3" ht="12.75">
      <c r="A486">
        <f t="shared" si="49"/>
        <v>197800</v>
      </c>
      <c r="B486" s="2">
        <f t="shared" si="50"/>
        <v>0.18845189573295035</v>
      </c>
      <c r="C486">
        <f t="shared" si="51"/>
        <v>39560</v>
      </c>
    </row>
    <row r="487" spans="1:3" ht="12.75">
      <c r="A487">
        <f t="shared" si="49"/>
        <v>198300</v>
      </c>
      <c r="B487" s="2">
        <f t="shared" si="50"/>
        <v>0.18839486857585114</v>
      </c>
      <c r="C487">
        <f t="shared" si="51"/>
        <v>39660</v>
      </c>
    </row>
    <row r="488" spans="1:3" ht="12.75">
      <c r="A488">
        <f t="shared" si="49"/>
        <v>198800</v>
      </c>
      <c r="B488" s="2">
        <f t="shared" si="50"/>
        <v>0.1883380273773132</v>
      </c>
      <c r="C488">
        <f t="shared" si="51"/>
        <v>39760</v>
      </c>
    </row>
  </sheetData>
  <sheetProtection/>
  <mergeCells count="20">
    <mergeCell ref="B6:C6"/>
    <mergeCell ref="B7:C7"/>
    <mergeCell ref="B8:C8"/>
    <mergeCell ref="B9:C9"/>
    <mergeCell ref="Y63:AB63"/>
    <mergeCell ref="E6:F6"/>
    <mergeCell ref="E7:F7"/>
    <mergeCell ref="E8:F8"/>
    <mergeCell ref="E9:F9"/>
    <mergeCell ref="H6:I6"/>
    <mergeCell ref="AB54:AE54"/>
    <mergeCell ref="K6:L6"/>
    <mergeCell ref="K8:L8"/>
    <mergeCell ref="K9:L9"/>
    <mergeCell ref="H7:I7"/>
    <mergeCell ref="H8:I8"/>
    <mergeCell ref="H9:I9"/>
    <mergeCell ref="N6:O6"/>
    <mergeCell ref="N8:O8"/>
    <mergeCell ref="N9:O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Z674"/>
  <sheetViews>
    <sheetView zoomScalePageLayoutView="0" workbookViewId="0" topLeftCell="U19">
      <selection activeCell="Y1" sqref="Y1"/>
    </sheetView>
  </sheetViews>
  <sheetFormatPr defaultColWidth="11.421875" defaultRowHeight="12.75"/>
  <cols>
    <col min="1" max="1" width="16.57421875" style="0" customWidth="1"/>
    <col min="2" max="2" width="18.421875" style="0" customWidth="1"/>
    <col min="3" max="3" width="18.8515625" style="0" customWidth="1"/>
    <col min="4" max="4" width="16.8515625" style="0" customWidth="1"/>
    <col min="5" max="5" width="21.57421875" style="0" customWidth="1"/>
    <col min="6" max="6" width="20.421875" style="0" customWidth="1"/>
    <col min="7" max="7" width="15.28125" style="0" customWidth="1"/>
    <col min="8" max="8" width="18.00390625" style="0" customWidth="1"/>
    <col min="9" max="10" width="15.421875" style="0" customWidth="1"/>
    <col min="11" max="11" width="18.57421875" style="0" customWidth="1"/>
    <col min="12" max="12" width="18.140625" style="0" customWidth="1"/>
    <col min="13" max="13" width="15.421875" style="0" customWidth="1"/>
    <col min="14" max="15" width="20.00390625" style="0" customWidth="1"/>
    <col min="16" max="17" width="14.28125" style="0" customWidth="1"/>
    <col min="18" max="18" width="13.57421875" style="0" customWidth="1"/>
    <col min="19" max="19" width="13.00390625" style="0" customWidth="1"/>
    <col min="20" max="20" width="17.00390625" style="0" customWidth="1"/>
    <col min="21" max="21" width="17.421875" style="0" customWidth="1"/>
    <col min="22" max="22" width="14.28125" style="0" customWidth="1"/>
    <col min="23" max="23" width="16.421875" style="0" customWidth="1"/>
    <col min="24" max="24" width="14.8515625" style="0" customWidth="1"/>
  </cols>
  <sheetData>
    <row r="4" spans="2:9" ht="12.75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</row>
    <row r="5" spans="2:20" ht="12.75">
      <c r="B5">
        <v>2</v>
      </c>
      <c r="C5">
        <v>45</v>
      </c>
      <c r="E5" s="8">
        <v>0.1</v>
      </c>
      <c r="F5" s="8">
        <v>220</v>
      </c>
      <c r="G5" s="8"/>
      <c r="H5" s="8">
        <v>0.1</v>
      </c>
      <c r="I5" s="8">
        <v>220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16" ht="12.75">
      <c r="B6" s="38" t="s">
        <v>10</v>
      </c>
      <c r="C6" s="38"/>
      <c r="D6" s="7"/>
      <c r="E6" s="41" t="s">
        <v>3</v>
      </c>
      <c r="F6" s="41"/>
      <c r="G6" s="17"/>
      <c r="H6" s="41" t="s">
        <v>3</v>
      </c>
      <c r="I6" s="41"/>
      <c r="J6" s="17"/>
      <c r="K6" s="41" t="s">
        <v>9</v>
      </c>
      <c r="L6" s="41"/>
      <c r="M6" s="17"/>
      <c r="N6" s="41" t="s">
        <v>9</v>
      </c>
      <c r="O6" s="41"/>
      <c r="P6" s="17"/>
    </row>
    <row r="7" spans="2:16" ht="12.75">
      <c r="B7" s="38">
        <v>51</v>
      </c>
      <c r="C7" s="38"/>
      <c r="D7" s="7"/>
      <c r="E7" s="41">
        <v>51</v>
      </c>
      <c r="F7" s="41"/>
      <c r="G7" s="17"/>
      <c r="H7" s="41">
        <v>51</v>
      </c>
      <c r="I7" s="41"/>
      <c r="J7" s="17"/>
      <c r="K7" s="41" t="s">
        <v>51</v>
      </c>
      <c r="L7" s="41"/>
      <c r="M7" s="17"/>
      <c r="N7" s="41" t="s">
        <v>39</v>
      </c>
      <c r="O7" s="41"/>
      <c r="P7" s="8"/>
    </row>
    <row r="8" spans="2:19" ht="12.75">
      <c r="B8" s="38" t="s">
        <v>33</v>
      </c>
      <c r="C8" s="38"/>
      <c r="D8" s="7"/>
      <c r="E8" s="39" t="s">
        <v>35</v>
      </c>
      <c r="F8" s="39"/>
      <c r="G8" s="14"/>
      <c r="H8" s="39" t="s">
        <v>35</v>
      </c>
      <c r="I8" s="39"/>
      <c r="J8" s="14"/>
      <c r="K8" s="41" t="s">
        <v>8</v>
      </c>
      <c r="L8" s="41"/>
      <c r="M8" s="14"/>
      <c r="N8" s="41" t="s">
        <v>8</v>
      </c>
      <c r="O8" s="41"/>
      <c r="P8" s="17"/>
      <c r="R8" t="s">
        <v>40</v>
      </c>
      <c r="S8">
        <v>1920</v>
      </c>
    </row>
    <row r="9" spans="1:19" ht="12.75">
      <c r="A9" t="s">
        <v>37</v>
      </c>
      <c r="B9" s="38" t="s">
        <v>34</v>
      </c>
      <c r="C9" s="38"/>
      <c r="D9" s="7"/>
      <c r="E9" s="42" t="s">
        <v>4</v>
      </c>
      <c r="F9" s="42"/>
      <c r="G9" s="16"/>
      <c r="H9" s="42" t="s">
        <v>4</v>
      </c>
      <c r="I9" s="42"/>
      <c r="J9" s="16"/>
      <c r="K9" s="41" t="s">
        <v>7</v>
      </c>
      <c r="L9" s="41"/>
      <c r="M9" s="16"/>
      <c r="N9" s="41" t="s">
        <v>7</v>
      </c>
      <c r="O9" s="41"/>
      <c r="P9" s="17"/>
      <c r="R9" t="s">
        <v>42</v>
      </c>
      <c r="S9">
        <v>60</v>
      </c>
    </row>
    <row r="10" spans="1:20" ht="12.75">
      <c r="A10" t="s">
        <v>44</v>
      </c>
      <c r="B10" t="s">
        <v>5</v>
      </c>
      <c r="C10" s="6" t="s">
        <v>6</v>
      </c>
      <c r="D10" s="6"/>
      <c r="E10" s="8" t="s">
        <v>5</v>
      </c>
      <c r="F10" s="8" t="s">
        <v>6</v>
      </c>
      <c r="G10" s="8"/>
      <c r="H10" s="8" t="s">
        <v>5</v>
      </c>
      <c r="I10" s="8" t="s">
        <v>6</v>
      </c>
      <c r="J10" s="8"/>
      <c r="K10" s="8" t="s">
        <v>5</v>
      </c>
      <c r="L10" s="8" t="s">
        <v>6</v>
      </c>
      <c r="M10" s="8"/>
      <c r="N10" s="8" t="s">
        <v>5</v>
      </c>
      <c r="O10" s="8" t="s">
        <v>6</v>
      </c>
      <c r="P10" s="8"/>
      <c r="Q10" t="s">
        <v>5</v>
      </c>
      <c r="R10" t="s">
        <v>12</v>
      </c>
      <c r="S10" t="s">
        <v>13</v>
      </c>
      <c r="T10" t="s">
        <v>17</v>
      </c>
    </row>
    <row r="11" spans="1:20" ht="12.75">
      <c r="A11">
        <f>C11*5</f>
        <v>250</v>
      </c>
      <c r="B11" s="2">
        <f>$B$5*(0.0104/(POWER((C11/$C$5),0.02)-1)+0.0226)</f>
        <v>9.90567409676875</v>
      </c>
      <c r="C11" s="6">
        <v>50</v>
      </c>
      <c r="D11" s="6"/>
      <c r="E11" s="9">
        <f>$E$5*(0.14/(POWER((F11/$F$5),0.02)-1))</f>
        <v>15.740408103114905</v>
      </c>
      <c r="F11" s="8">
        <v>230</v>
      </c>
      <c r="G11" s="8"/>
      <c r="H11" s="9">
        <f>$H$5*(0.14/(POWER((I11/$I$5),0.02)-1))</f>
        <v>15.740408103114905</v>
      </c>
      <c r="I11" s="8">
        <v>230</v>
      </c>
      <c r="J11" s="8"/>
      <c r="K11" s="8">
        <v>1000</v>
      </c>
      <c r="L11" s="8">
        <v>260</v>
      </c>
      <c r="M11" s="8"/>
      <c r="N11" s="3">
        <v>1000</v>
      </c>
      <c r="O11">
        <v>205</v>
      </c>
      <c r="P11" s="8"/>
      <c r="Q11">
        <v>10000</v>
      </c>
      <c r="R11">
        <v>1</v>
      </c>
      <c r="S11">
        <f aca="true" t="shared" si="0" ref="S11:S42">R11*1920</f>
        <v>1920</v>
      </c>
      <c r="T11" s="1">
        <f aca="true" t="shared" si="1" ref="T11:T42">S11/60</f>
        <v>32</v>
      </c>
    </row>
    <row r="12" spans="1:20" ht="12.75">
      <c r="A12">
        <f aca="true" t="shared" si="2" ref="A12:A75">C12*5</f>
        <v>300</v>
      </c>
      <c r="B12" s="2">
        <f aca="true" t="shared" si="3" ref="B12:B75">$B$5*(0.0104/(POWER((C12/$C$5),0.02)-1)+0.0226)</f>
        <v>3.6499118496265286</v>
      </c>
      <c r="C12" s="6">
        <f aca="true" t="shared" si="4" ref="C12:C24">C11+10</f>
        <v>60</v>
      </c>
      <c r="D12" s="6"/>
      <c r="E12" s="9">
        <f aca="true" t="shared" si="5" ref="E12:E75">$E$5*(0.14/(POWER((F12/$F$5),0.02)-1))</f>
        <v>8.037927006954202</v>
      </c>
      <c r="F12" s="8">
        <f aca="true" t="shared" si="6" ref="F12:F24">F11+10</f>
        <v>240</v>
      </c>
      <c r="G12" s="8"/>
      <c r="H12" s="9">
        <f aca="true" t="shared" si="7" ref="H12:H75">$H$5*(0.14/(POWER((I12/$I$5),0.02)-1))</f>
        <v>8.037927006954202</v>
      </c>
      <c r="I12" s="8">
        <f aca="true" t="shared" si="8" ref="I12:I24">I11+10</f>
        <v>240</v>
      </c>
      <c r="J12" s="8"/>
      <c r="K12" s="8">
        <v>900</v>
      </c>
      <c r="L12" s="8">
        <v>265</v>
      </c>
      <c r="M12" s="8"/>
      <c r="N12" s="3">
        <v>800</v>
      </c>
      <c r="O12">
        <v>210</v>
      </c>
      <c r="P12" s="8"/>
      <c r="Q12">
        <v>9000</v>
      </c>
      <c r="R12">
        <v>1</v>
      </c>
      <c r="S12">
        <f t="shared" si="0"/>
        <v>1920</v>
      </c>
      <c r="T12" s="1">
        <f t="shared" si="1"/>
        <v>32</v>
      </c>
    </row>
    <row r="13" spans="1:20" ht="12.75">
      <c r="A13">
        <f t="shared" si="2"/>
        <v>350</v>
      </c>
      <c r="B13" s="2">
        <f t="shared" si="3"/>
        <v>2.388647156239475</v>
      </c>
      <c r="C13" s="6">
        <f t="shared" si="4"/>
        <v>70</v>
      </c>
      <c r="D13" s="6"/>
      <c r="E13" s="9">
        <f t="shared" si="5"/>
        <v>5.468881399595997</v>
      </c>
      <c r="F13" s="8">
        <f t="shared" si="6"/>
        <v>250</v>
      </c>
      <c r="G13" s="8"/>
      <c r="H13" s="9">
        <f t="shared" si="7"/>
        <v>5.468881399595997</v>
      </c>
      <c r="I13" s="8">
        <f t="shared" si="8"/>
        <v>250</v>
      </c>
      <c r="J13" s="8"/>
      <c r="K13" s="8">
        <v>800</v>
      </c>
      <c r="L13" s="8">
        <v>268</v>
      </c>
      <c r="M13" s="8"/>
      <c r="N13" s="3">
        <v>300</v>
      </c>
      <c r="O13">
        <v>215</v>
      </c>
      <c r="P13" s="8"/>
      <c r="Q13">
        <v>8000</v>
      </c>
      <c r="R13">
        <v>1</v>
      </c>
      <c r="S13">
        <f t="shared" si="0"/>
        <v>1920</v>
      </c>
      <c r="T13" s="1">
        <f t="shared" si="1"/>
        <v>32</v>
      </c>
    </row>
    <row r="14" spans="1:20" ht="12.75">
      <c r="A14">
        <f t="shared" si="2"/>
        <v>400</v>
      </c>
      <c r="B14" s="2">
        <f t="shared" si="3"/>
        <v>1.8423708842397606</v>
      </c>
      <c r="C14" s="6">
        <f t="shared" si="4"/>
        <v>80</v>
      </c>
      <c r="D14" s="6"/>
      <c r="E14" s="9">
        <f t="shared" si="5"/>
        <v>4.183263605802934</v>
      </c>
      <c r="F14" s="8">
        <f t="shared" si="6"/>
        <v>260</v>
      </c>
      <c r="G14" s="8"/>
      <c r="H14" s="9">
        <f t="shared" si="7"/>
        <v>4.183263605802934</v>
      </c>
      <c r="I14" s="8">
        <f t="shared" si="8"/>
        <v>260</v>
      </c>
      <c r="J14" s="8"/>
      <c r="K14" s="8">
        <v>700</v>
      </c>
      <c r="L14" s="8">
        <v>270</v>
      </c>
      <c r="M14" s="8"/>
      <c r="N14" s="3">
        <v>200</v>
      </c>
      <c r="O14">
        <v>220</v>
      </c>
      <c r="P14" s="8"/>
      <c r="Q14">
        <v>7000</v>
      </c>
      <c r="R14">
        <v>1</v>
      </c>
      <c r="S14">
        <f t="shared" si="0"/>
        <v>1920</v>
      </c>
      <c r="T14" s="1">
        <f t="shared" si="1"/>
        <v>32</v>
      </c>
    </row>
    <row r="15" spans="1:20" ht="12.75">
      <c r="A15">
        <f t="shared" si="2"/>
        <v>450</v>
      </c>
      <c r="B15" s="2">
        <f t="shared" si="3"/>
        <v>1.5352268715498205</v>
      </c>
      <c r="C15" s="6">
        <f t="shared" si="4"/>
        <v>90</v>
      </c>
      <c r="D15" s="6"/>
      <c r="E15" s="9">
        <f t="shared" si="5"/>
        <v>3.4110667801089223</v>
      </c>
      <c r="F15" s="8">
        <f t="shared" si="6"/>
        <v>270</v>
      </c>
      <c r="G15" s="8"/>
      <c r="H15" s="9">
        <f t="shared" si="7"/>
        <v>3.4110667801089223</v>
      </c>
      <c r="I15" s="8">
        <f t="shared" si="8"/>
        <v>270</v>
      </c>
      <c r="J15" s="8"/>
      <c r="K15" s="8">
        <v>600</v>
      </c>
      <c r="L15" s="8">
        <v>275</v>
      </c>
      <c r="M15" s="8"/>
      <c r="N15" s="3">
        <v>100</v>
      </c>
      <c r="O15">
        <v>225</v>
      </c>
      <c r="P15" s="8"/>
      <c r="Q15">
        <v>6000</v>
      </c>
      <c r="R15">
        <v>1</v>
      </c>
      <c r="S15">
        <f t="shared" si="0"/>
        <v>1920</v>
      </c>
      <c r="T15" s="1">
        <f t="shared" si="1"/>
        <v>32</v>
      </c>
    </row>
    <row r="16" spans="1:20" ht="12.75">
      <c r="A16">
        <f t="shared" si="2"/>
        <v>500</v>
      </c>
      <c r="B16" s="2">
        <f t="shared" si="3"/>
        <v>1.337257207116447</v>
      </c>
      <c r="C16" s="6">
        <f t="shared" si="4"/>
        <v>100</v>
      </c>
      <c r="D16" s="6"/>
      <c r="E16" s="9">
        <f>$E$5*(0.14/(POWER((F16/$F$5),0.02)-1))</f>
        <v>2.8956181244486636</v>
      </c>
      <c r="F16" s="8">
        <f t="shared" si="6"/>
        <v>280</v>
      </c>
      <c r="G16" s="8"/>
      <c r="H16" s="9">
        <f t="shared" si="7"/>
        <v>2.8956181244486636</v>
      </c>
      <c r="I16" s="8">
        <f t="shared" si="8"/>
        <v>280</v>
      </c>
      <c r="J16" s="8"/>
      <c r="K16" s="8">
        <v>500</v>
      </c>
      <c r="L16" s="8">
        <v>280</v>
      </c>
      <c r="M16" s="8"/>
      <c r="N16" s="3">
        <v>80</v>
      </c>
      <c r="O16">
        <v>230</v>
      </c>
      <c r="P16" s="8"/>
      <c r="Q16">
        <v>4000</v>
      </c>
      <c r="R16">
        <v>1</v>
      </c>
      <c r="S16">
        <f t="shared" si="0"/>
        <v>1920</v>
      </c>
      <c r="T16" s="1">
        <f t="shared" si="1"/>
        <v>32</v>
      </c>
    </row>
    <row r="17" spans="1:20" ht="12.75">
      <c r="A17">
        <f t="shared" si="2"/>
        <v>550</v>
      </c>
      <c r="B17" s="2">
        <f t="shared" si="3"/>
        <v>1.1983789832728329</v>
      </c>
      <c r="C17" s="6">
        <f t="shared" si="4"/>
        <v>110</v>
      </c>
      <c r="D17" s="6"/>
      <c r="E17" s="9">
        <f t="shared" si="5"/>
        <v>2.526912125339555</v>
      </c>
      <c r="F17" s="8">
        <f t="shared" si="6"/>
        <v>290</v>
      </c>
      <c r="G17" s="8"/>
      <c r="H17" s="9">
        <f t="shared" si="7"/>
        <v>2.526912125339555</v>
      </c>
      <c r="I17" s="8">
        <f t="shared" si="8"/>
        <v>290</v>
      </c>
      <c r="J17" s="8"/>
      <c r="K17" s="8">
        <v>400</v>
      </c>
      <c r="L17" s="8">
        <v>285</v>
      </c>
      <c r="M17" s="8"/>
      <c r="N17" s="3">
        <v>20</v>
      </c>
      <c r="O17">
        <v>270</v>
      </c>
      <c r="P17" s="8"/>
      <c r="Q17">
        <v>3000</v>
      </c>
      <c r="R17">
        <v>1</v>
      </c>
      <c r="S17">
        <f t="shared" si="0"/>
        <v>1920</v>
      </c>
      <c r="T17" s="1">
        <f t="shared" si="1"/>
        <v>32</v>
      </c>
    </row>
    <row r="18" spans="1:20" ht="12.75">
      <c r="A18">
        <f t="shared" si="2"/>
        <v>600</v>
      </c>
      <c r="B18" s="2">
        <f t="shared" si="3"/>
        <v>1.0951612675988953</v>
      </c>
      <c r="C18" s="6">
        <f t="shared" si="4"/>
        <v>120</v>
      </c>
      <c r="D18" s="6"/>
      <c r="E18" s="9">
        <f t="shared" si="5"/>
        <v>2.2499438067674573</v>
      </c>
      <c r="F18" s="8">
        <f t="shared" si="6"/>
        <v>300</v>
      </c>
      <c r="G18" s="8"/>
      <c r="H18" s="9">
        <f t="shared" si="7"/>
        <v>2.2499438067674573</v>
      </c>
      <c r="I18" s="8">
        <f t="shared" si="8"/>
        <v>300</v>
      </c>
      <c r="J18" s="8"/>
      <c r="K18" s="8">
        <v>300</v>
      </c>
      <c r="L18" s="8">
        <v>288</v>
      </c>
      <c r="M18" s="8"/>
      <c r="N18" s="3">
        <v>10</v>
      </c>
      <c r="O18">
        <v>280</v>
      </c>
      <c r="P18" s="8"/>
      <c r="Q18">
        <v>2000</v>
      </c>
      <c r="R18">
        <v>1</v>
      </c>
      <c r="S18">
        <f t="shared" si="0"/>
        <v>1920</v>
      </c>
      <c r="T18" s="1">
        <f t="shared" si="1"/>
        <v>32</v>
      </c>
    </row>
    <row r="19" spans="1:20" ht="12.75">
      <c r="A19">
        <f t="shared" si="2"/>
        <v>650</v>
      </c>
      <c r="B19" s="2">
        <f t="shared" si="3"/>
        <v>1.015162431873295</v>
      </c>
      <c r="C19" s="6">
        <f t="shared" si="4"/>
        <v>130</v>
      </c>
      <c r="D19" s="6"/>
      <c r="E19" s="9">
        <f t="shared" si="5"/>
        <v>2.034153106898043</v>
      </c>
      <c r="F19" s="8">
        <f t="shared" si="6"/>
        <v>310</v>
      </c>
      <c r="G19" s="8"/>
      <c r="H19" s="9">
        <f t="shared" si="7"/>
        <v>2.034153106898043</v>
      </c>
      <c r="I19" s="8">
        <f t="shared" si="8"/>
        <v>310</v>
      </c>
      <c r="J19" s="8"/>
      <c r="K19" s="8">
        <v>200</v>
      </c>
      <c r="L19" s="8">
        <v>290</v>
      </c>
      <c r="M19" s="8"/>
      <c r="N19" s="3">
        <v>8</v>
      </c>
      <c r="O19">
        <v>290</v>
      </c>
      <c r="P19" s="8"/>
      <c r="Q19">
        <v>1000</v>
      </c>
      <c r="R19">
        <v>1</v>
      </c>
      <c r="S19">
        <f t="shared" si="0"/>
        <v>1920</v>
      </c>
      <c r="T19" s="1">
        <f t="shared" si="1"/>
        <v>32</v>
      </c>
    </row>
    <row r="20" spans="1:20" ht="12.75">
      <c r="A20">
        <f t="shared" si="2"/>
        <v>700</v>
      </c>
      <c r="B20" s="2">
        <f t="shared" si="3"/>
        <v>0.9511551058585743</v>
      </c>
      <c r="C20" s="6">
        <f t="shared" si="4"/>
        <v>140</v>
      </c>
      <c r="D20" s="6"/>
      <c r="E20" s="9">
        <f t="shared" si="5"/>
        <v>1.8612025984923228</v>
      </c>
      <c r="F20" s="8">
        <f t="shared" si="6"/>
        <v>320</v>
      </c>
      <c r="G20" s="8"/>
      <c r="H20" s="9">
        <f t="shared" si="7"/>
        <v>1.8612025984923228</v>
      </c>
      <c r="I20" s="8">
        <f t="shared" si="8"/>
        <v>320</v>
      </c>
      <c r="J20" s="8"/>
      <c r="K20" s="8">
        <v>100</v>
      </c>
      <c r="L20" s="8">
        <v>300</v>
      </c>
      <c r="M20" s="8"/>
      <c r="N20" s="3">
        <v>2.3</v>
      </c>
      <c r="O20">
        <v>305</v>
      </c>
      <c r="P20" s="8"/>
      <c r="Q20">
        <v>900</v>
      </c>
      <c r="R20">
        <v>1.05</v>
      </c>
      <c r="S20">
        <f t="shared" si="0"/>
        <v>2016</v>
      </c>
      <c r="T20" s="1">
        <f t="shared" si="1"/>
        <v>33.6</v>
      </c>
    </row>
    <row r="21" spans="1:20" ht="12.75">
      <c r="A21">
        <f t="shared" si="2"/>
        <v>750</v>
      </c>
      <c r="B21" s="2">
        <f t="shared" si="3"/>
        <v>0.898648624206388</v>
      </c>
      <c r="C21" s="6">
        <f t="shared" si="4"/>
        <v>150</v>
      </c>
      <c r="D21" s="6"/>
      <c r="E21" s="9">
        <f t="shared" si="5"/>
        <v>1.719421884505643</v>
      </c>
      <c r="F21" s="8">
        <f t="shared" si="6"/>
        <v>330</v>
      </c>
      <c r="G21" s="8"/>
      <c r="H21" s="9">
        <f t="shared" si="7"/>
        <v>1.719421884505643</v>
      </c>
      <c r="I21" s="8">
        <f t="shared" si="8"/>
        <v>330</v>
      </c>
      <c r="J21" s="8"/>
      <c r="K21" s="8">
        <v>90</v>
      </c>
      <c r="L21" s="8">
        <v>302</v>
      </c>
      <c r="M21" s="8"/>
      <c r="N21" s="3">
        <v>1</v>
      </c>
      <c r="O21">
        <v>370</v>
      </c>
      <c r="P21" s="8"/>
      <c r="Q21">
        <v>800</v>
      </c>
      <c r="R21">
        <v>1.08</v>
      </c>
      <c r="S21">
        <f t="shared" si="0"/>
        <v>2073.6000000000004</v>
      </c>
      <c r="T21" s="1">
        <f t="shared" si="1"/>
        <v>34.56000000000001</v>
      </c>
    </row>
    <row r="22" spans="1:20" ht="12.75">
      <c r="A22">
        <f t="shared" si="2"/>
        <v>800</v>
      </c>
      <c r="B22" s="2">
        <f t="shared" si="3"/>
        <v>0.8547026381434232</v>
      </c>
      <c r="C22" s="6">
        <f t="shared" si="4"/>
        <v>160</v>
      </c>
      <c r="D22" s="6"/>
      <c r="E22" s="9">
        <f t="shared" si="5"/>
        <v>1.6010297785041798</v>
      </c>
      <c r="F22" s="8">
        <f t="shared" si="6"/>
        <v>340</v>
      </c>
      <c r="G22" s="8"/>
      <c r="H22" s="9">
        <f t="shared" si="7"/>
        <v>1.6010297785041798</v>
      </c>
      <c r="I22" s="8">
        <f t="shared" si="8"/>
        <v>340</v>
      </c>
      <c r="J22" s="8"/>
      <c r="K22" s="8">
        <v>80</v>
      </c>
      <c r="L22" s="8">
        <v>305</v>
      </c>
      <c r="M22" s="8"/>
      <c r="N22" s="3">
        <v>0.7</v>
      </c>
      <c r="O22">
        <v>390</v>
      </c>
      <c r="P22" s="8"/>
      <c r="Q22">
        <v>700</v>
      </c>
      <c r="R22">
        <v>1.1</v>
      </c>
      <c r="S22">
        <f t="shared" si="0"/>
        <v>2112</v>
      </c>
      <c r="T22" s="1">
        <f t="shared" si="1"/>
        <v>35.2</v>
      </c>
    </row>
    <row r="23" spans="1:20" ht="12.75">
      <c r="A23">
        <f t="shared" si="2"/>
        <v>850</v>
      </c>
      <c r="B23" s="2">
        <f t="shared" si="3"/>
        <v>0.8173093013416535</v>
      </c>
      <c r="C23" s="6">
        <f t="shared" si="4"/>
        <v>170</v>
      </c>
      <c r="D23" s="6"/>
      <c r="E23" s="9">
        <f t="shared" si="5"/>
        <v>1.5006385422165196</v>
      </c>
      <c r="F23" s="8">
        <f t="shared" si="6"/>
        <v>350</v>
      </c>
      <c r="G23" s="8"/>
      <c r="H23" s="9">
        <f t="shared" si="7"/>
        <v>1.5006385422165196</v>
      </c>
      <c r="I23" s="8">
        <f t="shared" si="8"/>
        <v>350</v>
      </c>
      <c r="J23" s="8"/>
      <c r="K23" s="8">
        <v>70</v>
      </c>
      <c r="L23" s="8">
        <v>310</v>
      </c>
      <c r="M23" s="8"/>
      <c r="N23" s="3">
        <v>0.5</v>
      </c>
      <c r="O23">
        <v>410</v>
      </c>
      <c r="P23" s="8"/>
      <c r="Q23">
        <v>600</v>
      </c>
      <c r="R23">
        <v>1.2</v>
      </c>
      <c r="S23">
        <f t="shared" si="0"/>
        <v>2304</v>
      </c>
      <c r="T23" s="1">
        <f t="shared" si="1"/>
        <v>38.4</v>
      </c>
    </row>
    <row r="24" spans="1:20" ht="12.75">
      <c r="A24">
        <f t="shared" si="2"/>
        <v>900</v>
      </c>
      <c r="B24" s="2">
        <f t="shared" si="3"/>
        <v>0.7850494788510646</v>
      </c>
      <c r="C24" s="6">
        <f t="shared" si="4"/>
        <v>180</v>
      </c>
      <c r="D24" s="6"/>
      <c r="E24" s="9">
        <f t="shared" si="5"/>
        <v>1.4143991536209823</v>
      </c>
      <c r="F24" s="8">
        <f t="shared" si="6"/>
        <v>360</v>
      </c>
      <c r="G24" s="8"/>
      <c r="H24" s="9">
        <f t="shared" si="7"/>
        <v>1.4143991536209823</v>
      </c>
      <c r="I24" s="8">
        <f t="shared" si="8"/>
        <v>360</v>
      </c>
      <c r="J24" s="8"/>
      <c r="K24" s="8">
        <v>20</v>
      </c>
      <c r="L24" s="8">
        <v>325</v>
      </c>
      <c r="M24" s="8"/>
      <c r="N24" s="3">
        <v>0.2</v>
      </c>
      <c r="O24">
        <v>500</v>
      </c>
      <c r="P24" s="8"/>
      <c r="Q24">
        <v>500</v>
      </c>
      <c r="R24">
        <v>1.3</v>
      </c>
      <c r="S24">
        <f t="shared" si="0"/>
        <v>2496</v>
      </c>
      <c r="T24" s="1">
        <f t="shared" si="1"/>
        <v>41.6</v>
      </c>
    </row>
    <row r="25" spans="1:20" ht="12.75">
      <c r="A25">
        <f t="shared" si="2"/>
        <v>1150</v>
      </c>
      <c r="B25" s="2">
        <f t="shared" si="3"/>
        <v>0.6723392555770693</v>
      </c>
      <c r="C25" s="6">
        <f aca="true" t="shared" si="9" ref="C25:C56">C24+50</f>
        <v>230</v>
      </c>
      <c r="D25" s="6"/>
      <c r="E25" s="9">
        <f t="shared" si="5"/>
        <v>1.1174590259521862</v>
      </c>
      <c r="F25" s="8">
        <f aca="true" t="shared" si="10" ref="F25:F56">F24+50</f>
        <v>410</v>
      </c>
      <c r="G25" s="8"/>
      <c r="H25" s="9">
        <f t="shared" si="7"/>
        <v>1.1174590259521862</v>
      </c>
      <c r="I25" s="8">
        <f aca="true" t="shared" si="11" ref="I25:I56">I24+50</f>
        <v>410</v>
      </c>
      <c r="J25" s="8"/>
      <c r="K25" s="8">
        <v>10</v>
      </c>
      <c r="L25" s="8">
        <v>350</v>
      </c>
      <c r="M25" s="8"/>
      <c r="N25" s="3">
        <v>0.1</v>
      </c>
      <c r="O25">
        <v>610</v>
      </c>
      <c r="P25" s="8"/>
      <c r="Q25">
        <v>400</v>
      </c>
      <c r="R25">
        <v>1.5</v>
      </c>
      <c r="S25">
        <f t="shared" si="0"/>
        <v>2880</v>
      </c>
      <c r="T25" s="1">
        <f t="shared" si="1"/>
        <v>48</v>
      </c>
    </row>
    <row r="26" spans="1:20" ht="12.75">
      <c r="A26">
        <f t="shared" si="2"/>
        <v>1400</v>
      </c>
      <c r="B26" s="2">
        <f t="shared" si="3"/>
        <v>0.6037516048884902</v>
      </c>
      <c r="C26" s="6">
        <f t="shared" si="9"/>
        <v>280</v>
      </c>
      <c r="D26" s="6"/>
      <c r="E26" s="9">
        <f t="shared" si="5"/>
        <v>0.9420424315605319</v>
      </c>
      <c r="F26" s="8">
        <f t="shared" si="10"/>
        <v>460</v>
      </c>
      <c r="G26" s="8"/>
      <c r="H26" s="9">
        <f t="shared" si="7"/>
        <v>0.9420424315605319</v>
      </c>
      <c r="I26" s="8">
        <f t="shared" si="11"/>
        <v>460</v>
      </c>
      <c r="J26" s="8"/>
      <c r="K26" s="8">
        <v>9</v>
      </c>
      <c r="L26" s="8">
        <v>355</v>
      </c>
      <c r="M26" s="8"/>
      <c r="N26" s="3">
        <v>0.04</v>
      </c>
      <c r="O26">
        <v>900</v>
      </c>
      <c r="P26" s="8"/>
      <c r="Q26">
        <v>300</v>
      </c>
      <c r="R26">
        <v>1.5</v>
      </c>
      <c r="S26">
        <f t="shared" si="0"/>
        <v>2880</v>
      </c>
      <c r="T26" s="1">
        <f t="shared" si="1"/>
        <v>48</v>
      </c>
    </row>
    <row r="27" spans="1:20" ht="12.75">
      <c r="A27">
        <f t="shared" si="2"/>
        <v>1650</v>
      </c>
      <c r="B27" s="2">
        <f t="shared" si="3"/>
        <v>0.5568447038800344</v>
      </c>
      <c r="C27" s="6">
        <f t="shared" si="9"/>
        <v>330</v>
      </c>
      <c r="D27" s="6"/>
      <c r="E27" s="9">
        <f t="shared" si="5"/>
        <v>0.8255767115905552</v>
      </c>
      <c r="F27" s="8">
        <f t="shared" si="10"/>
        <v>510</v>
      </c>
      <c r="G27" s="8"/>
      <c r="H27" s="9">
        <f t="shared" si="7"/>
        <v>0.8255767115905552</v>
      </c>
      <c r="I27" s="8">
        <f t="shared" si="11"/>
        <v>510</v>
      </c>
      <c r="J27" s="8"/>
      <c r="K27" s="8">
        <v>8</v>
      </c>
      <c r="L27" s="8">
        <v>360</v>
      </c>
      <c r="M27" s="8"/>
      <c r="N27" s="3">
        <v>0.02</v>
      </c>
      <c r="O27">
        <v>1300</v>
      </c>
      <c r="P27" s="8"/>
      <c r="Q27">
        <v>200</v>
      </c>
      <c r="R27">
        <v>1.5</v>
      </c>
      <c r="S27">
        <f t="shared" si="0"/>
        <v>2880</v>
      </c>
      <c r="T27" s="1">
        <f t="shared" si="1"/>
        <v>48</v>
      </c>
    </row>
    <row r="28" spans="1:20" ht="12.75">
      <c r="A28">
        <f t="shared" si="2"/>
        <v>1900</v>
      </c>
      <c r="B28" s="2">
        <f t="shared" si="3"/>
        <v>0.5223338742805745</v>
      </c>
      <c r="C28" s="6">
        <f t="shared" si="9"/>
        <v>380</v>
      </c>
      <c r="D28" s="6"/>
      <c r="E28" s="9">
        <f t="shared" si="5"/>
        <v>0.7422384109366535</v>
      </c>
      <c r="F28" s="8">
        <f t="shared" si="10"/>
        <v>560</v>
      </c>
      <c r="G28" s="8"/>
      <c r="H28" s="9">
        <f t="shared" si="7"/>
        <v>0.7422384109366535</v>
      </c>
      <c r="I28" s="8">
        <f t="shared" si="11"/>
        <v>560</v>
      </c>
      <c r="J28" s="8"/>
      <c r="K28" s="8">
        <v>7</v>
      </c>
      <c r="L28" s="8">
        <v>365</v>
      </c>
      <c r="M28" s="8"/>
      <c r="N28" s="3">
        <v>0.01</v>
      </c>
      <c r="O28">
        <v>1900</v>
      </c>
      <c r="P28" s="8"/>
      <c r="Q28">
        <v>100</v>
      </c>
      <c r="R28">
        <v>1.5</v>
      </c>
      <c r="S28">
        <f t="shared" si="0"/>
        <v>2880</v>
      </c>
      <c r="T28" s="1">
        <f t="shared" si="1"/>
        <v>48</v>
      </c>
    </row>
    <row r="29" spans="1:20" ht="12.75">
      <c r="A29">
        <f t="shared" si="2"/>
        <v>2150</v>
      </c>
      <c r="B29" s="2">
        <f t="shared" si="3"/>
        <v>0.49564184886662455</v>
      </c>
      <c r="C29" s="6">
        <f t="shared" si="9"/>
        <v>430</v>
      </c>
      <c r="D29" s="6"/>
      <c r="E29" s="9">
        <f t="shared" si="5"/>
        <v>0.679411754319401</v>
      </c>
      <c r="F29" s="8">
        <f t="shared" si="10"/>
        <v>610</v>
      </c>
      <c r="G29" s="8"/>
      <c r="H29" s="9">
        <f t="shared" si="7"/>
        <v>0.679411754319401</v>
      </c>
      <c r="I29" s="8">
        <f t="shared" si="11"/>
        <v>610</v>
      </c>
      <c r="J29" s="8"/>
      <c r="K29" s="8">
        <v>6</v>
      </c>
      <c r="L29" s="8">
        <v>370</v>
      </c>
      <c r="M29" s="8"/>
      <c r="N29" s="3">
        <v>0.007</v>
      </c>
      <c r="O29">
        <v>2400</v>
      </c>
      <c r="P29" s="8"/>
      <c r="Q29">
        <v>80</v>
      </c>
      <c r="R29">
        <v>1.5</v>
      </c>
      <c r="S29">
        <f t="shared" si="0"/>
        <v>2880</v>
      </c>
      <c r="T29" s="1">
        <f t="shared" si="1"/>
        <v>48</v>
      </c>
    </row>
    <row r="30" spans="1:20" ht="12.75">
      <c r="A30">
        <f t="shared" si="2"/>
        <v>2400</v>
      </c>
      <c r="B30" s="2">
        <f t="shared" si="3"/>
        <v>0.4742338484789913</v>
      </c>
      <c r="C30" s="6">
        <f t="shared" si="9"/>
        <v>480</v>
      </c>
      <c r="D30" s="6"/>
      <c r="E30" s="9">
        <f t="shared" si="5"/>
        <v>0.6301930927192604</v>
      </c>
      <c r="F30" s="8">
        <f t="shared" si="10"/>
        <v>660</v>
      </c>
      <c r="G30" s="8"/>
      <c r="H30" s="9">
        <f t="shared" si="7"/>
        <v>0.6301930927192604</v>
      </c>
      <c r="I30" s="8">
        <f t="shared" si="11"/>
        <v>660</v>
      </c>
      <c r="J30" s="8"/>
      <c r="K30" s="8">
        <v>5</v>
      </c>
      <c r="L30" s="8">
        <v>380</v>
      </c>
      <c r="M30" s="8"/>
      <c r="N30" s="3">
        <v>0.005</v>
      </c>
      <c r="O30">
        <v>3000</v>
      </c>
      <c r="P30" s="8"/>
      <c r="Q30">
        <v>60</v>
      </c>
      <c r="R30">
        <v>1.5</v>
      </c>
      <c r="S30">
        <f t="shared" si="0"/>
        <v>2880</v>
      </c>
      <c r="T30" s="1">
        <f t="shared" si="1"/>
        <v>48</v>
      </c>
    </row>
    <row r="31" spans="1:20" ht="12.75">
      <c r="A31">
        <f t="shared" si="2"/>
        <v>2650</v>
      </c>
      <c r="B31" s="2">
        <f t="shared" si="3"/>
        <v>0.4565844126948203</v>
      </c>
      <c r="C31" s="6">
        <f t="shared" si="9"/>
        <v>530</v>
      </c>
      <c r="D31" s="6"/>
      <c r="E31" s="9">
        <f t="shared" si="5"/>
        <v>0.5904817943013843</v>
      </c>
      <c r="F31" s="8">
        <f t="shared" si="10"/>
        <v>710</v>
      </c>
      <c r="G31" s="8"/>
      <c r="H31" s="9">
        <f t="shared" si="7"/>
        <v>0.5904817943013843</v>
      </c>
      <c r="I31" s="8">
        <f t="shared" si="11"/>
        <v>710</v>
      </c>
      <c r="J31" s="8"/>
      <c r="K31" s="8">
        <v>4</v>
      </c>
      <c r="L31" s="8">
        <v>395</v>
      </c>
      <c r="M31" s="8"/>
      <c r="N31" s="3">
        <v>0.004</v>
      </c>
      <c r="O31">
        <v>3300</v>
      </c>
      <c r="Q31">
        <v>40</v>
      </c>
      <c r="R31">
        <v>1.5</v>
      </c>
      <c r="S31">
        <f t="shared" si="0"/>
        <v>2880</v>
      </c>
      <c r="T31" s="1">
        <f t="shared" si="1"/>
        <v>48</v>
      </c>
    </row>
    <row r="32" spans="1:20" ht="12.75">
      <c r="A32">
        <f t="shared" si="2"/>
        <v>2900</v>
      </c>
      <c r="B32" s="2">
        <f t="shared" si="3"/>
        <v>0.4417161826354817</v>
      </c>
      <c r="C32" s="6">
        <f t="shared" si="9"/>
        <v>580</v>
      </c>
      <c r="D32" s="6"/>
      <c r="E32" s="9">
        <f t="shared" si="5"/>
        <v>0.5576858151998952</v>
      </c>
      <c r="F32" s="8">
        <f t="shared" si="10"/>
        <v>760</v>
      </c>
      <c r="G32" s="8"/>
      <c r="H32" s="9">
        <f t="shared" si="7"/>
        <v>0.5576858151998952</v>
      </c>
      <c r="I32" s="8">
        <f t="shared" si="11"/>
        <v>760</v>
      </c>
      <c r="J32" s="8"/>
      <c r="K32" s="8">
        <v>3</v>
      </c>
      <c r="L32" s="8">
        <v>408</v>
      </c>
      <c r="M32" s="8"/>
      <c r="Q32">
        <v>20</v>
      </c>
      <c r="R32">
        <v>1.5</v>
      </c>
      <c r="S32">
        <f t="shared" si="0"/>
        <v>2880</v>
      </c>
      <c r="T32" s="1">
        <f t="shared" si="1"/>
        <v>48</v>
      </c>
    </row>
    <row r="33" spans="1:20" ht="12.75">
      <c r="A33">
        <f t="shared" si="2"/>
        <v>3150</v>
      </c>
      <c r="B33" s="2">
        <f t="shared" si="3"/>
        <v>0.42897159203075985</v>
      </c>
      <c r="C33" s="6">
        <f t="shared" si="9"/>
        <v>630</v>
      </c>
      <c r="D33" s="6"/>
      <c r="E33" s="9">
        <f t="shared" si="5"/>
        <v>0.5300845792971602</v>
      </c>
      <c r="F33" s="8">
        <f t="shared" si="10"/>
        <v>810</v>
      </c>
      <c r="G33" s="8"/>
      <c r="H33" s="9">
        <f t="shared" si="7"/>
        <v>0.5300845792971602</v>
      </c>
      <c r="I33" s="8">
        <f t="shared" si="11"/>
        <v>810</v>
      </c>
      <c r="J33" s="8"/>
      <c r="K33" s="8">
        <v>2</v>
      </c>
      <c r="L33" s="8">
        <v>425</v>
      </c>
      <c r="M33" s="8"/>
      <c r="Q33">
        <v>10</v>
      </c>
      <c r="R33">
        <v>1.5</v>
      </c>
      <c r="S33">
        <f t="shared" si="0"/>
        <v>2880</v>
      </c>
      <c r="T33" s="1">
        <f t="shared" si="1"/>
        <v>48</v>
      </c>
    </row>
    <row r="34" spans="1:20" ht="12.75">
      <c r="A34">
        <f t="shared" si="2"/>
        <v>3400</v>
      </c>
      <c r="B34" s="2">
        <f t="shared" si="3"/>
        <v>0.4178905182965968</v>
      </c>
      <c r="C34" s="6">
        <f t="shared" si="9"/>
        <v>680</v>
      </c>
      <c r="D34" s="6"/>
      <c r="E34" s="9">
        <f t="shared" si="5"/>
        <v>0.5064899728747022</v>
      </c>
      <c r="F34" s="8">
        <f t="shared" si="10"/>
        <v>860</v>
      </c>
      <c r="G34" s="8"/>
      <c r="H34" s="9">
        <f t="shared" si="7"/>
        <v>0.5064899728747022</v>
      </c>
      <c r="I34" s="8">
        <f t="shared" si="11"/>
        <v>860</v>
      </c>
      <c r="J34" s="8"/>
      <c r="K34" s="8">
        <v>1</v>
      </c>
      <c r="L34" s="8">
        <v>490</v>
      </c>
      <c r="M34" s="8"/>
      <c r="Q34">
        <v>8</v>
      </c>
      <c r="R34">
        <v>1.5</v>
      </c>
      <c r="S34">
        <f t="shared" si="0"/>
        <v>2880</v>
      </c>
      <c r="T34" s="1">
        <f t="shared" si="1"/>
        <v>48</v>
      </c>
    </row>
    <row r="35" spans="1:20" ht="12.75">
      <c r="A35">
        <f t="shared" si="2"/>
        <v>3650</v>
      </c>
      <c r="B35" s="2">
        <f t="shared" si="3"/>
        <v>0.4081404532833334</v>
      </c>
      <c r="C35" s="6">
        <f t="shared" si="9"/>
        <v>730</v>
      </c>
      <c r="D35" s="6"/>
      <c r="E35" s="9">
        <f t="shared" si="5"/>
        <v>0.4860543938892514</v>
      </c>
      <c r="F35" s="8">
        <f t="shared" si="10"/>
        <v>910</v>
      </c>
      <c r="G35" s="8"/>
      <c r="H35" s="9">
        <f t="shared" si="7"/>
        <v>0.4860543938892514</v>
      </c>
      <c r="I35" s="8">
        <f t="shared" si="11"/>
        <v>910</v>
      </c>
      <c r="J35" s="8"/>
      <c r="K35" s="8">
        <v>0.9</v>
      </c>
      <c r="L35" s="8">
        <v>500</v>
      </c>
      <c r="M35" s="8"/>
      <c r="Q35">
        <v>6</v>
      </c>
      <c r="R35">
        <v>1.5</v>
      </c>
      <c r="S35">
        <f t="shared" si="0"/>
        <v>2880</v>
      </c>
      <c r="T35" s="1">
        <f t="shared" si="1"/>
        <v>48</v>
      </c>
    </row>
    <row r="36" spans="1:20" ht="12.75">
      <c r="A36">
        <f t="shared" si="2"/>
        <v>3900</v>
      </c>
      <c r="B36" s="2">
        <f t="shared" si="3"/>
        <v>0.39947455066196413</v>
      </c>
      <c r="C36" s="6">
        <f t="shared" si="9"/>
        <v>780</v>
      </c>
      <c r="D36" s="6"/>
      <c r="E36" s="9">
        <f t="shared" si="5"/>
        <v>0.46815639774401774</v>
      </c>
      <c r="F36" s="8">
        <f t="shared" si="10"/>
        <v>960</v>
      </c>
      <c r="G36" s="8"/>
      <c r="H36" s="9">
        <f t="shared" si="7"/>
        <v>0.46815639774401774</v>
      </c>
      <c r="I36" s="8">
        <f t="shared" si="11"/>
        <v>960</v>
      </c>
      <c r="J36" s="8"/>
      <c r="K36" s="8">
        <v>0.8</v>
      </c>
      <c r="L36" s="8">
        <v>505</v>
      </c>
      <c r="M36" s="8"/>
      <c r="Q36">
        <v>4</v>
      </c>
      <c r="R36">
        <v>1.5</v>
      </c>
      <c r="S36">
        <f t="shared" si="0"/>
        <v>2880</v>
      </c>
      <c r="T36" s="1">
        <f t="shared" si="1"/>
        <v>48</v>
      </c>
    </row>
    <row r="37" spans="1:20" ht="12.75">
      <c r="A37">
        <f t="shared" si="2"/>
        <v>4150</v>
      </c>
      <c r="B37" s="2">
        <f t="shared" si="3"/>
        <v>0.3917053232175641</v>
      </c>
      <c r="C37" s="6">
        <f t="shared" si="9"/>
        <v>830</v>
      </c>
      <c r="D37" s="6"/>
      <c r="E37" s="9">
        <f t="shared" si="5"/>
        <v>0.45232962026428025</v>
      </c>
      <c r="F37" s="8">
        <f t="shared" si="10"/>
        <v>1010</v>
      </c>
      <c r="G37" s="8"/>
      <c r="H37" s="9">
        <f t="shared" si="7"/>
        <v>0.45232962026428025</v>
      </c>
      <c r="I37" s="8">
        <f t="shared" si="11"/>
        <v>1010</v>
      </c>
      <c r="J37" s="8"/>
      <c r="K37" s="8">
        <v>0.7</v>
      </c>
      <c r="L37" s="8">
        <v>510</v>
      </c>
      <c r="M37" s="8"/>
      <c r="Q37">
        <v>2</v>
      </c>
      <c r="R37">
        <v>1.5</v>
      </c>
      <c r="S37">
        <f t="shared" si="0"/>
        <v>2880</v>
      </c>
      <c r="T37" s="1">
        <f t="shared" si="1"/>
        <v>48</v>
      </c>
    </row>
    <row r="38" spans="1:20" ht="12.75">
      <c r="A38">
        <f t="shared" si="2"/>
        <v>4400</v>
      </c>
      <c r="B38" s="2">
        <f t="shared" si="3"/>
        <v>0.3846875471457333</v>
      </c>
      <c r="C38" s="6">
        <f t="shared" si="9"/>
        <v>880</v>
      </c>
      <c r="D38" s="6"/>
      <c r="E38" s="9">
        <f t="shared" si="5"/>
        <v>0.43821698340361426</v>
      </c>
      <c r="F38" s="8">
        <f t="shared" si="10"/>
        <v>1060</v>
      </c>
      <c r="G38" s="8"/>
      <c r="H38" s="9">
        <f t="shared" si="7"/>
        <v>0.43821698340361426</v>
      </c>
      <c r="I38" s="8">
        <f t="shared" si="11"/>
        <v>1060</v>
      </c>
      <c r="J38" s="8"/>
      <c r="K38" s="8">
        <v>0.6</v>
      </c>
      <c r="L38" s="8">
        <v>520</v>
      </c>
      <c r="M38" s="8"/>
      <c r="Q38">
        <v>1</v>
      </c>
      <c r="R38">
        <v>1.5</v>
      </c>
      <c r="S38">
        <f t="shared" si="0"/>
        <v>2880</v>
      </c>
      <c r="T38" s="1">
        <f t="shared" si="1"/>
        <v>48</v>
      </c>
    </row>
    <row r="39" spans="1:20" ht="12.75">
      <c r="A39">
        <f t="shared" si="2"/>
        <v>4650</v>
      </c>
      <c r="B39" s="2">
        <f t="shared" si="3"/>
        <v>0.37830680241092757</v>
      </c>
      <c r="C39" s="6">
        <f t="shared" si="9"/>
        <v>930</v>
      </c>
      <c r="D39" s="6"/>
      <c r="E39" s="9">
        <f t="shared" si="5"/>
        <v>0.42554026577878884</v>
      </c>
      <c r="F39" s="8">
        <f t="shared" si="10"/>
        <v>1110</v>
      </c>
      <c r="G39" s="8"/>
      <c r="H39" s="9">
        <f t="shared" si="7"/>
        <v>0.42554026577878884</v>
      </c>
      <c r="I39" s="8">
        <f t="shared" si="11"/>
        <v>1110</v>
      </c>
      <c r="J39" s="8"/>
      <c r="K39" s="8">
        <v>0.5</v>
      </c>
      <c r="L39" s="8">
        <v>530</v>
      </c>
      <c r="M39" s="8"/>
      <c r="Q39">
        <v>0.8</v>
      </c>
      <c r="R39">
        <v>1.5</v>
      </c>
      <c r="S39">
        <f t="shared" si="0"/>
        <v>2880</v>
      </c>
      <c r="T39" s="1">
        <f t="shared" si="1"/>
        <v>48</v>
      </c>
    </row>
    <row r="40" spans="1:20" ht="12.75">
      <c r="A40">
        <f t="shared" si="2"/>
        <v>4900</v>
      </c>
      <c r="B40" s="2">
        <f t="shared" si="3"/>
        <v>0.37247158304727007</v>
      </c>
      <c r="C40" s="6">
        <f t="shared" si="9"/>
        <v>980</v>
      </c>
      <c r="D40" s="6"/>
      <c r="E40" s="9">
        <f t="shared" si="5"/>
        <v>0.4140793337034463</v>
      </c>
      <c r="F40" s="8">
        <f t="shared" si="10"/>
        <v>1160</v>
      </c>
      <c r="G40" s="8"/>
      <c r="H40" s="9">
        <f t="shared" si="7"/>
        <v>0.4140793337034463</v>
      </c>
      <c r="I40" s="8">
        <f t="shared" si="11"/>
        <v>1160</v>
      </c>
      <c r="J40" s="8"/>
      <c r="K40" s="8">
        <v>0.4</v>
      </c>
      <c r="L40" s="8">
        <v>560</v>
      </c>
      <c r="M40" s="8"/>
      <c r="Q40">
        <v>0.6</v>
      </c>
      <c r="R40">
        <v>1.5</v>
      </c>
      <c r="S40">
        <f t="shared" si="0"/>
        <v>2880</v>
      </c>
      <c r="T40" s="1">
        <f t="shared" si="1"/>
        <v>48</v>
      </c>
    </row>
    <row r="41" spans="1:20" ht="12.75">
      <c r="A41">
        <f t="shared" si="2"/>
        <v>5150</v>
      </c>
      <c r="B41" s="2">
        <f t="shared" si="3"/>
        <v>0.36710773680701386</v>
      </c>
      <c r="C41" s="6">
        <f t="shared" si="9"/>
        <v>1030</v>
      </c>
      <c r="D41" s="6"/>
      <c r="E41" s="9">
        <f t="shared" si="5"/>
        <v>0.403657628781019</v>
      </c>
      <c r="F41" s="8">
        <f t="shared" si="10"/>
        <v>1210</v>
      </c>
      <c r="G41" s="8"/>
      <c r="H41" s="9">
        <f t="shared" si="7"/>
        <v>0.403657628781019</v>
      </c>
      <c r="I41" s="8">
        <f t="shared" si="11"/>
        <v>1210</v>
      </c>
      <c r="J41" s="8"/>
      <c r="K41" s="8">
        <v>0.3</v>
      </c>
      <c r="L41" s="8">
        <v>600</v>
      </c>
      <c r="M41" s="8"/>
      <c r="Q41">
        <v>0.4</v>
      </c>
      <c r="R41">
        <v>1.5</v>
      </c>
      <c r="S41">
        <f t="shared" si="0"/>
        <v>2880</v>
      </c>
      <c r="T41" s="1">
        <f t="shared" si="1"/>
        <v>48</v>
      </c>
    </row>
    <row r="42" spans="1:20" ht="12.75">
      <c r="A42">
        <f t="shared" si="2"/>
        <v>5400</v>
      </c>
      <c r="B42" s="2">
        <f t="shared" si="3"/>
        <v>0.362154464777086</v>
      </c>
      <c r="C42" s="6">
        <f t="shared" si="9"/>
        <v>1080</v>
      </c>
      <c r="D42" s="6"/>
      <c r="E42" s="9">
        <f t="shared" si="5"/>
        <v>0.39413181443368944</v>
      </c>
      <c r="F42" s="8">
        <f t="shared" si="10"/>
        <v>1260</v>
      </c>
      <c r="G42" s="8"/>
      <c r="H42" s="9">
        <f t="shared" si="7"/>
        <v>0.39413181443368944</v>
      </c>
      <c r="I42" s="8">
        <f t="shared" si="11"/>
        <v>1260</v>
      </c>
      <c r="J42" s="8"/>
      <c r="K42" s="8">
        <v>0.2</v>
      </c>
      <c r="L42" s="8">
        <v>680</v>
      </c>
      <c r="M42" s="8"/>
      <c r="Q42">
        <v>0.1</v>
      </c>
      <c r="R42">
        <v>1.5</v>
      </c>
      <c r="S42">
        <f t="shared" si="0"/>
        <v>2880</v>
      </c>
      <c r="T42" s="1">
        <f t="shared" si="1"/>
        <v>48</v>
      </c>
    </row>
    <row r="43" spans="1:20" ht="12.75">
      <c r="A43">
        <f t="shared" si="2"/>
        <v>5650</v>
      </c>
      <c r="B43" s="2">
        <f t="shared" si="3"/>
        <v>0.3575613900553997</v>
      </c>
      <c r="C43" s="6">
        <f t="shared" si="9"/>
        <v>1130</v>
      </c>
      <c r="D43" s="6"/>
      <c r="E43" s="9">
        <f t="shared" si="5"/>
        <v>0.3853842515716272</v>
      </c>
      <c r="F43" s="8">
        <f t="shared" si="10"/>
        <v>1310</v>
      </c>
      <c r="G43" s="8"/>
      <c r="H43" s="9">
        <f t="shared" si="7"/>
        <v>0.3853842515716272</v>
      </c>
      <c r="I43" s="8">
        <f t="shared" si="11"/>
        <v>1310</v>
      </c>
      <c r="J43" s="8"/>
      <c r="K43" s="8">
        <v>0.1</v>
      </c>
      <c r="L43" s="8">
        <v>830</v>
      </c>
      <c r="M43" s="8"/>
      <c r="Q43">
        <v>0.1</v>
      </c>
      <c r="R43">
        <v>2</v>
      </c>
      <c r="S43">
        <f aca="true" t="shared" si="12" ref="S43:S60">R43*1920</f>
        <v>3840</v>
      </c>
      <c r="T43" s="1">
        <f aca="true" t="shared" si="13" ref="T43:T60">S43/60</f>
        <v>64</v>
      </c>
    </row>
    <row r="44" spans="1:20" ht="12.75">
      <c r="A44">
        <f t="shared" si="2"/>
        <v>5900</v>
      </c>
      <c r="B44" s="2">
        <f t="shared" si="3"/>
        <v>0.3532863742596216</v>
      </c>
      <c r="C44" s="6">
        <f t="shared" si="9"/>
        <v>1180</v>
      </c>
      <c r="D44" s="6"/>
      <c r="E44" s="9">
        <f t="shared" si="5"/>
        <v>0.3773174388729287</v>
      </c>
      <c r="F44" s="8">
        <f t="shared" si="10"/>
        <v>1360</v>
      </c>
      <c r="G44" s="8"/>
      <c r="H44" s="9">
        <f t="shared" si="7"/>
        <v>0.3773174388729287</v>
      </c>
      <c r="I44" s="8">
        <f t="shared" si="11"/>
        <v>1360</v>
      </c>
      <c r="J44" s="8"/>
      <c r="K44" s="8">
        <v>0.09</v>
      </c>
      <c r="L44" s="8">
        <v>880</v>
      </c>
      <c r="M44" s="8"/>
      <c r="Q44">
        <v>0.1</v>
      </c>
      <c r="R44">
        <v>3</v>
      </c>
      <c r="S44">
        <f t="shared" si="12"/>
        <v>5760</v>
      </c>
      <c r="T44" s="1">
        <f t="shared" si="13"/>
        <v>96</v>
      </c>
    </row>
    <row r="45" spans="1:20" ht="12.75">
      <c r="A45">
        <f t="shared" si="2"/>
        <v>6150</v>
      </c>
      <c r="B45" s="2">
        <f t="shared" si="3"/>
        <v>0.34929386688410835</v>
      </c>
      <c r="C45" s="6">
        <f t="shared" si="9"/>
        <v>1230</v>
      </c>
      <c r="D45" s="6"/>
      <c r="E45" s="9">
        <f t="shared" si="5"/>
        <v>0.3698498428186873</v>
      </c>
      <c r="F45" s="8">
        <f t="shared" si="10"/>
        <v>1410</v>
      </c>
      <c r="G45" s="8"/>
      <c r="H45" s="9">
        <f t="shared" si="7"/>
        <v>0.3698498428186873</v>
      </c>
      <c r="I45" s="8">
        <f t="shared" si="11"/>
        <v>1410</v>
      </c>
      <c r="J45" s="8"/>
      <c r="K45" s="8">
        <v>0.08</v>
      </c>
      <c r="L45" s="8">
        <v>920</v>
      </c>
      <c r="M45" s="8"/>
      <c r="Q45">
        <v>0.1</v>
      </c>
      <c r="R45">
        <v>4</v>
      </c>
      <c r="S45">
        <f t="shared" si="12"/>
        <v>7680</v>
      </c>
      <c r="T45" s="1">
        <f t="shared" si="13"/>
        <v>128</v>
      </c>
    </row>
    <row r="46" spans="1:20" ht="12.75">
      <c r="A46">
        <f t="shared" si="2"/>
        <v>6400</v>
      </c>
      <c r="B46" s="2">
        <f t="shared" si="3"/>
        <v>0.34555364068250594</v>
      </c>
      <c r="C46" s="6">
        <f t="shared" si="9"/>
        <v>1280</v>
      </c>
      <c r="D46" s="6"/>
      <c r="E46" s="9">
        <f t="shared" si="5"/>
        <v>0.36291272741246733</v>
      </c>
      <c r="F46" s="8">
        <f t="shared" si="10"/>
        <v>1460</v>
      </c>
      <c r="G46" s="8"/>
      <c r="H46" s="9">
        <f t="shared" si="7"/>
        <v>0.36291272741246733</v>
      </c>
      <c r="I46" s="8">
        <f t="shared" si="11"/>
        <v>1460</v>
      </c>
      <c r="J46" s="8"/>
      <c r="K46" s="8">
        <v>0.07</v>
      </c>
      <c r="L46" s="8">
        <v>970</v>
      </c>
      <c r="M46" s="8"/>
      <c r="Q46">
        <v>0.1</v>
      </c>
      <c r="R46">
        <v>6</v>
      </c>
      <c r="S46">
        <f t="shared" si="12"/>
        <v>11520</v>
      </c>
      <c r="T46" s="1">
        <f t="shared" si="13"/>
        <v>192</v>
      </c>
    </row>
    <row r="47" spans="1:20" ht="12.75">
      <c r="A47">
        <f t="shared" si="2"/>
        <v>6650</v>
      </c>
      <c r="B47" s="2">
        <f t="shared" si="3"/>
        <v>0.3420398109529209</v>
      </c>
      <c r="C47" s="6">
        <f t="shared" si="9"/>
        <v>1330</v>
      </c>
      <c r="D47" s="6"/>
      <c r="E47" s="9">
        <f t="shared" si="5"/>
        <v>0.35644771399856523</v>
      </c>
      <c r="F47" s="8">
        <f t="shared" si="10"/>
        <v>1510</v>
      </c>
      <c r="G47" s="8"/>
      <c r="H47" s="9">
        <f t="shared" si="7"/>
        <v>0.35644771399856523</v>
      </c>
      <c r="I47" s="8">
        <f t="shared" si="11"/>
        <v>1510</v>
      </c>
      <c r="J47" s="8"/>
      <c r="K47" s="8">
        <v>0.06</v>
      </c>
      <c r="L47" s="8">
        <v>1050</v>
      </c>
      <c r="M47" s="8"/>
      <c r="Q47">
        <v>0.1</v>
      </c>
      <c r="R47">
        <v>8</v>
      </c>
      <c r="S47">
        <f t="shared" si="12"/>
        <v>15360</v>
      </c>
      <c r="T47" s="1">
        <f t="shared" si="13"/>
        <v>256</v>
      </c>
    </row>
    <row r="48" spans="1:20" ht="12.75">
      <c r="A48">
        <f t="shared" si="2"/>
        <v>6900</v>
      </c>
      <c r="B48" s="2">
        <f t="shared" si="3"/>
        <v>0.33873006650321136</v>
      </c>
      <c r="C48" s="6">
        <f t="shared" si="9"/>
        <v>1380</v>
      </c>
      <c r="D48" s="6"/>
      <c r="E48" s="9">
        <f t="shared" si="5"/>
        <v>0.35040488172809087</v>
      </c>
      <c r="F48" s="8">
        <f t="shared" si="10"/>
        <v>1560</v>
      </c>
      <c r="G48" s="8"/>
      <c r="H48" s="9">
        <f t="shared" si="7"/>
        <v>0.35040488172809087</v>
      </c>
      <c r="I48" s="8">
        <f t="shared" si="11"/>
        <v>1560</v>
      </c>
      <c r="J48" s="8"/>
      <c r="K48" s="8">
        <v>0.05</v>
      </c>
      <c r="L48" s="8">
        <v>1100</v>
      </c>
      <c r="M48" s="8"/>
      <c r="Q48">
        <v>0.1</v>
      </c>
      <c r="R48">
        <v>10</v>
      </c>
      <c r="S48">
        <f t="shared" si="12"/>
        <v>19200</v>
      </c>
      <c r="T48" s="1">
        <f t="shared" si="13"/>
        <v>320</v>
      </c>
    </row>
    <row r="49" spans="1:20" ht="12.75">
      <c r="A49">
        <f t="shared" si="2"/>
        <v>7150</v>
      </c>
      <c r="B49" s="2">
        <f t="shared" si="3"/>
        <v>0.33560506043977834</v>
      </c>
      <c r="C49" s="6">
        <f t="shared" si="9"/>
        <v>1430</v>
      </c>
      <c r="D49" s="6"/>
      <c r="E49" s="9">
        <f t="shared" si="5"/>
        <v>0.3447412734916972</v>
      </c>
      <c r="F49" s="8">
        <f t="shared" si="10"/>
        <v>1610</v>
      </c>
      <c r="G49" s="8"/>
      <c r="H49" s="9">
        <f t="shared" si="7"/>
        <v>0.3447412734916972</v>
      </c>
      <c r="I49" s="8">
        <f t="shared" si="11"/>
        <v>1610</v>
      </c>
      <c r="J49" s="8"/>
      <c r="K49" s="8">
        <v>0.04</v>
      </c>
      <c r="L49" s="8">
        <v>1250</v>
      </c>
      <c r="M49" s="8"/>
      <c r="Q49">
        <v>0.1</v>
      </c>
      <c r="R49">
        <v>15</v>
      </c>
      <c r="S49">
        <f t="shared" si="12"/>
        <v>28800</v>
      </c>
      <c r="T49" s="1">
        <f t="shared" si="13"/>
        <v>480</v>
      </c>
    </row>
    <row r="50" spans="1:20" ht="12.75">
      <c r="A50">
        <f t="shared" si="2"/>
        <v>7400</v>
      </c>
      <c r="B50" s="2">
        <f t="shared" si="3"/>
        <v>0.33264792302533225</v>
      </c>
      <c r="C50" s="6">
        <f t="shared" si="9"/>
        <v>1480</v>
      </c>
      <c r="D50" s="6"/>
      <c r="E50" s="9">
        <f t="shared" si="5"/>
        <v>0.3394197095037599</v>
      </c>
      <c r="F50" s="8">
        <f>F49+50</f>
        <v>1660</v>
      </c>
      <c r="G50" s="8"/>
      <c r="H50" s="9">
        <f t="shared" si="7"/>
        <v>0.3394197095037599</v>
      </c>
      <c r="I50" s="8">
        <f t="shared" si="11"/>
        <v>1660</v>
      </c>
      <c r="J50" s="8"/>
      <c r="K50" s="8">
        <v>0.03</v>
      </c>
      <c r="L50" s="8">
        <v>1400</v>
      </c>
      <c r="M50" s="8"/>
      <c r="Q50">
        <v>0.09</v>
      </c>
      <c r="R50">
        <v>15</v>
      </c>
      <c r="S50">
        <f t="shared" si="12"/>
        <v>28800</v>
      </c>
      <c r="T50" s="1">
        <f t="shared" si="13"/>
        <v>480</v>
      </c>
    </row>
    <row r="51" spans="1:20" ht="12.75">
      <c r="A51">
        <f t="shared" si="2"/>
        <v>7650</v>
      </c>
      <c r="B51" s="2">
        <f t="shared" si="3"/>
        <v>0.3298438687649718</v>
      </c>
      <c r="C51" s="6">
        <f t="shared" si="9"/>
        <v>1530</v>
      </c>
      <c r="D51" s="6"/>
      <c r="E51" s="9">
        <f t="shared" si="5"/>
        <v>0.3344078368437783</v>
      </c>
      <c r="F51" s="8">
        <f t="shared" si="10"/>
        <v>1710</v>
      </c>
      <c r="G51" s="8"/>
      <c r="H51" s="9">
        <f t="shared" si="7"/>
        <v>0.3344078368437783</v>
      </c>
      <c r="I51" s="8">
        <f t="shared" si="11"/>
        <v>1710</v>
      </c>
      <c r="J51" s="8"/>
      <c r="K51" s="8">
        <v>0.02</v>
      </c>
      <c r="L51" s="8">
        <v>1650</v>
      </c>
      <c r="M51" s="8"/>
      <c r="Q51">
        <v>0.08</v>
      </c>
      <c r="R51">
        <v>15</v>
      </c>
      <c r="S51">
        <f t="shared" si="12"/>
        <v>28800</v>
      </c>
      <c r="T51" s="1">
        <f t="shared" si="13"/>
        <v>480</v>
      </c>
    </row>
    <row r="52" spans="1:20" ht="12.75">
      <c r="A52">
        <f t="shared" si="2"/>
        <v>7900</v>
      </c>
      <c r="B52" s="2">
        <f t="shared" si="3"/>
        <v>0.3271798769471101</v>
      </c>
      <c r="C52" s="6">
        <f t="shared" si="9"/>
        <v>1580</v>
      </c>
      <c r="D52" s="6"/>
      <c r="E52" s="9">
        <f t="shared" si="5"/>
        <v>0.3296773617780846</v>
      </c>
      <c r="F52" s="8">
        <f t="shared" si="10"/>
        <v>1760</v>
      </c>
      <c r="G52" s="8"/>
      <c r="H52" s="9">
        <f t="shared" si="7"/>
        <v>0.3296773617780846</v>
      </c>
      <c r="I52" s="8">
        <f t="shared" si="11"/>
        <v>1760</v>
      </c>
      <c r="J52" s="8"/>
      <c r="K52" s="8">
        <v>0.01</v>
      </c>
      <c r="L52" s="8">
        <v>2400</v>
      </c>
      <c r="M52" s="8"/>
      <c r="Q52">
        <v>0.06</v>
      </c>
      <c r="R52">
        <v>15</v>
      </c>
      <c r="S52">
        <f t="shared" si="12"/>
        <v>28800</v>
      </c>
      <c r="T52" s="1">
        <f t="shared" si="13"/>
        <v>480</v>
      </c>
    </row>
    <row r="53" spans="1:20" ht="12.75">
      <c r="A53">
        <f t="shared" si="2"/>
        <v>8150</v>
      </c>
      <c r="B53" s="2">
        <f t="shared" si="3"/>
        <v>0.32464442996902937</v>
      </c>
      <c r="C53" s="6">
        <f t="shared" si="9"/>
        <v>1630</v>
      </c>
      <c r="D53" s="6"/>
      <c r="E53" s="9">
        <f t="shared" si="5"/>
        <v>0.3252034249829966</v>
      </c>
      <c r="F53" s="8">
        <f t="shared" si="10"/>
        <v>1810</v>
      </c>
      <c r="G53" s="8"/>
      <c r="H53" s="9">
        <f t="shared" si="7"/>
        <v>0.3252034249829966</v>
      </c>
      <c r="I53" s="8">
        <f t="shared" si="11"/>
        <v>1810</v>
      </c>
      <c r="J53" s="8"/>
      <c r="K53" s="8">
        <v>0.009</v>
      </c>
      <c r="L53" s="8">
        <v>2700</v>
      </c>
      <c r="M53" s="8"/>
      <c r="Q53">
        <v>0.04</v>
      </c>
      <c r="R53">
        <v>15</v>
      </c>
      <c r="S53">
        <f t="shared" si="12"/>
        <v>28800</v>
      </c>
      <c r="T53" s="1">
        <f t="shared" si="13"/>
        <v>480</v>
      </c>
    </row>
    <row r="54" spans="1:25" ht="12.75">
      <c r="A54">
        <f t="shared" si="2"/>
        <v>8400</v>
      </c>
      <c r="B54" s="2">
        <f t="shared" si="3"/>
        <v>0.32222729750612716</v>
      </c>
      <c r="C54" s="6">
        <f t="shared" si="9"/>
        <v>1680</v>
      </c>
      <c r="D54" s="6"/>
      <c r="E54" s="9">
        <f t="shared" si="5"/>
        <v>0.32096408945561694</v>
      </c>
      <c r="F54" s="8">
        <f t="shared" si="10"/>
        <v>1860</v>
      </c>
      <c r="G54" s="8"/>
      <c r="H54" s="9">
        <f t="shared" si="7"/>
        <v>0.32096408945561694</v>
      </c>
      <c r="I54" s="8">
        <f t="shared" si="11"/>
        <v>1860</v>
      </c>
      <c r="J54" s="8"/>
      <c r="K54" s="8">
        <v>0.008</v>
      </c>
      <c r="L54" s="8">
        <v>2800</v>
      </c>
      <c r="M54" s="8"/>
      <c r="Q54">
        <v>0.01</v>
      </c>
      <c r="R54">
        <v>15</v>
      </c>
      <c r="S54">
        <f t="shared" si="12"/>
        <v>28800</v>
      </c>
      <c r="T54" s="1">
        <f t="shared" si="13"/>
        <v>480</v>
      </c>
      <c r="V54" s="38" t="s">
        <v>19</v>
      </c>
      <c r="W54" s="38"/>
      <c r="X54" s="38"/>
      <c r="Y54" s="38"/>
    </row>
    <row r="55" spans="1:20" ht="12.75">
      <c r="A55">
        <f t="shared" si="2"/>
        <v>8650</v>
      </c>
      <c r="B55" s="2">
        <f t="shared" si="3"/>
        <v>0.3199193573395006</v>
      </c>
      <c r="C55" s="6">
        <f t="shared" si="9"/>
        <v>1730</v>
      </c>
      <c r="D55" s="6"/>
      <c r="E55" s="9">
        <f t="shared" si="5"/>
        <v>0.31693991800200516</v>
      </c>
      <c r="F55" s="8">
        <f t="shared" si="10"/>
        <v>1910</v>
      </c>
      <c r="G55" s="8"/>
      <c r="H55" s="9">
        <f t="shared" si="7"/>
        <v>0.31693991800200516</v>
      </c>
      <c r="I55" s="8">
        <f t="shared" si="11"/>
        <v>1910</v>
      </c>
      <c r="J55" s="8"/>
      <c r="K55" s="8">
        <v>0.007</v>
      </c>
      <c r="L55" s="8">
        <v>3000</v>
      </c>
      <c r="M55" s="8"/>
      <c r="Q55">
        <v>0.01</v>
      </c>
      <c r="R55">
        <v>15</v>
      </c>
      <c r="S55">
        <f t="shared" si="12"/>
        <v>28800</v>
      </c>
      <c r="T55" s="1">
        <f t="shared" si="13"/>
        <v>480</v>
      </c>
    </row>
    <row r="56" spans="1:20" ht="12.75">
      <c r="A56">
        <f t="shared" si="2"/>
        <v>8900</v>
      </c>
      <c r="B56" s="2">
        <f t="shared" si="3"/>
        <v>0.31771244571379265</v>
      </c>
      <c r="C56" s="6">
        <f t="shared" si="9"/>
        <v>1780</v>
      </c>
      <c r="D56" s="6"/>
      <c r="E56" s="9">
        <f t="shared" si="5"/>
        <v>0.3131136224678648</v>
      </c>
      <c r="F56" s="8">
        <f t="shared" si="10"/>
        <v>1960</v>
      </c>
      <c r="G56" s="8"/>
      <c r="H56" s="9">
        <f t="shared" si="7"/>
        <v>0.3131136224678648</v>
      </c>
      <c r="I56" s="8">
        <f t="shared" si="11"/>
        <v>1960</v>
      </c>
      <c r="J56" s="8"/>
      <c r="K56" s="8">
        <v>0.006</v>
      </c>
      <c r="L56" s="8">
        <v>3200</v>
      </c>
      <c r="M56" s="8"/>
      <c r="Q56">
        <v>0.01</v>
      </c>
      <c r="R56">
        <v>40</v>
      </c>
      <c r="S56">
        <f t="shared" si="12"/>
        <v>76800</v>
      </c>
      <c r="T56" s="1">
        <f t="shared" si="13"/>
        <v>1280</v>
      </c>
    </row>
    <row r="57" spans="1:26" ht="12.75">
      <c r="A57">
        <f t="shared" si="2"/>
        <v>9150</v>
      </c>
      <c r="B57" s="2">
        <f t="shared" si="3"/>
        <v>0.31559923164803044</v>
      </c>
      <c r="C57" s="6">
        <f aca="true" t="shared" si="14" ref="C57:C88">C56+50</f>
        <v>1830</v>
      </c>
      <c r="D57" s="6"/>
      <c r="E57" s="9">
        <f t="shared" si="5"/>
        <v>0.309469770832968</v>
      </c>
      <c r="F57" s="8">
        <f aca="true" t="shared" si="15" ref="F57:F88">F56+50</f>
        <v>2010</v>
      </c>
      <c r="G57" s="8"/>
      <c r="H57" s="9">
        <f t="shared" si="7"/>
        <v>0.309469770832968</v>
      </c>
      <c r="I57" s="8">
        <f aca="true" t="shared" si="16" ref="I57:I88">I56+50</f>
        <v>2010</v>
      </c>
      <c r="J57" s="8"/>
      <c r="K57" s="8">
        <v>0.005</v>
      </c>
      <c r="L57" s="8">
        <v>3700</v>
      </c>
      <c r="M57" s="8"/>
      <c r="Q57">
        <v>0.01</v>
      </c>
      <c r="R57">
        <v>50</v>
      </c>
      <c r="S57">
        <f t="shared" si="12"/>
        <v>96000</v>
      </c>
      <c r="T57" s="1">
        <f t="shared" si="13"/>
        <v>1600</v>
      </c>
      <c r="V57" s="13" t="s">
        <v>20</v>
      </c>
      <c r="W57" s="13" t="s">
        <v>22</v>
      </c>
      <c r="X57" s="13" t="s">
        <v>23</v>
      </c>
      <c r="Y57" s="13" t="s">
        <v>24</v>
      </c>
      <c r="Z57" s="13" t="s">
        <v>28</v>
      </c>
    </row>
    <row r="58" spans="1:26" ht="38.25">
      <c r="A58">
        <f t="shared" si="2"/>
        <v>9400</v>
      </c>
      <c r="B58" s="2">
        <f t="shared" si="3"/>
        <v>0.31357311080183076</v>
      </c>
      <c r="C58" s="6">
        <f t="shared" si="14"/>
        <v>1880</v>
      </c>
      <c r="D58" s="6"/>
      <c r="E58" s="9">
        <f t="shared" si="5"/>
        <v>0.30599454128442566</v>
      </c>
      <c r="F58" s="8">
        <f t="shared" si="15"/>
        <v>2060</v>
      </c>
      <c r="G58" s="8"/>
      <c r="H58" s="9">
        <f t="shared" si="7"/>
        <v>0.30599454128442566</v>
      </c>
      <c r="I58" s="8">
        <f t="shared" si="16"/>
        <v>2060</v>
      </c>
      <c r="J58" s="8"/>
      <c r="K58" s="8">
        <v>0.004</v>
      </c>
      <c r="L58" s="8">
        <v>4000</v>
      </c>
      <c r="M58" s="8"/>
      <c r="Q58">
        <v>0.01</v>
      </c>
      <c r="R58">
        <v>60</v>
      </c>
      <c r="S58">
        <f t="shared" si="12"/>
        <v>115200</v>
      </c>
      <c r="T58" s="1">
        <f t="shared" si="13"/>
        <v>1920</v>
      </c>
      <c r="V58" s="11" t="s">
        <v>26</v>
      </c>
      <c r="W58" s="12" t="s">
        <v>29</v>
      </c>
      <c r="X58" s="12" t="s">
        <v>31</v>
      </c>
      <c r="Y58" s="12" t="s">
        <v>30</v>
      </c>
      <c r="Z58" s="12" t="s">
        <v>27</v>
      </c>
    </row>
    <row r="59" spans="1:20" ht="12.75">
      <c r="A59">
        <f t="shared" si="2"/>
        <v>9650</v>
      </c>
      <c r="B59" s="2">
        <f t="shared" si="3"/>
        <v>0.311628115404256</v>
      </c>
      <c r="C59" s="6">
        <f t="shared" si="14"/>
        <v>1930</v>
      </c>
      <c r="D59" s="6"/>
      <c r="E59" s="9">
        <f t="shared" si="5"/>
        <v>0.30267551466899056</v>
      </c>
      <c r="F59" s="8">
        <f t="shared" si="15"/>
        <v>2110</v>
      </c>
      <c r="G59" s="8"/>
      <c r="H59" s="9">
        <f t="shared" si="7"/>
        <v>0.30267551466899056</v>
      </c>
      <c r="I59" s="8">
        <f t="shared" si="16"/>
        <v>2110</v>
      </c>
      <c r="J59" s="8"/>
      <c r="K59" s="8"/>
      <c r="L59" s="8"/>
      <c r="M59" s="8"/>
      <c r="Q59">
        <v>0.01</v>
      </c>
      <c r="R59">
        <v>80</v>
      </c>
      <c r="S59">
        <f t="shared" si="12"/>
        <v>153600</v>
      </c>
      <c r="T59" s="1">
        <f t="shared" si="13"/>
        <v>2560</v>
      </c>
    </row>
    <row r="60" spans="1:20" ht="12.75">
      <c r="A60">
        <f t="shared" si="2"/>
        <v>9900</v>
      </c>
      <c r="B60" s="2">
        <f t="shared" si="3"/>
        <v>0.30975883745235644</v>
      </c>
      <c r="C60" s="6">
        <f t="shared" si="14"/>
        <v>1980</v>
      </c>
      <c r="D60" s="6"/>
      <c r="E60" s="9">
        <f t="shared" si="5"/>
        <v>0.29950149848293356</v>
      </c>
      <c r="F60" s="8">
        <f t="shared" si="15"/>
        <v>2160</v>
      </c>
      <c r="G60" s="8"/>
      <c r="H60" s="9">
        <f t="shared" si="7"/>
        <v>0.29950149848293356</v>
      </c>
      <c r="I60" s="8">
        <f t="shared" si="16"/>
        <v>2160</v>
      </c>
      <c r="J60" s="8"/>
      <c r="K60" s="8"/>
      <c r="L60" s="8"/>
      <c r="M60" s="8"/>
      <c r="Q60">
        <v>0.01</v>
      </c>
      <c r="R60">
        <v>100</v>
      </c>
      <c r="S60">
        <f t="shared" si="12"/>
        <v>192000</v>
      </c>
      <c r="T60" s="1">
        <f t="shared" si="13"/>
        <v>3200</v>
      </c>
    </row>
    <row r="61" spans="1:13" ht="12.75">
      <c r="A61">
        <f t="shared" si="2"/>
        <v>10150</v>
      </c>
      <c r="B61" s="2">
        <f t="shared" si="3"/>
        <v>0.3079603629316059</v>
      </c>
      <c r="C61" s="6">
        <f t="shared" si="14"/>
        <v>2030</v>
      </c>
      <c r="D61" s="6"/>
      <c r="E61" s="9">
        <f t="shared" si="5"/>
        <v>0.2964623769210912</v>
      </c>
      <c r="F61" s="8">
        <f t="shared" si="15"/>
        <v>2210</v>
      </c>
      <c r="G61" s="8"/>
      <c r="H61" s="9">
        <f t="shared" si="7"/>
        <v>0.2964623769210912</v>
      </c>
      <c r="I61" s="8">
        <f t="shared" si="16"/>
        <v>2210</v>
      </c>
      <c r="J61" s="8"/>
      <c r="K61" s="8"/>
      <c r="L61" s="8"/>
      <c r="M61" s="8"/>
    </row>
    <row r="62" spans="1:13" ht="12.75">
      <c r="A62">
        <f t="shared" si="2"/>
        <v>10400</v>
      </c>
      <c r="B62" s="2">
        <f t="shared" si="3"/>
        <v>0.30622821523814775</v>
      </c>
      <c r="C62" s="6">
        <f t="shared" si="14"/>
        <v>2080</v>
      </c>
      <c r="D62" s="6"/>
      <c r="E62" s="9">
        <f t="shared" si="5"/>
        <v>0.2935489825712333</v>
      </c>
      <c r="F62" s="8">
        <f t="shared" si="15"/>
        <v>2260</v>
      </c>
      <c r="G62" s="8"/>
      <c r="H62" s="9">
        <f t="shared" si="7"/>
        <v>0.2935489825712333</v>
      </c>
      <c r="I62" s="8">
        <f t="shared" si="16"/>
        <v>2260</v>
      </c>
      <c r="J62" s="8"/>
      <c r="K62" s="8"/>
      <c r="L62" s="8"/>
      <c r="M62" s="8"/>
    </row>
    <row r="63" spans="1:13" ht="12.75">
      <c r="A63">
        <f t="shared" si="2"/>
        <v>10650</v>
      </c>
      <c r="B63" s="2">
        <f t="shared" si="3"/>
        <v>0.30455830632065767</v>
      </c>
      <c r="C63" s="6">
        <f t="shared" si="14"/>
        <v>2130</v>
      </c>
      <c r="D63" s="6"/>
      <c r="E63" s="9">
        <f t="shared" si="5"/>
        <v>0.2907529861766594</v>
      </c>
      <c r="F63" s="8">
        <f t="shared" si="15"/>
        <v>2310</v>
      </c>
      <c r="G63" s="8"/>
      <c r="H63" s="9">
        <f t="shared" si="7"/>
        <v>0.2907529861766594</v>
      </c>
      <c r="I63" s="8">
        <f t="shared" si="16"/>
        <v>2310</v>
      </c>
      <c r="J63" s="8"/>
      <c r="K63" s="8"/>
      <c r="L63" s="8"/>
      <c r="M63" s="8"/>
    </row>
    <row r="64" spans="1:13" ht="12.75">
      <c r="A64">
        <f t="shared" si="2"/>
        <v>10900</v>
      </c>
      <c r="B64" s="2">
        <f t="shared" si="3"/>
        <v>0.30294689432817945</v>
      </c>
      <c r="C64" s="6">
        <f t="shared" si="14"/>
        <v>2180</v>
      </c>
      <c r="D64" s="6"/>
      <c r="E64" s="9">
        <f t="shared" si="5"/>
        <v>0.28806680155205694</v>
      </c>
      <c r="F64" s="8">
        <f t="shared" si="15"/>
        <v>2360</v>
      </c>
      <c r="G64" s="8"/>
      <c r="H64" s="9">
        <f t="shared" si="7"/>
        <v>0.28806680155205694</v>
      </c>
      <c r="I64" s="8">
        <f t="shared" si="16"/>
        <v>2360</v>
      </c>
      <c r="J64" s="8"/>
      <c r="K64" s="8"/>
      <c r="L64" s="8"/>
      <c r="M64" s="8"/>
    </row>
    <row r="65" spans="1:13" ht="12.75">
      <c r="A65">
        <f t="shared" si="2"/>
        <v>11150</v>
      </c>
      <c r="B65" s="2">
        <f t="shared" si="3"/>
        <v>0.3013905467650492</v>
      </c>
      <c r="C65" s="6">
        <f t="shared" si="14"/>
        <v>2230</v>
      </c>
      <c r="D65" s="6"/>
      <c r="E65" s="9">
        <f t="shared" si="5"/>
        <v>0.2854835032647341</v>
      </c>
      <c r="F65" s="8">
        <f t="shared" si="15"/>
        <v>2410</v>
      </c>
      <c r="G65" s="8"/>
      <c r="H65" s="9">
        <f t="shared" si="7"/>
        <v>0.2854835032647341</v>
      </c>
      <c r="I65" s="8">
        <f t="shared" si="16"/>
        <v>2410</v>
      </c>
      <c r="J65" s="8"/>
      <c r="K65" s="8"/>
      <c r="L65" s="8"/>
      <c r="M65" s="8"/>
    </row>
    <row r="66" spans="1:13" ht="12.75">
      <c r="A66">
        <f t="shared" si="2"/>
        <v>11400</v>
      </c>
      <c r="B66" s="2">
        <f t="shared" si="3"/>
        <v>0.2998861083267608</v>
      </c>
      <c r="C66" s="6">
        <f t="shared" si="14"/>
        <v>2280</v>
      </c>
      <c r="D66" s="6"/>
      <c r="E66" s="9">
        <f t="shared" si="5"/>
        <v>0.2829967551152806</v>
      </c>
      <c r="F66" s="8">
        <f t="shared" si="15"/>
        <v>2460</v>
      </c>
      <c r="G66" s="8"/>
      <c r="H66" s="9">
        <f t="shared" si="7"/>
        <v>0.2829967551152806</v>
      </c>
      <c r="I66" s="8">
        <f t="shared" si="16"/>
        <v>2460</v>
      </c>
      <c r="J66" s="8"/>
      <c r="K66" s="8"/>
      <c r="L66" s="8"/>
      <c r="M66" s="8"/>
    </row>
    <row r="67" spans="1:13" ht="12.75">
      <c r="A67">
        <f t="shared" si="2"/>
        <v>11650</v>
      </c>
      <c r="B67" s="2">
        <f t="shared" si="3"/>
        <v>0.2984306727302772</v>
      </c>
      <c r="C67" s="6">
        <f t="shared" si="14"/>
        <v>2330</v>
      </c>
      <c r="D67" s="6"/>
      <c r="E67" s="9">
        <f t="shared" si="5"/>
        <v>0.28060074779149735</v>
      </c>
      <c r="F67" s="8">
        <f t="shared" si="15"/>
        <v>2510</v>
      </c>
      <c r="G67" s="8"/>
      <c r="H67" s="9">
        <f t="shared" si="7"/>
        <v>0.28060074779149735</v>
      </c>
      <c r="I67" s="8">
        <f t="shared" si="16"/>
        <v>2510</v>
      </c>
      <c r="J67" s="8"/>
      <c r="K67" s="8"/>
      <c r="L67" s="8"/>
      <c r="M67" s="8"/>
    </row>
    <row r="68" spans="1:13" ht="12.75">
      <c r="A68">
        <f t="shared" si="2"/>
        <v>11900</v>
      </c>
      <c r="B68" s="2">
        <f t="shared" si="3"/>
        <v>0.2970215579658114</v>
      </c>
      <c r="C68" s="6">
        <f t="shared" si="14"/>
        <v>2380</v>
      </c>
      <c r="D68" s="6"/>
      <c r="E68" s="9">
        <f t="shared" si="5"/>
        <v>0.27829014434428107</v>
      </c>
      <c r="F68" s="8">
        <f t="shared" si="15"/>
        <v>2560</v>
      </c>
      <c r="G68" s="8"/>
      <c r="H68" s="9">
        <f t="shared" si="7"/>
        <v>0.27829014434428107</v>
      </c>
      <c r="I68" s="8">
        <f t="shared" si="16"/>
        <v>2560</v>
      </c>
      <c r="J68" s="8"/>
      <c r="K68" s="8"/>
      <c r="L68" s="8"/>
      <c r="M68" s="8"/>
    </row>
    <row r="69" spans="1:13" ht="12.75">
      <c r="A69">
        <f t="shared" si="2"/>
        <v>12150</v>
      </c>
      <c r="B69" s="2">
        <f t="shared" si="3"/>
        <v>0.29565628448981635</v>
      </c>
      <c r="C69" s="6">
        <f t="shared" si="14"/>
        <v>2430</v>
      </c>
      <c r="D69" s="6"/>
      <c r="E69" s="9">
        <f t="shared" si="5"/>
        <v>0.2760600323578015</v>
      </c>
      <c r="F69" s="8">
        <f t="shared" si="15"/>
        <v>2610</v>
      </c>
      <c r="G69" s="8"/>
      <c r="H69" s="9">
        <f t="shared" si="7"/>
        <v>0.2760600323578015</v>
      </c>
      <c r="I69" s="8">
        <f t="shared" si="16"/>
        <v>2610</v>
      </c>
      <c r="J69" s="8"/>
      <c r="K69" s="8"/>
      <c r="L69" s="8"/>
      <c r="M69" s="8"/>
    </row>
    <row r="70" spans="1:13" ht="12.75">
      <c r="A70">
        <f t="shared" si="2"/>
        <v>12400</v>
      </c>
      <c r="B70" s="2">
        <f t="shared" si="3"/>
        <v>0.2943325559550227</v>
      </c>
      <c r="C70" s="6">
        <f t="shared" si="14"/>
        <v>2480</v>
      </c>
      <c r="D70" s="6"/>
      <c r="E70" s="9">
        <f t="shared" si="5"/>
        <v>0.27390588186900205</v>
      </c>
      <c r="F70" s="8">
        <f t="shared" si="15"/>
        <v>2660</v>
      </c>
      <c r="G70" s="8"/>
      <c r="H70" s="9">
        <f t="shared" si="7"/>
        <v>0.27390588186900205</v>
      </c>
      <c r="I70" s="8">
        <f t="shared" si="16"/>
        <v>2660</v>
      </c>
      <c r="J70" s="8"/>
      <c r="K70" s="8"/>
      <c r="L70" s="8"/>
      <c r="M70" s="8"/>
    </row>
    <row r="71" spans="1:13" ht="12.75">
      <c r="A71">
        <f t="shared" si="2"/>
        <v>12650</v>
      </c>
      <c r="B71" s="2">
        <f t="shared" si="3"/>
        <v>0.29304824213605846</v>
      </c>
      <c r="C71" s="6">
        <f t="shared" si="14"/>
        <v>2530</v>
      </c>
      <c r="D71" s="6"/>
      <c r="E71" s="9">
        <f t="shared" si="5"/>
        <v>0.2718235082414307</v>
      </c>
      <c r="F71" s="8">
        <f t="shared" si="15"/>
        <v>2710</v>
      </c>
      <c r="G71" s="8"/>
      <c r="H71" s="9">
        <f t="shared" si="7"/>
        <v>0.2718235082414307</v>
      </c>
      <c r="I71" s="8">
        <f t="shared" si="16"/>
        <v>2710</v>
      </c>
      <c r="J71" s="8"/>
      <c r="K71" s="8"/>
      <c r="L71" s="8"/>
      <c r="M71" s="8"/>
    </row>
    <row r="72" spans="1:13" ht="12.75">
      <c r="A72">
        <f t="shared" si="2"/>
        <v>12900</v>
      </c>
      <c r="B72" s="2">
        <f t="shared" si="3"/>
        <v>0.2918013637611207</v>
      </c>
      <c r="C72" s="6">
        <f t="shared" si="14"/>
        <v>2580</v>
      </c>
      <c r="D72" s="6"/>
      <c r="E72" s="9">
        <f t="shared" si="5"/>
        <v>0.2698090393221027</v>
      </c>
      <c r="F72" s="8">
        <f t="shared" si="15"/>
        <v>2760</v>
      </c>
      <c r="G72" s="8"/>
      <c r="H72" s="9">
        <f t="shared" si="7"/>
        <v>0.2698090393221027</v>
      </c>
      <c r="I72" s="8">
        <f t="shared" si="16"/>
        <v>2760</v>
      </c>
      <c r="J72" s="8"/>
      <c r="K72" s="8"/>
      <c r="L72" s="8"/>
      <c r="M72" s="8"/>
    </row>
    <row r="73" spans="1:13" ht="12.75">
      <c r="A73">
        <f t="shared" si="2"/>
        <v>13150</v>
      </c>
      <c r="B73" s="2">
        <f t="shared" si="3"/>
        <v>0.29059007900331474</v>
      </c>
      <c r="C73" s="6">
        <f t="shared" si="14"/>
        <v>2630</v>
      </c>
      <c r="D73" s="6"/>
      <c r="E73" s="9">
        <f t="shared" si="5"/>
        <v>0.26785888631243904</v>
      </c>
      <c r="F73" s="8">
        <f t="shared" si="15"/>
        <v>2810</v>
      </c>
      <c r="G73" s="8"/>
      <c r="H73" s="9">
        <f t="shared" si="7"/>
        <v>0.26785888631243904</v>
      </c>
      <c r="I73" s="8">
        <f t="shared" si="16"/>
        <v>2810</v>
      </c>
      <c r="J73" s="8"/>
      <c r="K73" s="8"/>
      <c r="L73" s="8"/>
      <c r="M73" s="8"/>
    </row>
    <row r="74" spans="1:13" ht="12.75">
      <c r="A74">
        <f t="shared" si="2"/>
        <v>13400</v>
      </c>
      <c r="B74" s="2">
        <f t="shared" si="3"/>
        <v>0.28941267142129273</v>
      </c>
      <c r="C74" s="6">
        <f t="shared" si="14"/>
        <v>2680</v>
      </c>
      <c r="D74" s="6"/>
      <c r="E74" s="9">
        <f t="shared" si="5"/>
        <v>0.2659697178694462</v>
      </c>
      <c r="F74" s="8">
        <f t="shared" si="15"/>
        <v>2860</v>
      </c>
      <c r="G74" s="8"/>
      <c r="H74" s="9">
        <f t="shared" si="7"/>
        <v>0.2659697178694462</v>
      </c>
      <c r="I74" s="8">
        <f t="shared" si="16"/>
        <v>2860</v>
      </c>
      <c r="J74" s="8"/>
      <c r="K74" s="8"/>
      <c r="L74" s="8"/>
      <c r="M74" s="8"/>
    </row>
    <row r="75" spans="1:13" ht="12.75">
      <c r="A75">
        <f t="shared" si="2"/>
        <v>13650</v>
      </c>
      <c r="B75" s="2">
        <f t="shared" si="3"/>
        <v>0.2882675391689856</v>
      </c>
      <c r="C75" s="6">
        <f t="shared" si="14"/>
        <v>2730</v>
      </c>
      <c r="D75" s="6"/>
      <c r="E75" s="9">
        <f t="shared" si="5"/>
        <v>0.2641384370242827</v>
      </c>
      <c r="F75" s="8">
        <f t="shared" si="15"/>
        <v>2910</v>
      </c>
      <c r="G75" s="8"/>
      <c r="H75" s="9">
        <f t="shared" si="7"/>
        <v>0.2641384370242827</v>
      </c>
      <c r="I75" s="8">
        <f t="shared" si="16"/>
        <v>2910</v>
      </c>
      <c r="J75" s="8"/>
      <c r="K75" s="8"/>
      <c r="L75" s="8"/>
      <c r="M75" s="8"/>
    </row>
    <row r="76" spans="1:13" ht="12.75">
      <c r="A76">
        <f aca="true" t="shared" si="17" ref="A76:A139">C76*5</f>
        <v>13900</v>
      </c>
      <c r="B76" s="2">
        <f aca="true" t="shared" si="18" ref="B76:B139">$B$5*(0.0104/(POWER((C76/$C$5),0.02)-1)+0.0226)</f>
        <v>0.2871531853195787</v>
      </c>
      <c r="C76" s="6">
        <f t="shared" si="14"/>
        <v>2780</v>
      </c>
      <c r="D76" s="6"/>
      <c r="E76" s="9">
        <f aca="true" t="shared" si="19" ref="E76:E139">$E$5*(0.14/(POWER((F76/$F$5),0.02)-1))</f>
        <v>0.2623621605648494</v>
      </c>
      <c r="F76" s="8">
        <f t="shared" si="15"/>
        <v>2960</v>
      </c>
      <c r="G76" s="8"/>
      <c r="H76" s="9">
        <f aca="true" t="shared" si="20" ref="H76:H139">$H$5*(0.14/(POWER((I76/$I$5),0.02)-1))</f>
        <v>0.2623621605648494</v>
      </c>
      <c r="I76" s="8">
        <f t="shared" si="16"/>
        <v>2960</v>
      </c>
      <c r="J76" s="8"/>
      <c r="K76" s="8"/>
      <c r="L76" s="8"/>
      <c r="M76" s="8"/>
    </row>
    <row r="77" spans="1:13" ht="12.75">
      <c r="A77">
        <f t="shared" si="17"/>
        <v>14150</v>
      </c>
      <c r="B77" s="2">
        <f t="shared" si="18"/>
        <v>0.28606820917026815</v>
      </c>
      <c r="C77" s="6">
        <f t="shared" si="14"/>
        <v>2830</v>
      </c>
      <c r="D77" s="6"/>
      <c r="E77" s="9">
        <f t="shared" si="19"/>
        <v>0.26063820057896664</v>
      </c>
      <c r="F77" s="8">
        <f t="shared" si="15"/>
        <v>3010</v>
      </c>
      <c r="G77" s="8"/>
      <c r="H77" s="9">
        <f t="shared" si="20"/>
        <v>0.26063820057896664</v>
      </c>
      <c r="I77" s="8">
        <f t="shared" si="16"/>
        <v>3010</v>
      </c>
      <c r="J77" s="8"/>
      <c r="K77" s="8"/>
      <c r="L77" s="8"/>
      <c r="M77" s="8"/>
    </row>
    <row r="78" spans="1:13" ht="12.75">
      <c r="A78">
        <f t="shared" si="17"/>
        <v>14400</v>
      </c>
      <c r="B78" s="2">
        <f t="shared" si="18"/>
        <v>0.2850112984124578</v>
      </c>
      <c r="C78" s="6">
        <f t="shared" si="14"/>
        <v>2880</v>
      </c>
      <c r="D78" s="6"/>
      <c r="E78" s="9">
        <f t="shared" si="19"/>
        <v>0.2589640478968866</v>
      </c>
      <c r="F78" s="8">
        <f t="shared" si="15"/>
        <v>3060</v>
      </c>
      <c r="G78" s="8"/>
      <c r="H78" s="9">
        <f t="shared" si="20"/>
        <v>0.2589640478968866</v>
      </c>
      <c r="I78" s="8">
        <f t="shared" si="16"/>
        <v>3060</v>
      </c>
      <c r="J78" s="8"/>
      <c r="K78" s="8"/>
      <c r="L78" s="8"/>
      <c r="M78" s="8"/>
    </row>
    <row r="79" spans="1:13" ht="12.75">
      <c r="A79">
        <f t="shared" si="17"/>
        <v>14650</v>
      </c>
      <c r="B79" s="2">
        <f t="shared" si="18"/>
        <v>0.2839812220673876</v>
      </c>
      <c r="C79" s="6">
        <f t="shared" si="14"/>
        <v>2930</v>
      </c>
      <c r="D79" s="6"/>
      <c r="E79" s="9">
        <f t="shared" si="19"/>
        <v>0.2573373572074879</v>
      </c>
      <c r="F79" s="8">
        <f t="shared" si="15"/>
        <v>3110</v>
      </c>
      <c r="G79" s="8"/>
      <c r="H79" s="9">
        <f t="shared" si="20"/>
        <v>0.2573373572074879</v>
      </c>
      <c r="I79" s="8">
        <f t="shared" si="16"/>
        <v>3110</v>
      </c>
      <c r="J79" s="8"/>
      <c r="K79" s="8"/>
      <c r="L79" s="8"/>
      <c r="M79" s="8"/>
    </row>
    <row r="80" spans="1:13" ht="12.75">
      <c r="A80">
        <f t="shared" si="17"/>
        <v>14900</v>
      </c>
      <c r="B80" s="2">
        <f t="shared" si="18"/>
        <v>0.28297682410032543</v>
      </c>
      <c r="C80" s="6">
        <f t="shared" si="14"/>
        <v>2980</v>
      </c>
      <c r="D80" s="6"/>
      <c r="E80" s="9">
        <f t="shared" si="19"/>
        <v>0.25575593365278293</v>
      </c>
      <c r="F80" s="8">
        <f t="shared" si="15"/>
        <v>3160</v>
      </c>
      <c r="G80" s="8"/>
      <c r="H80" s="9">
        <f t="shared" si="20"/>
        <v>0.25575593365278293</v>
      </c>
      <c r="I80" s="8">
        <f t="shared" si="16"/>
        <v>3160</v>
      </c>
      <c r="J80" s="8"/>
      <c r="K80" s="8"/>
      <c r="L80" s="8"/>
      <c r="M80" s="8"/>
    </row>
    <row r="81" spans="1:13" ht="12.75">
      <c r="A81">
        <f t="shared" si="17"/>
        <v>15150</v>
      </c>
      <c r="B81" s="2">
        <f t="shared" si="18"/>
        <v>0.28199701763759677</v>
      </c>
      <c r="C81" s="6">
        <f t="shared" si="14"/>
        <v>3030</v>
      </c>
      <c r="D81" s="6"/>
      <c r="E81" s="9">
        <f t="shared" si="19"/>
        <v>0.25421772073112014</v>
      </c>
      <c r="F81" s="8">
        <f t="shared" si="15"/>
        <v>3210</v>
      </c>
      <c r="G81" s="8"/>
      <c r="H81" s="9">
        <f t="shared" si="20"/>
        <v>0.25421772073112014</v>
      </c>
      <c r="I81" s="8">
        <f t="shared" si="16"/>
        <v>3210</v>
      </c>
      <c r="J81" s="8"/>
      <c r="K81" s="8"/>
      <c r="L81" s="8"/>
      <c r="M81" s="8"/>
    </row>
    <row r="82" spans="1:13" ht="12.75">
      <c r="A82">
        <f t="shared" si="17"/>
        <v>15400</v>
      </c>
      <c r="B82" s="2">
        <f t="shared" si="18"/>
        <v>0.28104077972032465</v>
      </c>
      <c r="C82" s="6">
        <f t="shared" si="14"/>
        <v>3080</v>
      </c>
      <c r="D82" s="6"/>
      <c r="E82" s="9">
        <f t="shared" si="19"/>
        <v>0.2527207893614122</v>
      </c>
      <c r="F82" s="8">
        <f t="shared" si="15"/>
        <v>3260</v>
      </c>
      <c r="G82" s="8"/>
      <c r="H82" s="9">
        <f t="shared" si="20"/>
        <v>0.2527207893614122</v>
      </c>
      <c r="I82" s="8">
        <f t="shared" si="16"/>
        <v>3260</v>
      </c>
      <c r="J82" s="8"/>
      <c r="K82" s="8"/>
      <c r="L82" s="8"/>
      <c r="M82" s="8"/>
    </row>
    <row r="83" spans="1:13" ht="12.75">
      <c r="A83">
        <f t="shared" si="17"/>
        <v>15650</v>
      </c>
      <c r="B83" s="2">
        <f t="shared" si="18"/>
        <v>0.280107146536988</v>
      </c>
      <c r="C83" s="6">
        <f t="shared" si="14"/>
        <v>3130</v>
      </c>
      <c r="D83" s="6"/>
      <c r="E83" s="9">
        <f t="shared" si="19"/>
        <v>0.251263327979576</v>
      </c>
      <c r="F83" s="8">
        <f t="shared" si="15"/>
        <v>3310</v>
      </c>
      <c r="G83" s="8"/>
      <c r="H83" s="9">
        <f t="shared" si="20"/>
        <v>0.251263327979576</v>
      </c>
      <c r="I83" s="8">
        <f t="shared" si="16"/>
        <v>3310</v>
      </c>
      <c r="J83" s="8"/>
      <c r="K83" s="8"/>
      <c r="L83" s="8"/>
      <c r="M83" s="8"/>
    </row>
    <row r="84" spans="1:13" ht="12.75">
      <c r="A84">
        <f t="shared" si="17"/>
        <v>15900</v>
      </c>
      <c r="B84" s="2">
        <f t="shared" si="18"/>
        <v>0.2791952090839735</v>
      </c>
      <c r="C84" s="6">
        <f t="shared" si="14"/>
        <v>3180</v>
      </c>
      <c r="D84" s="6"/>
      <c r="E84" s="9">
        <f t="shared" si="19"/>
        <v>0.24984363355451783</v>
      </c>
      <c r="F84" s="8">
        <f t="shared" si="15"/>
        <v>3360</v>
      </c>
      <c r="G84" s="8"/>
      <c r="H84" s="9">
        <f t="shared" si="20"/>
        <v>0.24984363355451783</v>
      </c>
      <c r="I84" s="8">
        <f t="shared" si="16"/>
        <v>3360</v>
      </c>
      <c r="J84" s="8"/>
      <c r="K84" s="8"/>
      <c r="L84" s="8"/>
      <c r="M84" s="8"/>
    </row>
    <row r="85" spans="1:13" ht="12.75">
      <c r="A85">
        <f t="shared" si="17"/>
        <v>16150</v>
      </c>
      <c r="B85" s="2">
        <f t="shared" si="18"/>
        <v>0.2783041092094402</v>
      </c>
      <c r="C85" s="6">
        <f t="shared" si="14"/>
        <v>3230</v>
      </c>
      <c r="D85" s="6"/>
      <c r="E85" s="9">
        <f t="shared" si="19"/>
        <v>0.24846010342488115</v>
      </c>
      <c r="F85" s="8">
        <f t="shared" si="15"/>
        <v>3410</v>
      </c>
      <c r="G85" s="8"/>
      <c r="H85" s="9">
        <f t="shared" si="20"/>
        <v>0.24846010342488115</v>
      </c>
      <c r="I85" s="8">
        <f t="shared" si="16"/>
        <v>3410</v>
      </c>
      <c r="J85" s="8"/>
      <c r="K85" s="8"/>
      <c r="L85" s="8"/>
      <c r="M85" s="8"/>
    </row>
    <row r="86" spans="1:13" ht="12.75">
      <c r="A86">
        <f t="shared" si="17"/>
        <v>16400</v>
      </c>
      <c r="B86" s="2">
        <f t="shared" si="18"/>
        <v>0.27743303600109986</v>
      </c>
      <c r="C86" s="6">
        <f t="shared" si="14"/>
        <v>3280</v>
      </c>
      <c r="D86" s="6"/>
      <c r="E86" s="9">
        <f t="shared" si="19"/>
        <v>0.2471112278697863</v>
      </c>
      <c r="F86" s="8">
        <f t="shared" si="15"/>
        <v>3460</v>
      </c>
      <c r="G86" s="8"/>
      <c r="H86" s="9">
        <f t="shared" si="20"/>
        <v>0.2471112278697863</v>
      </c>
      <c r="I86" s="8">
        <f t="shared" si="16"/>
        <v>3460</v>
      </c>
      <c r="J86" s="8"/>
      <c r="K86" s="8"/>
      <c r="L86" s="8"/>
      <c r="M86" s="8"/>
    </row>
    <row r="87" spans="1:13" ht="12.75">
      <c r="A87">
        <f t="shared" si="17"/>
        <v>16650</v>
      </c>
      <c r="B87" s="2">
        <f t="shared" si="18"/>
        <v>0.27658122248311623</v>
      </c>
      <c r="C87" s="6">
        <f t="shared" si="14"/>
        <v>3330</v>
      </c>
      <c r="D87" s="6"/>
      <c r="E87" s="9">
        <f t="shared" si="19"/>
        <v>0.24579558333717896</v>
      </c>
      <c r="F87" s="8">
        <f t="shared" si="15"/>
        <v>3510</v>
      </c>
      <c r="G87" s="8"/>
      <c r="H87" s="9">
        <f t="shared" si="20"/>
        <v>0.24579558333717896</v>
      </c>
      <c r="I87" s="8">
        <f t="shared" si="16"/>
        <v>3510</v>
      </c>
      <c r="J87" s="8"/>
      <c r="K87" s="8"/>
      <c r="L87" s="8"/>
      <c r="M87" s="8"/>
    </row>
    <row r="88" spans="1:13" ht="12.75">
      <c r="A88">
        <f t="shared" si="17"/>
        <v>16900</v>
      </c>
      <c r="B88" s="2">
        <f t="shared" si="18"/>
        <v>0.2757479425913351</v>
      </c>
      <c r="C88" s="6">
        <f t="shared" si="14"/>
        <v>3380</v>
      </c>
      <c r="D88" s="6"/>
      <c r="E88" s="9">
        <f t="shared" si="19"/>
        <v>0.244511826262373</v>
      </c>
      <c r="F88" s="8">
        <f t="shared" si="15"/>
        <v>3560</v>
      </c>
      <c r="G88" s="8"/>
      <c r="H88" s="9">
        <f t="shared" si="20"/>
        <v>0.244511826262373</v>
      </c>
      <c r="I88" s="8">
        <f t="shared" si="16"/>
        <v>3560</v>
      </c>
      <c r="J88" s="8"/>
      <c r="K88" s="8"/>
      <c r="L88" s="8"/>
      <c r="M88" s="8"/>
    </row>
    <row r="89" spans="1:13" ht="12.75">
      <c r="A89">
        <f t="shared" si="17"/>
        <v>17150</v>
      </c>
      <c r="B89" s="2">
        <f t="shared" si="18"/>
        <v>0.27493250839952565</v>
      </c>
      <c r="C89" s="6">
        <f aca="true" t="shared" si="21" ref="C89:C120">C88+50</f>
        <v>3430</v>
      </c>
      <c r="D89" s="6"/>
      <c r="E89" s="9">
        <f t="shared" si="19"/>
        <v>0.24325868741721857</v>
      </c>
      <c r="F89" s="8">
        <f aca="true" t="shared" si="22" ref="F89:F120">F88+50</f>
        <v>3610</v>
      </c>
      <c r="G89" s="8"/>
      <c r="H89" s="9">
        <f t="shared" si="20"/>
        <v>0.24325868741721857</v>
      </c>
      <c r="I89" s="8">
        <f aca="true" t="shared" si="23" ref="I89:I120">I88+50</f>
        <v>3610</v>
      </c>
      <c r="J89" s="8"/>
      <c r="K89" s="8"/>
      <c r="L89" s="8"/>
      <c r="M89" s="8"/>
    </row>
    <row r="90" spans="1:13" ht="12.75">
      <c r="A90">
        <f t="shared" si="17"/>
        <v>17400</v>
      </c>
      <c r="B90" s="2">
        <f t="shared" si="18"/>
        <v>0.27413426757237985</v>
      </c>
      <c r="C90" s="6">
        <f t="shared" si="21"/>
        <v>3480</v>
      </c>
      <c r="D90" s="6"/>
      <c r="E90" s="9">
        <f t="shared" si="19"/>
        <v>0.24203496673711686</v>
      </c>
      <c r="F90" s="8">
        <f t="shared" si="22"/>
        <v>3660</v>
      </c>
      <c r="G90" s="8"/>
      <c r="H90" s="9">
        <f t="shared" si="20"/>
        <v>0.24203496673711686</v>
      </c>
      <c r="I90" s="8">
        <f t="shared" si="23"/>
        <v>3660</v>
      </c>
      <c r="J90" s="8"/>
      <c r="K90" s="8"/>
      <c r="L90" s="8"/>
      <c r="M90" s="8"/>
    </row>
    <row r="91" spans="1:13" ht="12.75">
      <c r="A91">
        <f t="shared" si="17"/>
        <v>17650</v>
      </c>
      <c r="B91" s="2">
        <f t="shared" si="18"/>
        <v>0.27335260102367104</v>
      </c>
      <c r="C91" s="6">
        <f t="shared" si="21"/>
        <v>3530</v>
      </c>
      <c r="D91" s="6"/>
      <c r="E91" s="9">
        <f t="shared" si="19"/>
        <v>0.24083952857904833</v>
      </c>
      <c r="F91" s="8">
        <f t="shared" si="22"/>
        <v>3710</v>
      </c>
      <c r="G91" s="8"/>
      <c r="H91" s="9">
        <f t="shared" si="20"/>
        <v>0.24083952857904833</v>
      </c>
      <c r="I91" s="8">
        <f t="shared" si="23"/>
        <v>3710</v>
      </c>
      <c r="J91" s="8"/>
      <c r="K91" s="8"/>
      <c r="L91" s="8"/>
      <c r="M91" s="8"/>
    </row>
    <row r="92" spans="1:13" ht="12.75">
      <c r="A92">
        <f t="shared" si="17"/>
        <v>17900</v>
      </c>
      <c r="B92" s="2">
        <f t="shared" si="18"/>
        <v>0.27258692076030394</v>
      </c>
      <c r="C92" s="6">
        <f t="shared" si="21"/>
        <v>3580</v>
      </c>
      <c r="D92" s="6"/>
      <c r="E92" s="9">
        <f t="shared" si="19"/>
        <v>0.2396712973690027</v>
      </c>
      <c r="F92" s="8">
        <f t="shared" si="22"/>
        <v>3760</v>
      </c>
      <c r="G92" s="8"/>
      <c r="H92" s="9">
        <f t="shared" si="20"/>
        <v>0.2396712973690027</v>
      </c>
      <c r="I92" s="8">
        <f t="shared" si="23"/>
        <v>3760</v>
      </c>
      <c r="J92" s="8"/>
      <c r="K92" s="8"/>
      <c r="L92" s="8"/>
      <c r="M92" s="8"/>
    </row>
    <row r="93" spans="1:13" ht="12.75">
      <c r="A93">
        <f t="shared" si="17"/>
        <v>18150</v>
      </c>
      <c r="B93" s="2">
        <f t="shared" si="18"/>
        <v>0.27183666789507294</v>
      </c>
      <c r="C93" s="6">
        <f t="shared" si="21"/>
        <v>3630</v>
      </c>
      <c r="D93" s="6"/>
      <c r="E93" s="9">
        <f t="shared" si="19"/>
        <v>0.23852925360171218</v>
      </c>
      <c r="F93" s="8">
        <f t="shared" si="22"/>
        <v>3810</v>
      </c>
      <c r="G93" s="8"/>
      <c r="H93" s="9">
        <f t="shared" si="20"/>
        <v>0.23852925360171218</v>
      </c>
      <c r="I93" s="8">
        <f t="shared" si="23"/>
        <v>3810</v>
      </c>
      <c r="J93" s="8"/>
      <c r="K93" s="8"/>
      <c r="L93" s="8"/>
      <c r="M93" s="8"/>
    </row>
    <row r="94" spans="1:13" ht="12.75">
      <c r="A94">
        <f t="shared" si="17"/>
        <v>18400</v>
      </c>
      <c r="B94" s="2">
        <f t="shared" si="18"/>
        <v>0.2711013108127195</v>
      </c>
      <c r="C94" s="6">
        <f t="shared" si="21"/>
        <v>3680</v>
      </c>
      <c r="D94" s="6"/>
      <c r="E94" s="9">
        <f t="shared" si="19"/>
        <v>0.23741243015962588</v>
      </c>
      <c r="F94" s="8">
        <f t="shared" si="22"/>
        <v>3860</v>
      </c>
      <c r="G94" s="8"/>
      <c r="H94" s="9">
        <f t="shared" si="20"/>
        <v>0.23741243015962588</v>
      </c>
      <c r="I94" s="8">
        <f t="shared" si="23"/>
        <v>3860</v>
      </c>
      <c r="J94" s="8"/>
      <c r="K94" s="8"/>
      <c r="L94" s="8"/>
      <c r="M94" s="8"/>
    </row>
    <row r="95" spans="1:13" ht="12.75">
      <c r="A95">
        <f t="shared" si="17"/>
        <v>18650</v>
      </c>
      <c r="B95" s="2">
        <f t="shared" si="18"/>
        <v>0.27038034347551226</v>
      </c>
      <c r="C95" s="6">
        <f t="shared" si="21"/>
        <v>3730</v>
      </c>
      <c r="D95" s="6"/>
      <c r="E95" s="9">
        <f t="shared" si="19"/>
        <v>0.23631990892157</v>
      </c>
      <c r="F95" s="8">
        <f t="shared" si="22"/>
        <v>3910</v>
      </c>
      <c r="G95" s="8"/>
      <c r="H95" s="9">
        <f t="shared" si="20"/>
        <v>0.23631990892157</v>
      </c>
      <c r="I95" s="8">
        <f t="shared" si="23"/>
        <v>3910</v>
      </c>
      <c r="J95" s="8"/>
      <c r="K95" s="8"/>
      <c r="L95" s="8"/>
      <c r="M95" s="8"/>
    </row>
    <row r="96" spans="1:13" ht="12.75">
      <c r="A96">
        <f t="shared" si="17"/>
        <v>18900</v>
      </c>
      <c r="B96" s="2">
        <f t="shared" si="18"/>
        <v>0.26967328385595374</v>
      </c>
      <c r="C96" s="6">
        <f t="shared" si="21"/>
        <v>3780</v>
      </c>
      <c r="D96" s="6"/>
      <c r="E96" s="9">
        <f t="shared" si="19"/>
        <v>0.23525081763463623</v>
      </c>
      <c r="F96" s="8">
        <f t="shared" si="22"/>
        <v>3960</v>
      </c>
      <c r="G96" s="8"/>
      <c r="H96" s="9">
        <f t="shared" si="20"/>
        <v>0.23525081763463623</v>
      </c>
      <c r="I96" s="8">
        <f t="shared" si="23"/>
        <v>3960</v>
      </c>
      <c r="J96" s="8"/>
      <c r="K96" s="8"/>
      <c r="L96" s="8"/>
      <c r="M96" s="8"/>
    </row>
    <row r="97" spans="1:13" ht="12.75">
      <c r="A97">
        <f t="shared" si="17"/>
        <v>19150</v>
      </c>
      <c r="B97" s="2">
        <f t="shared" si="18"/>
        <v>0.26897967248550125</v>
      </c>
      <c r="C97" s="6">
        <f t="shared" si="21"/>
        <v>3830</v>
      </c>
      <c r="D97" s="6"/>
      <c r="E97" s="9">
        <f t="shared" si="19"/>
        <v>0.23420432702558555</v>
      </c>
      <c r="F97" s="8">
        <f t="shared" si="22"/>
        <v>4010</v>
      </c>
      <c r="G97" s="8"/>
      <c r="H97" s="9">
        <f t="shared" si="20"/>
        <v>0.23420432702558555</v>
      </c>
      <c r="I97" s="8">
        <f t="shared" si="23"/>
        <v>4010</v>
      </c>
      <c r="J97" s="8"/>
      <c r="K97" s="8"/>
      <c r="L97" s="8"/>
      <c r="M97" s="8"/>
    </row>
    <row r="98" spans="1:13" ht="12.75">
      <c r="A98">
        <f t="shared" si="17"/>
        <v>19400</v>
      </c>
      <c r="B98" s="2">
        <f t="shared" si="18"/>
        <v>0.26829907110926876</v>
      </c>
      <c r="C98" s="6">
        <f t="shared" si="21"/>
        <v>3880</v>
      </c>
      <c r="D98" s="6"/>
      <c r="E98" s="9">
        <f t="shared" si="19"/>
        <v>0.23317964813047853</v>
      </c>
      <c r="F98" s="8">
        <f t="shared" si="22"/>
        <v>4060</v>
      </c>
      <c r="G98" s="8"/>
      <c r="H98" s="9">
        <f t="shared" si="20"/>
        <v>0.23317964813047853</v>
      </c>
      <c r="I98" s="8">
        <f t="shared" si="23"/>
        <v>4060</v>
      </c>
      <c r="J98" s="8"/>
      <c r="K98" s="8"/>
      <c r="L98" s="8"/>
      <c r="M98" s="8"/>
    </row>
    <row r="99" spans="1:13" ht="12.75">
      <c r="A99">
        <f t="shared" si="17"/>
        <v>19650</v>
      </c>
      <c r="B99" s="2">
        <f t="shared" si="18"/>
        <v>0.26763106143767795</v>
      </c>
      <c r="C99" s="6">
        <f t="shared" si="21"/>
        <v>3930</v>
      </c>
      <c r="D99" s="6"/>
      <c r="E99" s="9">
        <f t="shared" si="19"/>
        <v>0.2321760298233881</v>
      </c>
      <c r="F99" s="8">
        <f t="shared" si="22"/>
        <v>4110</v>
      </c>
      <c r="G99" s="8"/>
      <c r="H99" s="9">
        <f t="shared" si="20"/>
        <v>0.2321760298233881</v>
      </c>
      <c r="I99" s="8">
        <f t="shared" si="23"/>
        <v>4110</v>
      </c>
      <c r="J99" s="8"/>
      <c r="K99" s="8"/>
      <c r="L99" s="8"/>
      <c r="M99" s="8"/>
    </row>
    <row r="100" spans="1:13" ht="12.75">
      <c r="A100">
        <f t="shared" si="17"/>
        <v>19900</v>
      </c>
      <c r="B100" s="2">
        <f t="shared" si="18"/>
        <v>0.26697524398691147</v>
      </c>
      <c r="C100" s="6">
        <f t="shared" si="21"/>
        <v>3980</v>
      </c>
      <c r="D100" s="6"/>
      <c r="E100" s="9">
        <f t="shared" si="19"/>
        <v>0.2311927565269552</v>
      </c>
      <c r="F100" s="8">
        <f t="shared" si="22"/>
        <v>4160</v>
      </c>
      <c r="G100" s="8"/>
      <c r="H100" s="9">
        <f t="shared" si="20"/>
        <v>0.2311927565269552</v>
      </c>
      <c r="I100" s="8">
        <f t="shared" si="23"/>
        <v>4160</v>
      </c>
      <c r="J100" s="8"/>
      <c r="K100" s="8"/>
      <c r="L100" s="8"/>
      <c r="M100" s="8"/>
    </row>
    <row r="101" spans="1:13" ht="12.75">
      <c r="A101">
        <f t="shared" si="17"/>
        <v>20150</v>
      </c>
      <c r="B101" s="2">
        <f t="shared" si="18"/>
        <v>0.2663312370007764</v>
      </c>
      <c r="C101" s="6">
        <f t="shared" si="21"/>
        <v>4030</v>
      </c>
      <c r="D101" s="6"/>
      <c r="E101" s="9">
        <f t="shared" si="19"/>
        <v>0.23022914608924033</v>
      </c>
      <c r="F101" s="8">
        <f t="shared" si="22"/>
        <v>4210</v>
      </c>
      <c r="G101" s="8"/>
      <c r="H101" s="9">
        <f t="shared" si="20"/>
        <v>0.23022914608924033</v>
      </c>
      <c r="I101" s="8">
        <f t="shared" si="23"/>
        <v>4210</v>
      </c>
      <c r="J101" s="8"/>
      <c r="K101" s="8"/>
      <c r="L101" s="8"/>
      <c r="M101" s="8"/>
    </row>
    <row r="102" spans="1:13" ht="12.75">
      <c r="A102">
        <f t="shared" si="17"/>
        <v>20400</v>
      </c>
      <c r="B102" s="2">
        <f t="shared" si="18"/>
        <v>0.2656986754473177</v>
      </c>
      <c r="C102" s="6">
        <f t="shared" si="21"/>
        <v>4080</v>
      </c>
      <c r="D102" s="6"/>
      <c r="E102" s="9">
        <f t="shared" si="19"/>
        <v>0.229284547812848</v>
      </c>
      <c r="F102" s="8">
        <f t="shared" si="22"/>
        <v>4260</v>
      </c>
      <c r="G102" s="8"/>
      <c r="H102" s="9">
        <f t="shared" si="20"/>
        <v>0.229284547812848</v>
      </c>
      <c r="I102" s="8">
        <f t="shared" si="23"/>
        <v>4260</v>
      </c>
      <c r="J102" s="8"/>
      <c r="K102" s="8"/>
      <c r="L102" s="8"/>
      <c r="M102" s="8"/>
    </row>
    <row r="103" spans="1:13" ht="12.75">
      <c r="A103">
        <f t="shared" si="17"/>
        <v>20650</v>
      </c>
      <c r="B103" s="2">
        <f t="shared" si="18"/>
        <v>0.26507721008411755</v>
      </c>
      <c r="C103" s="6">
        <f t="shared" si="21"/>
        <v>4130</v>
      </c>
      <c r="D103" s="6"/>
      <c r="E103" s="9">
        <f t="shared" si="19"/>
        <v>0.22835834062361127</v>
      </c>
      <c r="F103" s="8">
        <f t="shared" si="22"/>
        <v>4310</v>
      </c>
      <c r="G103" s="8"/>
      <c r="H103" s="9">
        <f t="shared" si="20"/>
        <v>0.22835834062361127</v>
      </c>
      <c r="I103" s="8">
        <f t="shared" si="23"/>
        <v>4310</v>
      </c>
      <c r="J103" s="8"/>
      <c r="K103" s="8"/>
      <c r="L103" s="8"/>
      <c r="M103" s="8"/>
    </row>
    <row r="104" spans="1:13" ht="12.75">
      <c r="A104">
        <f t="shared" si="17"/>
        <v>20900</v>
      </c>
      <c r="B104" s="2">
        <f t="shared" si="18"/>
        <v>0.26446650658679116</v>
      </c>
      <c r="C104" s="6">
        <f t="shared" si="21"/>
        <v>4180</v>
      </c>
      <c r="D104" s="6"/>
      <c r="E104" s="9">
        <f t="shared" si="19"/>
        <v>0.22744993136737277</v>
      </c>
      <c r="F104" s="8">
        <f t="shared" si="22"/>
        <v>4360</v>
      </c>
      <c r="G104" s="8"/>
      <c r="H104" s="9">
        <f t="shared" si="20"/>
        <v>0.22744993136737277</v>
      </c>
      <c r="I104" s="8">
        <f t="shared" si="23"/>
        <v>4360</v>
      </c>
      <c r="J104" s="8"/>
      <c r="K104" s="8"/>
      <c r="L104" s="8"/>
      <c r="M104" s="8"/>
    </row>
    <row r="105" spans="1:13" ht="12.75">
      <c r="A105">
        <f t="shared" si="17"/>
        <v>21150</v>
      </c>
      <c r="B105" s="2">
        <f t="shared" si="18"/>
        <v>0.2638662447356849</v>
      </c>
      <c r="C105" s="6">
        <f t="shared" si="21"/>
        <v>4230</v>
      </c>
      <c r="D105" s="6"/>
      <c r="E105" s="9">
        <f t="shared" si="19"/>
        <v>0.22655875322442404</v>
      </c>
      <c r="F105" s="8">
        <f t="shared" si="22"/>
        <v>4410</v>
      </c>
      <c r="G105" s="8"/>
      <c r="H105" s="9">
        <f t="shared" si="20"/>
        <v>0.22655875322442404</v>
      </c>
      <c r="I105" s="8">
        <f t="shared" si="23"/>
        <v>4410</v>
      </c>
      <c r="J105" s="8"/>
      <c r="K105" s="8"/>
      <c r="L105" s="8"/>
      <c r="M105" s="8"/>
    </row>
    <row r="106" spans="1:13" ht="12.75">
      <c r="A106">
        <f t="shared" si="17"/>
        <v>21400</v>
      </c>
      <c r="B106" s="2">
        <f t="shared" si="18"/>
        <v>0.26327611765623526</v>
      </c>
      <c r="C106" s="6">
        <f t="shared" si="21"/>
        <v>4280</v>
      </c>
      <c r="D106" s="6"/>
      <c r="E106" s="9">
        <f t="shared" si="19"/>
        <v>0.22568426423216548</v>
      </c>
      <c r="F106" s="8">
        <f t="shared" si="22"/>
        <v>4460</v>
      </c>
      <c r="G106" s="8"/>
      <c r="H106" s="9">
        <f t="shared" si="20"/>
        <v>0.22568426423216548</v>
      </c>
      <c r="I106" s="8">
        <f t="shared" si="23"/>
        <v>4460</v>
      </c>
      <c r="J106" s="8"/>
      <c r="K106" s="8"/>
      <c r="L106" s="8"/>
      <c r="M106" s="8"/>
    </row>
    <row r="107" spans="1:13" ht="12.75">
      <c r="A107">
        <f t="shared" si="17"/>
        <v>21650</v>
      </c>
      <c r="B107" s="2">
        <f t="shared" si="18"/>
        <v>0.2626958311088499</v>
      </c>
      <c r="C107" s="6">
        <f t="shared" si="21"/>
        <v>4330</v>
      </c>
      <c r="D107" s="6"/>
      <c r="E107" s="9">
        <f t="shared" si="19"/>
        <v>0.22482594590738858</v>
      </c>
      <c r="F107" s="8">
        <f t="shared" si="22"/>
        <v>4510</v>
      </c>
      <c r="G107" s="8"/>
      <c r="H107" s="9">
        <f t="shared" si="20"/>
        <v>0.22482594590738858</v>
      </c>
      <c r="I107" s="8">
        <f t="shared" si="23"/>
        <v>4510</v>
      </c>
      <c r="J107" s="8"/>
      <c r="K107" s="8"/>
      <c r="L107" s="8"/>
      <c r="M107" s="8"/>
    </row>
    <row r="108" spans="1:13" ht="12.75">
      <c r="A108">
        <f t="shared" si="17"/>
        <v>21900</v>
      </c>
      <c r="B108" s="2">
        <f t="shared" si="18"/>
        <v>0.26212510282453066</v>
      </c>
      <c r="C108" s="6">
        <f t="shared" si="21"/>
        <v>4380</v>
      </c>
      <c r="D108" s="6"/>
      <c r="E108" s="9">
        <f t="shared" si="19"/>
        <v>0.2239833019603668</v>
      </c>
      <c r="F108" s="8">
        <f t="shared" si="22"/>
        <v>4560</v>
      </c>
      <c r="G108" s="8"/>
      <c r="H108" s="9">
        <f t="shared" si="20"/>
        <v>0.2239833019603668</v>
      </c>
      <c r="I108" s="8">
        <f t="shared" si="23"/>
        <v>4560</v>
      </c>
      <c r="J108" s="8"/>
      <c r="K108" s="8"/>
      <c r="L108" s="8"/>
      <c r="M108" s="8"/>
    </row>
    <row r="109" spans="1:13" ht="12.75">
      <c r="A109">
        <f t="shared" si="17"/>
        <v>22150</v>
      </c>
      <c r="B109" s="2">
        <f t="shared" si="18"/>
        <v>0.2615636618828029</v>
      </c>
      <c r="C109" s="6">
        <f t="shared" si="21"/>
        <v>4430</v>
      </c>
      <c r="D109" s="6"/>
      <c r="E109" s="9">
        <f t="shared" si="19"/>
        <v>0.22315585709364247</v>
      </c>
      <c r="F109" s="8">
        <f t="shared" si="22"/>
        <v>4610</v>
      </c>
      <c r="G109" s="8"/>
      <c r="H109" s="9">
        <f t="shared" si="20"/>
        <v>0.22315585709364247</v>
      </c>
      <c r="I109" s="8">
        <f t="shared" si="23"/>
        <v>4610</v>
      </c>
      <c r="J109" s="8"/>
      <c r="K109" s="8"/>
      <c r="L109" s="8"/>
      <c r="M109" s="8"/>
    </row>
    <row r="110" spans="1:13" ht="12.75">
      <c r="A110">
        <f t="shared" si="17"/>
        <v>22400</v>
      </c>
      <c r="B110" s="2">
        <f t="shared" si="18"/>
        <v>0.2610112481287929</v>
      </c>
      <c r="C110" s="6">
        <f t="shared" si="21"/>
        <v>4480</v>
      </c>
      <c r="D110" s="6"/>
      <c r="E110" s="9">
        <f t="shared" si="19"/>
        <v>0.22234315587900522</v>
      </c>
      <c r="F110" s="8">
        <f t="shared" si="22"/>
        <v>4660</v>
      </c>
      <c r="G110" s="8"/>
      <c r="H110" s="9">
        <f t="shared" si="20"/>
        <v>0.22234315587900522</v>
      </c>
      <c r="I110" s="8">
        <f t="shared" si="23"/>
        <v>4660</v>
      </c>
      <c r="J110" s="8"/>
      <c r="K110" s="8"/>
      <c r="L110" s="8"/>
      <c r="M110" s="8"/>
    </row>
    <row r="111" spans="1:13" ht="12.75">
      <c r="A111">
        <f t="shared" si="17"/>
        <v>22650</v>
      </c>
      <c r="B111" s="2">
        <f t="shared" si="18"/>
        <v>0.2604676116265707</v>
      </c>
      <c r="C111" s="6">
        <f t="shared" si="21"/>
        <v>4530</v>
      </c>
      <c r="D111" s="6"/>
      <c r="E111" s="9">
        <f t="shared" si="19"/>
        <v>0.22154476170675208</v>
      </c>
      <c r="F111" s="8">
        <f t="shared" si="22"/>
        <v>4710</v>
      </c>
      <c r="G111" s="8"/>
      <c r="H111" s="9">
        <f t="shared" si="20"/>
        <v>0.22154476170675208</v>
      </c>
      <c r="I111" s="8">
        <f t="shared" si="23"/>
        <v>4710</v>
      </c>
      <c r="J111" s="8"/>
      <c r="K111" s="8"/>
      <c r="L111" s="8"/>
      <c r="M111" s="8"/>
    </row>
    <row r="112" spans="1:13" ht="12.75">
      <c r="A112">
        <f t="shared" si="17"/>
        <v>22900</v>
      </c>
      <c r="B112" s="2">
        <f t="shared" si="18"/>
        <v>0.25993251214612767</v>
      </c>
      <c r="C112" s="6">
        <f t="shared" si="21"/>
        <v>4580</v>
      </c>
      <c r="D112" s="6"/>
      <c r="E112" s="9">
        <f t="shared" si="19"/>
        <v>0.2207602558018043</v>
      </c>
      <c r="F112" s="8">
        <f t="shared" si="22"/>
        <v>4760</v>
      </c>
      <c r="G112" s="8"/>
      <c r="H112" s="9">
        <f t="shared" si="20"/>
        <v>0.2207602558018043</v>
      </c>
      <c r="I112" s="8">
        <f t="shared" si="23"/>
        <v>4760</v>
      </c>
      <c r="J112" s="8"/>
      <c r="K112" s="8"/>
      <c r="L112" s="8"/>
      <c r="M112" s="8"/>
    </row>
    <row r="113" spans="1:13" ht="12.75">
      <c r="A113">
        <f t="shared" si="17"/>
        <v>23150</v>
      </c>
      <c r="B113" s="2">
        <f t="shared" si="18"/>
        <v>0.2594057186815544</v>
      </c>
      <c r="C113" s="6">
        <f t="shared" si="21"/>
        <v>4630</v>
      </c>
      <c r="D113" s="6"/>
      <c r="E113" s="9">
        <f t="shared" si="19"/>
        <v>0.219989236301732</v>
      </c>
      <c r="F113" s="8">
        <f t="shared" si="22"/>
        <v>4810</v>
      </c>
      <c r="G113" s="8"/>
      <c r="H113" s="9">
        <f t="shared" si="20"/>
        <v>0.219989236301732</v>
      </c>
      <c r="I113" s="8">
        <f t="shared" si="23"/>
        <v>4810</v>
      </c>
      <c r="J113" s="8"/>
      <c r="K113" s="8"/>
      <c r="L113" s="8"/>
      <c r="M113" s="8"/>
    </row>
    <row r="114" spans="1:13" ht="12.75">
      <c r="A114">
        <f t="shared" si="17"/>
        <v>23400</v>
      </c>
      <c r="B114" s="2">
        <f t="shared" si="18"/>
        <v>0.258887008998212</v>
      </c>
      <c r="C114" s="6">
        <f t="shared" si="21"/>
        <v>4680</v>
      </c>
      <c r="D114" s="6"/>
      <c r="E114" s="9">
        <f t="shared" si="19"/>
        <v>0.21923131739214496</v>
      </c>
      <c r="F114" s="8">
        <f t="shared" si="22"/>
        <v>4860</v>
      </c>
      <c r="G114" s="8"/>
      <c r="H114" s="9">
        <f t="shared" si="20"/>
        <v>0.21923131739214496</v>
      </c>
      <c r="I114" s="8">
        <f t="shared" si="23"/>
        <v>4860</v>
      </c>
      <c r="J114" s="8"/>
      <c r="K114" s="8"/>
      <c r="L114" s="8"/>
      <c r="M114" s="8"/>
    </row>
    <row r="115" spans="1:13" ht="12.75">
      <c r="A115">
        <f t="shared" si="17"/>
        <v>23650</v>
      </c>
      <c r="B115" s="2">
        <f t="shared" si="18"/>
        <v>0.25837616920684137</v>
      </c>
      <c r="C115" s="6">
        <f t="shared" si="21"/>
        <v>4730</v>
      </c>
      <c r="D115" s="6"/>
      <c r="E115" s="9">
        <f t="shared" si="19"/>
        <v>0.2184861284953016</v>
      </c>
      <c r="F115" s="8">
        <f t="shared" si="22"/>
        <v>4910</v>
      </c>
      <c r="G115" s="8"/>
      <c r="H115" s="9">
        <f t="shared" si="20"/>
        <v>0.2184861284953016</v>
      </c>
      <c r="I115" s="8">
        <f t="shared" si="23"/>
        <v>4910</v>
      </c>
      <c r="J115" s="8"/>
      <c r="K115" s="8"/>
      <c r="L115" s="8"/>
      <c r="M115" s="8"/>
    </row>
    <row r="116" spans="1:13" ht="12.75">
      <c r="A116">
        <f t="shared" si="17"/>
        <v>23900</v>
      </c>
      <c r="B116" s="2">
        <f t="shared" si="18"/>
        <v>0.2578729933627456</v>
      </c>
      <c r="C116" s="6">
        <f t="shared" si="21"/>
        <v>4780</v>
      </c>
      <c r="D116" s="6"/>
      <c r="E116" s="9">
        <f t="shared" si="19"/>
        <v>0.21775331350811183</v>
      </c>
      <c r="F116" s="8">
        <f t="shared" si="22"/>
        <v>4960</v>
      </c>
      <c r="G116" s="8"/>
      <c r="H116" s="9">
        <f t="shared" si="20"/>
        <v>0.21775331350811183</v>
      </c>
      <c r="I116" s="8">
        <f t="shared" si="23"/>
        <v>4960</v>
      </c>
      <c r="J116" s="8"/>
      <c r="K116" s="8"/>
      <c r="L116" s="8"/>
      <c r="M116" s="8"/>
    </row>
    <row r="117" spans="1:13" ht="12.75">
      <c r="A117">
        <f t="shared" si="17"/>
        <v>24150</v>
      </c>
      <c r="B117" s="2">
        <f t="shared" si="18"/>
        <v>0.257377283088312</v>
      </c>
      <c r="C117" s="6">
        <f t="shared" si="21"/>
        <v>4830</v>
      </c>
      <c r="D117" s="6"/>
      <c r="E117" s="9">
        <f t="shared" si="19"/>
        <v>0.21703253008603485</v>
      </c>
      <c r="F117" s="8">
        <f t="shared" si="22"/>
        <v>5010</v>
      </c>
      <c r="G117" s="8"/>
      <c r="H117" s="9">
        <f t="shared" si="20"/>
        <v>0.21703253008603485</v>
      </c>
      <c r="I117" s="8">
        <f t="shared" si="23"/>
        <v>5010</v>
      </c>
      <c r="J117" s="8"/>
      <c r="K117" s="8"/>
      <c r="L117" s="8"/>
      <c r="M117" s="8"/>
    </row>
    <row r="118" spans="1:13" ht="12.75">
      <c r="A118">
        <f t="shared" si="17"/>
        <v>24400</v>
      </c>
      <c r="B118" s="2">
        <f t="shared" si="18"/>
        <v>0.25688884721728</v>
      </c>
      <c r="C118" s="6">
        <f t="shared" si="21"/>
        <v>4880</v>
      </c>
      <c r="D118" s="6"/>
      <c r="E118" s="9">
        <f t="shared" si="19"/>
        <v>0.21632344896965006</v>
      </c>
      <c r="F118" s="8">
        <f t="shared" si="22"/>
        <v>5060</v>
      </c>
      <c r="G118" s="8"/>
      <c r="H118" s="9">
        <f t="shared" si="20"/>
        <v>0.21632344896965006</v>
      </c>
      <c r="I118" s="8">
        <f t="shared" si="23"/>
        <v>5060</v>
      </c>
      <c r="J118" s="8"/>
      <c r="K118" s="8"/>
      <c r="L118" s="8"/>
      <c r="M118" s="8"/>
    </row>
    <row r="119" spans="1:13" ht="12.75">
      <c r="A119">
        <f t="shared" si="17"/>
        <v>24650</v>
      </c>
      <c r="B119" s="2">
        <f t="shared" si="18"/>
        <v>0.2564075014592953</v>
      </c>
      <c r="C119" s="6">
        <f t="shared" si="21"/>
        <v>4930</v>
      </c>
      <c r="D119" s="6"/>
      <c r="E119" s="9">
        <f t="shared" si="19"/>
        <v>0.21562575335093556</v>
      </c>
      <c r="F119" s="8">
        <f t="shared" si="22"/>
        <v>5110</v>
      </c>
      <c r="G119" s="8"/>
      <c r="H119" s="9">
        <f t="shared" si="20"/>
        <v>0.21562575335093556</v>
      </c>
      <c r="I119" s="8">
        <f t="shared" si="23"/>
        <v>5110</v>
      </c>
      <c r="J119" s="8"/>
      <c r="K119" s="8"/>
      <c r="L119" s="8"/>
      <c r="M119" s="8"/>
    </row>
    <row r="120" spans="1:13" ht="12.75">
      <c r="A120">
        <f t="shared" si="17"/>
        <v>24900</v>
      </c>
      <c r="B120" s="2">
        <f t="shared" si="18"/>
        <v>0.25593306808338695</v>
      </c>
      <c r="C120" s="6">
        <f t="shared" si="21"/>
        <v>4980</v>
      </c>
      <c r="D120" s="6"/>
      <c r="E120" s="9">
        <f t="shared" si="19"/>
        <v>0.21493913827653188</v>
      </c>
      <c r="F120" s="8">
        <f t="shared" si="22"/>
        <v>5160</v>
      </c>
      <c r="G120" s="8"/>
      <c r="H120" s="9">
        <f t="shared" si="20"/>
        <v>0.21493913827653188</v>
      </c>
      <c r="I120" s="8">
        <f t="shared" si="23"/>
        <v>5160</v>
      </c>
      <c r="J120" s="8"/>
      <c r="K120" s="8"/>
      <c r="L120" s="8"/>
      <c r="M120" s="8"/>
    </row>
    <row r="121" spans="1:13" ht="12.75">
      <c r="A121">
        <f t="shared" si="17"/>
        <v>25150</v>
      </c>
      <c r="B121" s="2">
        <f t="shared" si="18"/>
        <v>0.25546537561912325</v>
      </c>
      <c r="C121" s="6">
        <f aca="true" t="shared" si="24" ref="C121:C152">C120+50</f>
        <v>5030</v>
      </c>
      <c r="D121" s="6"/>
      <c r="E121" s="9">
        <f t="shared" si="19"/>
        <v>0.21426331008546087</v>
      </c>
      <c r="F121" s="8">
        <f aca="true" t="shared" si="25" ref="F121:F152">F120+50</f>
        <v>5210</v>
      </c>
      <c r="G121" s="8"/>
      <c r="H121" s="9">
        <f t="shared" si="20"/>
        <v>0.21426331008546087</v>
      </c>
      <c r="I121" s="8">
        <f aca="true" t="shared" si="26" ref="I121:I152">I120+50</f>
        <v>5210</v>
      </c>
      <c r="J121" s="8"/>
      <c r="K121" s="8"/>
      <c r="L121" s="8"/>
      <c r="M121" s="8"/>
    </row>
    <row r="122" spans="1:13" ht="12.75">
      <c r="A122">
        <f t="shared" si="17"/>
        <v>25400</v>
      </c>
      <c r="B122" s="2">
        <f t="shared" si="18"/>
        <v>0.25500425857428666</v>
      </c>
      <c r="C122" s="6">
        <f t="shared" si="24"/>
        <v>5080</v>
      </c>
      <c r="D122" s="6"/>
      <c r="E122" s="9">
        <f t="shared" si="19"/>
        <v>0.21359798587900172</v>
      </c>
      <c r="F122" s="8">
        <f t="shared" si="25"/>
        <v>5260</v>
      </c>
      <c r="G122" s="8"/>
      <c r="H122" s="9">
        <f t="shared" si="20"/>
        <v>0.21359798587900172</v>
      </c>
      <c r="I122" s="8">
        <f t="shared" si="26"/>
        <v>5260</v>
      </c>
      <c r="J122" s="8"/>
      <c r="K122" s="8"/>
      <c r="L122" s="8"/>
      <c r="M122" s="8"/>
    </row>
    <row r="123" spans="1:13" ht="12.75">
      <c r="A123">
        <f t="shared" si="17"/>
        <v>25650</v>
      </c>
      <c r="B123" s="2">
        <f t="shared" si="18"/>
        <v>0.254549557167997</v>
      </c>
      <c r="C123" s="6">
        <f t="shared" si="24"/>
        <v>5130</v>
      </c>
      <c r="D123" s="6"/>
      <c r="E123" s="9">
        <f t="shared" si="19"/>
        <v>0.21294289302055375</v>
      </c>
      <c r="F123" s="8">
        <f t="shared" si="25"/>
        <v>5310</v>
      </c>
      <c r="G123" s="8"/>
      <c r="H123" s="9">
        <f t="shared" si="20"/>
        <v>0.21294289302055375</v>
      </c>
      <c r="I123" s="8">
        <f t="shared" si="26"/>
        <v>5310</v>
      </c>
      <c r="J123" s="8"/>
      <c r="K123" s="8"/>
      <c r="L123" s="8"/>
      <c r="M123" s="8"/>
    </row>
    <row r="124" spans="1:13" ht="12.75">
      <c r="A124">
        <f t="shared" si="17"/>
        <v>25900</v>
      </c>
      <c r="B124" s="2">
        <f t="shared" si="18"/>
        <v>0.2541011170782946</v>
      </c>
      <c r="C124" s="6">
        <f t="shared" si="24"/>
        <v>5180</v>
      </c>
      <c r="D124" s="6"/>
      <c r="E124" s="9">
        <f t="shared" si="19"/>
        <v>0.21229776866353217</v>
      </c>
      <c r="F124" s="8">
        <f t="shared" si="25"/>
        <v>5360</v>
      </c>
      <c r="G124" s="8"/>
      <c r="H124" s="9">
        <f t="shared" si="20"/>
        <v>0.21229776866353217</v>
      </c>
      <c r="I124" s="8">
        <f t="shared" si="26"/>
        <v>5360</v>
      </c>
      <c r="J124" s="8"/>
      <c r="K124" s="8"/>
      <c r="L124" s="8"/>
      <c r="M124" s="8"/>
    </row>
    <row r="125" spans="1:13" ht="12.75">
      <c r="A125">
        <f t="shared" si="17"/>
        <v>26150</v>
      </c>
      <c r="B125" s="2">
        <f t="shared" si="18"/>
        <v>0.25365878920326573</v>
      </c>
      <c r="C125" s="6">
        <f t="shared" si="24"/>
        <v>5230</v>
      </c>
      <c r="D125" s="6"/>
      <c r="E125" s="9">
        <f t="shared" si="19"/>
        <v>0.2116623593054451</v>
      </c>
      <c r="F125" s="8">
        <f t="shared" si="25"/>
        <v>5410</v>
      </c>
      <c r="G125" s="8"/>
      <c r="H125" s="9">
        <f t="shared" si="20"/>
        <v>0.2116623593054451</v>
      </c>
      <c r="I125" s="8">
        <f t="shared" si="26"/>
        <v>5410</v>
      </c>
      <c r="J125" s="8"/>
      <c r="K125" s="8"/>
      <c r="L125" s="8"/>
      <c r="M125" s="8"/>
    </row>
    <row r="126" spans="1:13" ht="12.75">
      <c r="A126">
        <f t="shared" si="17"/>
        <v>26400</v>
      </c>
      <c r="B126" s="2">
        <f t="shared" si="18"/>
        <v>0.25322242943485396</v>
      </c>
      <c r="C126" s="6">
        <f t="shared" si="24"/>
        <v>5280</v>
      </c>
      <c r="D126" s="6"/>
      <c r="E126" s="9">
        <f t="shared" si="19"/>
        <v>0.21103642036647138</v>
      </c>
      <c r="F126" s="8">
        <f t="shared" si="25"/>
        <v>5460</v>
      </c>
      <c r="G126" s="8"/>
      <c r="H126" s="9">
        <f t="shared" si="20"/>
        <v>0.21103642036647138</v>
      </c>
      <c r="I126" s="8">
        <f t="shared" si="26"/>
        <v>5460</v>
      </c>
      <c r="J126" s="8"/>
      <c r="K126" s="8"/>
      <c r="L126" s="8"/>
      <c r="M126" s="8"/>
    </row>
    <row r="127" spans="1:13" ht="12.75">
      <c r="A127">
        <f t="shared" si="17"/>
        <v>26650</v>
      </c>
      <c r="B127" s="2">
        <f t="shared" si="18"/>
        <v>0.2527918984445739</v>
      </c>
      <c r="C127" s="6">
        <f t="shared" si="24"/>
        <v>5330</v>
      </c>
      <c r="D127" s="6"/>
      <c r="E127" s="9">
        <f t="shared" si="19"/>
        <v>0.21041971579096078</v>
      </c>
      <c r="F127" s="8">
        <f t="shared" si="25"/>
        <v>5510</v>
      </c>
      <c r="G127" s="8"/>
      <c r="H127" s="9">
        <f t="shared" si="20"/>
        <v>0.21041971579096078</v>
      </c>
      <c r="I127" s="8">
        <f t="shared" si="26"/>
        <v>5510</v>
      </c>
      <c r="J127" s="8"/>
      <c r="K127" s="8"/>
      <c r="L127" s="8"/>
      <c r="M127" s="8"/>
    </row>
    <row r="128" spans="1:13" ht="12.75">
      <c r="A128">
        <f t="shared" si="17"/>
        <v>26900</v>
      </c>
      <c r="B128" s="2">
        <f t="shared" si="18"/>
        <v>0.2523670614803868</v>
      </c>
      <c r="C128" s="6">
        <f t="shared" si="24"/>
        <v>5380</v>
      </c>
      <c r="D128" s="6"/>
      <c r="E128" s="9">
        <f t="shared" si="19"/>
        <v>0.2098120176704033</v>
      </c>
      <c r="F128" s="8">
        <f t="shared" si="25"/>
        <v>5560</v>
      </c>
      <c r="G128" s="8"/>
      <c r="H128" s="9">
        <f t="shared" si="20"/>
        <v>0.2098120176704033</v>
      </c>
      <c r="I128" s="8">
        <f t="shared" si="26"/>
        <v>5560</v>
      </c>
      <c r="J128" s="8"/>
      <c r="K128" s="8"/>
      <c r="L128" s="8"/>
      <c r="M128" s="8"/>
    </row>
    <row r="129" spans="1:13" ht="12.75">
      <c r="A129">
        <f t="shared" si="17"/>
        <v>27150</v>
      </c>
      <c r="B129" s="2">
        <f t="shared" si="18"/>
        <v>0.2519477881740633</v>
      </c>
      <c r="C129" s="6">
        <f t="shared" si="24"/>
        <v>5430</v>
      </c>
      <c r="D129" s="6"/>
      <c r="E129" s="9">
        <f t="shared" si="19"/>
        <v>0.20921310588652325</v>
      </c>
      <c r="F129" s="8">
        <f t="shared" si="25"/>
        <v>5610</v>
      </c>
      <c r="G129" s="8"/>
      <c r="H129" s="9">
        <f t="shared" si="20"/>
        <v>0.20921310588652325</v>
      </c>
      <c r="I129" s="8">
        <f t="shared" si="26"/>
        <v>5610</v>
      </c>
      <c r="J129" s="8"/>
      <c r="K129" s="8"/>
      <c r="L129" s="8"/>
      <c r="M129" s="8"/>
    </row>
    <row r="130" spans="1:13" ht="12.75">
      <c r="A130">
        <f t="shared" si="17"/>
        <v>27400</v>
      </c>
      <c r="B130" s="2">
        <f t="shared" si="18"/>
        <v>0.25153395235839193</v>
      </c>
      <c r="C130" s="6">
        <f t="shared" si="24"/>
        <v>5480</v>
      </c>
      <c r="D130" s="6"/>
      <c r="E130" s="9">
        <f t="shared" si="19"/>
        <v>0.20862276777323238</v>
      </c>
      <c r="F130" s="8">
        <f t="shared" si="25"/>
        <v>5660</v>
      </c>
      <c r="G130" s="8"/>
      <c r="H130" s="9">
        <f t="shared" si="20"/>
        <v>0.20862276777323238</v>
      </c>
      <c r="I130" s="8">
        <f t="shared" si="26"/>
        <v>5660</v>
      </c>
      <c r="J130" s="8"/>
      <c r="K130" s="8"/>
      <c r="L130" s="8"/>
      <c r="M130" s="8"/>
    </row>
    <row r="131" spans="1:13" ht="12.75">
      <c r="A131">
        <f t="shared" si="17"/>
        <v>27650</v>
      </c>
      <c r="B131" s="2">
        <f t="shared" si="18"/>
        <v>0.2511254318936453</v>
      </c>
      <c r="C131" s="6">
        <f t="shared" si="24"/>
        <v>5530</v>
      </c>
      <c r="D131" s="6"/>
      <c r="E131" s="9">
        <f t="shared" si="19"/>
        <v>0.20804079779629428</v>
      </c>
      <c r="F131" s="8">
        <f t="shared" si="25"/>
        <v>5710</v>
      </c>
      <c r="G131" s="8"/>
      <c r="H131" s="9">
        <f t="shared" si="20"/>
        <v>0.20804079779629428</v>
      </c>
      <c r="I131" s="8">
        <f t="shared" si="26"/>
        <v>5710</v>
      </c>
      <c r="J131" s="8"/>
      <c r="K131" s="8"/>
      <c r="L131" s="8"/>
      <c r="M131" s="8"/>
    </row>
    <row r="132" spans="1:13" ht="12.75">
      <c r="A132">
        <f t="shared" si="17"/>
        <v>27900</v>
      </c>
      <c r="B132" s="2">
        <f t="shared" si="18"/>
        <v>0.2507221085027566</v>
      </c>
      <c r="C132" s="6">
        <f t="shared" si="24"/>
        <v>5580</v>
      </c>
      <c r="D132" s="6"/>
      <c r="E132" s="9">
        <f t="shared" si="19"/>
        <v>0.20746699724960382</v>
      </c>
      <c r="F132" s="8">
        <f t="shared" si="25"/>
        <v>5760</v>
      </c>
      <c r="G132" s="8"/>
      <c r="H132" s="9">
        <f t="shared" si="20"/>
        <v>0.20746699724960382</v>
      </c>
      <c r="I132" s="8">
        <f t="shared" si="26"/>
        <v>5760</v>
      </c>
      <c r="J132" s="8"/>
      <c r="K132" s="8"/>
      <c r="L132" s="8"/>
      <c r="M132" s="8"/>
    </row>
    <row r="133" spans="1:13" ht="12.75">
      <c r="A133">
        <f t="shared" si="17"/>
        <v>28150</v>
      </c>
      <c r="B133" s="2">
        <f t="shared" si="18"/>
        <v>0.25032386761469155</v>
      </c>
      <c r="C133" s="6">
        <f t="shared" si="24"/>
        <v>5630</v>
      </c>
      <c r="D133" s="6"/>
      <c r="E133" s="9">
        <f t="shared" si="19"/>
        <v>0.20690117396708085</v>
      </c>
      <c r="F133" s="8">
        <f t="shared" si="25"/>
        <v>5810</v>
      </c>
      <c r="G133" s="8"/>
      <c r="H133" s="9">
        <f t="shared" si="20"/>
        <v>0.20690117396708085</v>
      </c>
      <c r="I133" s="8">
        <f t="shared" si="26"/>
        <v>5810</v>
      </c>
      <c r="J133" s="8"/>
      <c r="K133" s="8"/>
      <c r="L133" s="8"/>
      <c r="M133" s="8"/>
    </row>
    <row r="134" spans="1:13" ht="12.75">
      <c r="A134">
        <f t="shared" si="17"/>
        <v>28400</v>
      </c>
      <c r="B134" s="2">
        <f t="shared" si="18"/>
        <v>0.24993059821553346</v>
      </c>
      <c r="C134" s="6">
        <f t="shared" si="24"/>
        <v>5680</v>
      </c>
      <c r="D134" s="6"/>
      <c r="E134" s="9">
        <f t="shared" si="19"/>
        <v>0.2063431420492425</v>
      </c>
      <c r="F134" s="8">
        <f t="shared" si="25"/>
        <v>5860</v>
      </c>
      <c r="G134" s="8"/>
      <c r="H134" s="9">
        <f t="shared" si="20"/>
        <v>0.2063431420492425</v>
      </c>
      <c r="I134" s="8">
        <f t="shared" si="26"/>
        <v>5860</v>
      </c>
      <c r="J134" s="8"/>
      <c r="K134" s="8"/>
      <c r="L134" s="8"/>
      <c r="M134" s="8"/>
    </row>
    <row r="135" spans="1:13" ht="12.75">
      <c r="A135">
        <f t="shared" si="17"/>
        <v>28650</v>
      </c>
      <c r="B135" s="2">
        <f t="shared" si="18"/>
        <v>0.2495421927068462</v>
      </c>
      <c r="C135" s="6">
        <f t="shared" si="24"/>
        <v>5730</v>
      </c>
      <c r="D135" s="6"/>
      <c r="E135" s="9">
        <f t="shared" si="19"/>
        <v>0.2057927216035773</v>
      </c>
      <c r="F135" s="8">
        <f t="shared" si="25"/>
        <v>5910</v>
      </c>
      <c r="G135" s="8"/>
      <c r="H135" s="9">
        <f t="shared" si="20"/>
        <v>0.2057927216035773</v>
      </c>
      <c r="I135" s="8">
        <f t="shared" si="26"/>
        <v>5910</v>
      </c>
      <c r="J135" s="8"/>
      <c r="K135" s="8"/>
      <c r="L135" s="8"/>
      <c r="M135" s="8"/>
    </row>
    <row r="136" spans="1:13" ht="12.75">
      <c r="A136">
        <f t="shared" si="17"/>
        <v>28900</v>
      </c>
      <c r="B136" s="2">
        <f t="shared" si="18"/>
        <v>0.24915854677088564</v>
      </c>
      <c r="C136" s="6">
        <f t="shared" si="24"/>
        <v>5780</v>
      </c>
      <c r="D136" s="6"/>
      <c r="E136" s="9">
        <f t="shared" si="19"/>
        <v>0.20524973849790815</v>
      </c>
      <c r="F136" s="8">
        <f t="shared" si="25"/>
        <v>5960</v>
      </c>
      <c r="G136" s="8"/>
      <c r="H136" s="9">
        <f t="shared" si="20"/>
        <v>0.20524973849790815</v>
      </c>
      <c r="I136" s="8">
        <f t="shared" si="26"/>
        <v>5960</v>
      </c>
      <c r="J136" s="8"/>
      <c r="K136" s="8"/>
      <c r="L136" s="8"/>
      <c r="M136" s="8"/>
    </row>
    <row r="137" spans="1:13" ht="12.75">
      <c r="A137">
        <f t="shared" si="17"/>
        <v>29150</v>
      </c>
      <c r="B137" s="2">
        <f t="shared" si="18"/>
        <v>0.24877955924228118</v>
      </c>
      <c r="C137" s="6">
        <f t="shared" si="24"/>
        <v>5830</v>
      </c>
      <c r="D137" s="6"/>
      <c r="E137" s="9">
        <f t="shared" si="19"/>
        <v>0.20471402412598746</v>
      </c>
      <c r="F137" s="8">
        <f t="shared" si="25"/>
        <v>6010</v>
      </c>
      <c r="G137" s="8"/>
      <c r="H137" s="9">
        <f t="shared" si="20"/>
        <v>0.20471402412598746</v>
      </c>
      <c r="I137" s="8">
        <f t="shared" si="26"/>
        <v>6010</v>
      </c>
      <c r="J137" s="8"/>
      <c r="K137" s="8"/>
      <c r="L137" s="8"/>
      <c r="M137" s="8"/>
    </row>
    <row r="138" spans="1:13" ht="12.75">
      <c r="A138">
        <f t="shared" si="17"/>
        <v>29400</v>
      </c>
      <c r="B138" s="2">
        <f t="shared" si="18"/>
        <v>0.24840513198581562</v>
      </c>
      <c r="C138" s="6">
        <f t="shared" si="24"/>
        <v>5880</v>
      </c>
      <c r="D138" s="6"/>
      <c r="E138" s="9">
        <f t="shared" si="19"/>
        <v>0.20418541518461153</v>
      </c>
      <c r="F138" s="8">
        <f t="shared" si="25"/>
        <v>6060</v>
      </c>
      <c r="G138" s="8"/>
      <c r="H138" s="9">
        <f t="shared" si="20"/>
        <v>0.20418541518461153</v>
      </c>
      <c r="I138" s="8">
        <f t="shared" si="26"/>
        <v>6060</v>
      </c>
      <c r="J138" s="8"/>
      <c r="K138" s="8"/>
      <c r="L138" s="8"/>
      <c r="M138" s="8"/>
    </row>
    <row r="139" spans="1:13" ht="12.75">
      <c r="A139">
        <f t="shared" si="17"/>
        <v>29650</v>
      </c>
      <c r="B139" s="2">
        <f t="shared" si="18"/>
        <v>0.24803516977996712</v>
      </c>
      <c r="C139" s="6">
        <f t="shared" si="24"/>
        <v>5930</v>
      </c>
      <c r="D139" s="6"/>
      <c r="E139" s="9">
        <f t="shared" si="19"/>
        <v>0.2036637534615977</v>
      </c>
      <c r="F139" s="8">
        <f t="shared" si="25"/>
        <v>6110</v>
      </c>
      <c r="G139" s="8"/>
      <c r="H139" s="9">
        <f t="shared" si="20"/>
        <v>0.2036637534615977</v>
      </c>
      <c r="I139" s="8">
        <f t="shared" si="26"/>
        <v>6110</v>
      </c>
      <c r="J139" s="8"/>
      <c r="K139" s="8"/>
      <c r="L139" s="8"/>
      <c r="M139" s="8"/>
    </row>
    <row r="140" spans="1:13" ht="12.75">
      <c r="A140">
        <f aca="true" t="shared" si="27" ref="A140:A203">C140*5</f>
        <v>29900</v>
      </c>
      <c r="B140" s="2">
        <f aca="true" t="shared" si="28" ref="B140:B203">$B$5*(0.0104/(POWER((C140/$C$5),0.02)-1)+0.0226)</f>
        <v>0.24766958020589233</v>
      </c>
      <c r="C140" s="6">
        <f t="shared" si="24"/>
        <v>5980</v>
      </c>
      <c r="D140" s="6"/>
      <c r="E140" s="9">
        <f aca="true" t="shared" si="29" ref="E140:E203">$E$5*(0.14/(POWER((F140/$F$5),0.02)-1))</f>
        <v>0.20314888563400305</v>
      </c>
      <c r="F140" s="8">
        <f t="shared" si="25"/>
        <v>6160</v>
      </c>
      <c r="G140" s="8"/>
      <c r="H140" s="9">
        <f aca="true" t="shared" si="30" ref="H140:H203">$H$5*(0.14/(POWER((I140/$I$5),0.02)-1))</f>
        <v>0.20314888563400305</v>
      </c>
      <c r="I140" s="8">
        <f t="shared" si="26"/>
        <v>6160</v>
      </c>
      <c r="J140" s="8"/>
      <c r="K140" s="8"/>
      <c r="L140" s="8"/>
      <c r="M140" s="8"/>
    </row>
    <row r="141" spans="1:13" ht="12.75">
      <c r="A141">
        <f t="shared" si="27"/>
        <v>30150</v>
      </c>
      <c r="B141" s="2">
        <f t="shared" si="28"/>
        <v>0.247308273541555</v>
      </c>
      <c r="C141" s="6">
        <f t="shared" si="24"/>
        <v>6030</v>
      </c>
      <c r="D141" s="6"/>
      <c r="E141" s="9">
        <f t="shared" si="29"/>
        <v>0.20264066307600292</v>
      </c>
      <c r="F141" s="8">
        <f t="shared" si="25"/>
        <v>6210</v>
      </c>
      <c r="G141" s="8"/>
      <c r="H141" s="9">
        <f t="shared" si="30"/>
        <v>0.20264066307600292</v>
      </c>
      <c r="I141" s="8">
        <f t="shared" si="26"/>
        <v>6210</v>
      </c>
      <c r="J141" s="8"/>
      <c r="K141" s="8"/>
      <c r="L141" s="8"/>
      <c r="M141" s="8"/>
    </row>
    <row r="142" spans="1:13" ht="12.75">
      <c r="A142">
        <f t="shared" si="27"/>
        <v>30400</v>
      </c>
      <c r="B142" s="2">
        <f t="shared" si="28"/>
        <v>0.24695116266071532</v>
      </c>
      <c r="C142" s="6">
        <f t="shared" si="24"/>
        <v>6080</v>
      </c>
      <c r="D142" s="6"/>
      <c r="E142" s="9">
        <f t="shared" si="29"/>
        <v>0.20213894167590013</v>
      </c>
      <c r="F142" s="8">
        <f t="shared" si="25"/>
        <v>6260</v>
      </c>
      <c r="G142" s="8"/>
      <c r="H142" s="9">
        <f t="shared" si="30"/>
        <v>0.20213894167590013</v>
      </c>
      <c r="I142" s="8">
        <f t="shared" si="26"/>
        <v>6260</v>
      </c>
      <c r="J142" s="8"/>
      <c r="K142" s="8"/>
      <c r="L142" s="8"/>
      <c r="M142" s="8"/>
    </row>
    <row r="143" spans="1:13" ht="12.75">
      <c r="A143">
        <f t="shared" si="27"/>
        <v>30650</v>
      </c>
      <c r="B143" s="2">
        <f t="shared" si="28"/>
        <v>0.24659816293652356</v>
      </c>
      <c r="C143" s="6">
        <f t="shared" si="24"/>
        <v>6130</v>
      </c>
      <c r="D143" s="6"/>
      <c r="E143" s="9">
        <f t="shared" si="29"/>
        <v>0.20164358166174057</v>
      </c>
      <c r="F143" s="8">
        <f t="shared" si="25"/>
        <v>6310</v>
      </c>
      <c r="G143" s="8"/>
      <c r="H143" s="9">
        <f t="shared" si="30"/>
        <v>0.20164358166174057</v>
      </c>
      <c r="I143" s="8">
        <f t="shared" si="26"/>
        <v>6310</v>
      </c>
      <c r="J143" s="8"/>
      <c r="K143" s="8"/>
      <c r="L143" s="8"/>
      <c r="M143" s="8"/>
    </row>
    <row r="144" spans="1:13" ht="12.75">
      <c r="A144">
        <f t="shared" si="27"/>
        <v>30900</v>
      </c>
      <c r="B144" s="2">
        <f t="shared" si="28"/>
        <v>0.24624919214946817</v>
      </c>
      <c r="C144" s="6">
        <f t="shared" si="24"/>
        <v>6180</v>
      </c>
      <c r="D144" s="6"/>
      <c r="E144" s="9">
        <f t="shared" si="29"/>
        <v>0.20115444743508087</v>
      </c>
      <c r="F144" s="8">
        <f t="shared" si="25"/>
        <v>6360</v>
      </c>
      <c r="G144" s="8"/>
      <c r="H144" s="9">
        <f t="shared" si="30"/>
        <v>0.20115444743508087</v>
      </c>
      <c r="I144" s="8">
        <f t="shared" si="26"/>
        <v>6360</v>
      </c>
      <c r="J144" s="8"/>
      <c r="K144" s="8"/>
      <c r="L144" s="8"/>
      <c r="M144" s="8"/>
    </row>
    <row r="145" spans="1:13" ht="12.75">
      <c r="A145">
        <f t="shared" si="27"/>
        <v>31150</v>
      </c>
      <c r="B145" s="2">
        <f t="shared" si="28"/>
        <v>0.2459041703994455</v>
      </c>
      <c r="C145" s="6">
        <f t="shared" si="24"/>
        <v>6230</v>
      </c>
      <c r="D145" s="6"/>
      <c r="E145" s="9">
        <f t="shared" si="29"/>
        <v>0.20067140741244704</v>
      </c>
      <c r="F145" s="8">
        <f t="shared" si="25"/>
        <v>6410</v>
      </c>
      <c r="G145" s="8"/>
      <c r="H145" s="9">
        <f t="shared" si="30"/>
        <v>0.20067140741244704</v>
      </c>
      <c r="I145" s="8">
        <f t="shared" si="26"/>
        <v>6410</v>
      </c>
      <c r="J145" s="8"/>
      <c r="K145" s="8"/>
      <c r="L145" s="8"/>
      <c r="M145" s="8"/>
    </row>
    <row r="146" spans="1:13" ht="12.75">
      <c r="A146">
        <f t="shared" si="27"/>
        <v>31400</v>
      </c>
      <c r="B146" s="2">
        <f t="shared" si="28"/>
        <v>0.24556302002174069</v>
      </c>
      <c r="C146" s="6">
        <f t="shared" si="24"/>
        <v>6280</v>
      </c>
      <c r="D146" s="6"/>
      <c r="E146" s="9">
        <f t="shared" si="29"/>
        <v>0.20019433387407767</v>
      </c>
      <c r="F146" s="8">
        <f t="shared" si="25"/>
        <v>6460</v>
      </c>
      <c r="G146" s="8"/>
      <c r="H146" s="9">
        <f t="shared" si="30"/>
        <v>0.20019433387407767</v>
      </c>
      <c r="I146" s="8">
        <f t="shared" si="26"/>
        <v>6460</v>
      </c>
      <c r="J146" s="8"/>
      <c r="K146" s="8"/>
      <c r="L146" s="8"/>
      <c r="M146" s="8"/>
    </row>
    <row r="147" spans="1:13" ht="12.75">
      <c r="A147">
        <f t="shared" si="27"/>
        <v>31650</v>
      </c>
      <c r="B147" s="2">
        <f t="shared" si="28"/>
        <v>0.2452256655067093</v>
      </c>
      <c r="C147" s="6">
        <f t="shared" si="24"/>
        <v>6330</v>
      </c>
      <c r="D147" s="6"/>
      <c r="E147" s="9">
        <f t="shared" si="29"/>
        <v>0.19972310281955546</v>
      </c>
      <c r="F147" s="8">
        <f t="shared" si="25"/>
        <v>6510</v>
      </c>
      <c r="G147" s="8"/>
      <c r="H147" s="9">
        <f t="shared" si="30"/>
        <v>0.19972310281955546</v>
      </c>
      <c r="I147" s="8">
        <f t="shared" si="26"/>
        <v>6510</v>
      </c>
      <c r="J147" s="8"/>
      <c r="K147" s="8"/>
      <c r="L147" s="8"/>
      <c r="M147" s="8"/>
    </row>
    <row r="148" spans="1:13" ht="12.75">
      <c r="A148">
        <f t="shared" si="27"/>
        <v>31900</v>
      </c>
      <c r="B148" s="2">
        <f t="shared" si="28"/>
        <v>0.24489203342297036</v>
      </c>
      <c r="C148" s="6">
        <f t="shared" si="24"/>
        <v>6380</v>
      </c>
      <c r="D148" s="6"/>
      <c r="E148" s="9">
        <f t="shared" si="29"/>
        <v>0.19925759382996297</v>
      </c>
      <c r="F148" s="8">
        <f t="shared" si="25"/>
        <v>6560</v>
      </c>
      <c r="G148" s="8"/>
      <c r="H148" s="9">
        <f t="shared" si="30"/>
        <v>0.19925759382996297</v>
      </c>
      <c r="I148" s="8">
        <f t="shared" si="26"/>
        <v>6560</v>
      </c>
      <c r="J148" s="8"/>
      <c r="K148" s="8"/>
      <c r="L148" s="8"/>
      <c r="M148" s="8"/>
    </row>
    <row r="149" spans="1:13" ht="12.75">
      <c r="A149">
        <f t="shared" si="27"/>
        <v>32150</v>
      </c>
      <c r="B149" s="2">
        <f t="shared" si="28"/>
        <v>0.24456205234393213</v>
      </c>
      <c r="C149" s="6">
        <f t="shared" si="24"/>
        <v>6430</v>
      </c>
      <c r="D149" s="6"/>
      <c r="E149" s="9">
        <f t="shared" si="29"/>
        <v>0.19879768993621466</v>
      </c>
      <c r="F149" s="8">
        <f t="shared" si="25"/>
        <v>6610</v>
      </c>
      <c r="G149" s="8"/>
      <c r="H149" s="9">
        <f t="shared" si="30"/>
        <v>0.19879768993621466</v>
      </c>
      <c r="I149" s="8">
        <f t="shared" si="26"/>
        <v>6610</v>
      </c>
      <c r="J149" s="8"/>
      <c r="K149" s="8"/>
      <c r="L149" s="8"/>
      <c r="M149" s="8"/>
    </row>
    <row r="150" spans="1:13" ht="12.75">
      <c r="A150">
        <f t="shared" si="27"/>
        <v>32400</v>
      </c>
      <c r="B150" s="2">
        <f t="shared" si="28"/>
        <v>0.24423565277747739</v>
      </c>
      <c r="C150" s="6">
        <f t="shared" si="24"/>
        <v>6480</v>
      </c>
      <c r="D150" s="6"/>
      <c r="E150" s="9">
        <f t="shared" si="29"/>
        <v>0.1983432774932481</v>
      </c>
      <c r="F150" s="8">
        <f t="shared" si="25"/>
        <v>6660</v>
      </c>
      <c r="G150" s="8"/>
      <c r="H150" s="9">
        <f t="shared" si="30"/>
        <v>0.1983432774932481</v>
      </c>
      <c r="I150" s="8">
        <f t="shared" si="26"/>
        <v>6660</v>
      </c>
      <c r="J150" s="8"/>
      <c r="K150" s="8"/>
      <c r="L150" s="8"/>
      <c r="M150" s="8"/>
    </row>
    <row r="151" spans="1:13" ht="12.75">
      <c r="A151">
        <f t="shared" si="27"/>
        <v>32650</v>
      </c>
      <c r="B151" s="2">
        <f t="shared" si="28"/>
        <v>0.24391276709865106</v>
      </c>
      <c r="C151" s="6">
        <f t="shared" si="24"/>
        <v>6530</v>
      </c>
      <c r="D151" s="6"/>
      <c r="E151" s="9">
        <f t="shared" si="29"/>
        <v>0.19789424605975833</v>
      </c>
      <c r="F151" s="8">
        <f t="shared" si="25"/>
        <v>6710</v>
      </c>
      <c r="G151" s="8"/>
      <c r="H151" s="9">
        <f t="shared" si="30"/>
        <v>0.19789424605975833</v>
      </c>
      <c r="I151" s="8">
        <f t="shared" si="26"/>
        <v>6710</v>
      </c>
      <c r="J151" s="8"/>
      <c r="K151" s="8"/>
      <c r="L151" s="8"/>
      <c r="M151" s="8"/>
    </row>
    <row r="152" spans="1:13" ht="12.75">
      <c r="A152">
        <f t="shared" si="27"/>
        <v>32900</v>
      </c>
      <c r="B152" s="2">
        <f t="shared" si="28"/>
        <v>0.24359332948520054</v>
      </c>
      <c r="C152" s="6">
        <f t="shared" si="24"/>
        <v>6580</v>
      </c>
      <c r="D152" s="6"/>
      <c r="E152" s="9">
        <f t="shared" si="29"/>
        <v>0.19745048828320333</v>
      </c>
      <c r="F152" s="8">
        <f t="shared" si="25"/>
        <v>6760</v>
      </c>
      <c r="G152" s="8"/>
      <c r="H152" s="9">
        <f t="shared" si="30"/>
        <v>0.19745048828320333</v>
      </c>
      <c r="I152" s="8">
        <f t="shared" si="26"/>
        <v>6760</v>
      </c>
      <c r="J152" s="8"/>
      <c r="K152" s="8"/>
      <c r="L152" s="8"/>
      <c r="M152" s="8"/>
    </row>
    <row r="153" spans="1:13" ht="12.75">
      <c r="A153">
        <f t="shared" si="27"/>
        <v>33150</v>
      </c>
      <c r="B153" s="2">
        <f t="shared" si="28"/>
        <v>0.24327727585582112</v>
      </c>
      <c r="C153" s="6">
        <f aca="true" t="shared" si="31" ref="C153:C158">C152+50</f>
        <v>6630</v>
      </c>
      <c r="D153" s="6"/>
      <c r="E153" s="9">
        <f t="shared" si="29"/>
        <v>0.19701189978979539</v>
      </c>
      <c r="F153" s="8">
        <f aca="true" t="shared" si="32" ref="F153:F158">F152+50</f>
        <v>6810</v>
      </c>
      <c r="G153" s="8"/>
      <c r="H153" s="9">
        <f t="shared" si="30"/>
        <v>0.19701189978979539</v>
      </c>
      <c r="I153" s="8">
        <f aca="true" t="shared" si="33" ref="I153:I158">I152+50</f>
        <v>6810</v>
      </c>
      <c r="J153" s="8"/>
      <c r="K153" s="8"/>
      <c r="L153" s="8"/>
      <c r="M153" s="8"/>
    </row>
    <row r="154" spans="1:13" ht="12.75">
      <c r="A154">
        <f t="shared" si="27"/>
        <v>33400</v>
      </c>
      <c r="B154" s="2">
        <f t="shared" si="28"/>
        <v>0.242964543810981</v>
      </c>
      <c r="C154" s="6">
        <f t="shared" si="31"/>
        <v>6680</v>
      </c>
      <c r="D154" s="6"/>
      <c r="E154" s="9">
        <f t="shared" si="29"/>
        <v>0.1965783790792405</v>
      </c>
      <c r="F154" s="8">
        <f t="shared" si="32"/>
        <v>6860</v>
      </c>
      <c r="G154" s="8"/>
      <c r="H154" s="9">
        <f t="shared" si="30"/>
        <v>0.1965783790792405</v>
      </c>
      <c r="I154" s="8">
        <f t="shared" si="33"/>
        <v>6860</v>
      </c>
      <c r="J154" s="8"/>
      <c r="K154" s="8"/>
      <c r="L154" s="8"/>
      <c r="M154" s="8"/>
    </row>
    <row r="155" spans="1:13" ht="12.75">
      <c r="A155">
        <f t="shared" si="27"/>
        <v>33650</v>
      </c>
      <c r="B155" s="2">
        <f t="shared" si="28"/>
        <v>0.2426550725761919</v>
      </c>
      <c r="C155" s="6">
        <f t="shared" si="31"/>
        <v>6730</v>
      </c>
      <c r="D155" s="6"/>
      <c r="E155" s="9">
        <f t="shared" si="29"/>
        <v>0.19614982742397644</v>
      </c>
      <c r="F155" s="8">
        <f t="shared" si="32"/>
        <v>6910</v>
      </c>
      <c r="G155" s="8"/>
      <c r="H155" s="9">
        <f t="shared" si="30"/>
        <v>0.19614982742397644</v>
      </c>
      <c r="I155" s="8">
        <f t="shared" si="33"/>
        <v>6910</v>
      </c>
      <c r="J155" s="8"/>
      <c r="K155" s="8"/>
      <c r="L155" s="8"/>
      <c r="M155" s="8"/>
    </row>
    <row r="156" spans="1:13" ht="12.75">
      <c r="A156">
        <f t="shared" si="27"/>
        <v>33900</v>
      </c>
      <c r="B156" s="2">
        <f t="shared" si="28"/>
        <v>0.24234880294761224</v>
      </c>
      <c r="C156" s="6">
        <f t="shared" si="31"/>
        <v>6780</v>
      </c>
      <c r="D156" s="6"/>
      <c r="E156" s="9">
        <f t="shared" si="29"/>
        <v>0.19572614877268119</v>
      </c>
      <c r="F156" s="8">
        <f t="shared" si="32"/>
        <v>6960</v>
      </c>
      <c r="G156" s="8"/>
      <c r="H156" s="9">
        <f t="shared" si="30"/>
        <v>0.19572614877268119</v>
      </c>
      <c r="I156" s="8">
        <f t="shared" si="33"/>
        <v>6960</v>
      </c>
      <c r="J156" s="8"/>
      <c r="K156" s="8"/>
      <c r="L156" s="8"/>
      <c r="M156" s="8"/>
    </row>
    <row r="157" spans="1:13" ht="12.75">
      <c r="A157">
        <f t="shared" si="27"/>
        <v>34150</v>
      </c>
      <c r="B157" s="2">
        <f t="shared" si="28"/>
        <v>0.24204567723986703</v>
      </c>
      <c r="C157" s="6">
        <f t="shared" si="31"/>
        <v>6830</v>
      </c>
      <c r="D157" s="6"/>
      <c r="E157" s="9">
        <f t="shared" si="29"/>
        <v>0.19530724965785695</v>
      </c>
      <c r="F157" s="8">
        <f t="shared" si="32"/>
        <v>7010</v>
      </c>
      <c r="G157" s="8"/>
      <c r="H157" s="9">
        <f t="shared" si="30"/>
        <v>0.19530724965785695</v>
      </c>
      <c r="I157" s="8">
        <f t="shared" si="33"/>
        <v>7010</v>
      </c>
      <c r="J157" s="8"/>
      <c r="K157" s="8"/>
      <c r="L157" s="8"/>
      <c r="M157" s="8"/>
    </row>
    <row r="158" spans="1:13" ht="12.75">
      <c r="A158">
        <f t="shared" si="27"/>
        <v>34400</v>
      </c>
      <c r="B158" s="2">
        <f t="shared" si="28"/>
        <v>0.2417456392359765</v>
      </c>
      <c r="C158" s="6">
        <f t="shared" si="31"/>
        <v>6880</v>
      </c>
      <c r="D158" s="6"/>
      <c r="E158" s="9">
        <f t="shared" si="29"/>
        <v>0.19489303910726513</v>
      </c>
      <c r="F158" s="8">
        <f t="shared" si="32"/>
        <v>7060</v>
      </c>
      <c r="G158" s="8"/>
      <c r="H158" s="9">
        <f t="shared" si="30"/>
        <v>0.19489303910726513</v>
      </c>
      <c r="I158" s="8">
        <f t="shared" si="33"/>
        <v>7060</v>
      </c>
      <c r="J158" s="8"/>
      <c r="K158" s="8"/>
      <c r="L158" s="8"/>
      <c r="M158" s="8"/>
    </row>
    <row r="159" spans="1:13" ht="12.75">
      <c r="A159">
        <f t="shared" si="27"/>
        <v>34900</v>
      </c>
      <c r="B159" s="2">
        <f t="shared" si="28"/>
        <v>0.24115460852738907</v>
      </c>
      <c r="C159" s="6">
        <f aca="true" t="shared" si="34" ref="C159:C222">C158+100</f>
        <v>6980</v>
      </c>
      <c r="D159" s="6"/>
      <c r="E159" s="9">
        <f t="shared" si="29"/>
        <v>0.19407833178031647</v>
      </c>
      <c r="F159" s="8">
        <f aca="true" t="shared" si="35" ref="F159:F222">F158+100</f>
        <v>7160</v>
      </c>
      <c r="G159" s="8"/>
      <c r="H159" s="9">
        <f t="shared" si="30"/>
        <v>0.19407833178031647</v>
      </c>
      <c r="I159" s="8">
        <f aca="true" t="shared" si="36" ref="I159:I222">I158+100</f>
        <v>7160</v>
      </c>
      <c r="J159" s="8"/>
      <c r="K159" s="8"/>
      <c r="L159" s="8"/>
      <c r="M159" s="8"/>
    </row>
    <row r="160" spans="1:13" ht="12.75">
      <c r="A160">
        <f t="shared" si="27"/>
        <v>35400</v>
      </c>
      <c r="B160" s="2">
        <f t="shared" si="28"/>
        <v>0.24057528867489691</v>
      </c>
      <c r="C160" s="6">
        <f t="shared" si="34"/>
        <v>7080</v>
      </c>
      <c r="D160" s="6"/>
      <c r="E160" s="9">
        <f t="shared" si="29"/>
        <v>0.19328134577958136</v>
      </c>
      <c r="F160" s="8">
        <f t="shared" si="35"/>
        <v>7260</v>
      </c>
      <c r="G160" s="8"/>
      <c r="H160" s="9">
        <f t="shared" si="30"/>
        <v>0.19328134577958136</v>
      </c>
      <c r="I160" s="8">
        <f t="shared" si="36"/>
        <v>7260</v>
      </c>
      <c r="J160" s="8"/>
      <c r="K160" s="8"/>
      <c r="L160" s="8"/>
      <c r="M160" s="8"/>
    </row>
    <row r="161" spans="1:13" ht="12.75">
      <c r="A161">
        <f t="shared" si="27"/>
        <v>35900</v>
      </c>
      <c r="B161" s="2">
        <f t="shared" si="28"/>
        <v>0.24000727814167377</v>
      </c>
      <c r="C161" s="6">
        <f t="shared" si="34"/>
        <v>7180</v>
      </c>
      <c r="D161" s="6"/>
      <c r="E161" s="9">
        <f t="shared" si="29"/>
        <v>0.19250143493345803</v>
      </c>
      <c r="F161" s="8">
        <f t="shared" si="35"/>
        <v>7360</v>
      </c>
      <c r="G161" s="8"/>
      <c r="H161" s="9">
        <f t="shared" si="30"/>
        <v>0.19250143493345803</v>
      </c>
      <c r="I161" s="8">
        <f t="shared" si="36"/>
        <v>7360</v>
      </c>
      <c r="J161" s="8"/>
      <c r="K161" s="8"/>
      <c r="L161" s="8"/>
      <c r="M161" s="8"/>
    </row>
    <row r="162" spans="1:13" ht="12.75">
      <c r="A162">
        <f t="shared" si="27"/>
        <v>36400</v>
      </c>
      <c r="B162" s="2">
        <f t="shared" si="28"/>
        <v>0.23945019471589488</v>
      </c>
      <c r="C162" s="6">
        <f t="shared" si="34"/>
        <v>7280</v>
      </c>
      <c r="D162" s="6"/>
      <c r="E162" s="9">
        <f t="shared" si="29"/>
        <v>0.19173798565474673</v>
      </c>
      <c r="F162" s="8">
        <f t="shared" si="35"/>
        <v>7460</v>
      </c>
      <c r="G162" s="8"/>
      <c r="H162" s="9">
        <f t="shared" si="30"/>
        <v>0.19173798565474673</v>
      </c>
      <c r="I162" s="8">
        <f t="shared" si="36"/>
        <v>7460</v>
      </c>
      <c r="J162" s="8"/>
      <c r="K162" s="8"/>
      <c r="L162" s="8"/>
      <c r="M162" s="8"/>
    </row>
    <row r="163" spans="1:13" ht="12.75">
      <c r="A163">
        <f t="shared" si="27"/>
        <v>36900</v>
      </c>
      <c r="B163" s="2">
        <f t="shared" si="28"/>
        <v>0.23890367432257767</v>
      </c>
      <c r="C163" s="6">
        <f t="shared" si="34"/>
        <v>7380</v>
      </c>
      <c r="D163" s="6"/>
      <c r="E163" s="9">
        <f t="shared" si="29"/>
        <v>0.1909904148601382</v>
      </c>
      <c r="F163" s="8">
        <f t="shared" si="35"/>
        <v>7560</v>
      </c>
      <c r="G163" s="8"/>
      <c r="H163" s="9">
        <f t="shared" si="30"/>
        <v>0.1909904148601382</v>
      </c>
      <c r="I163" s="8">
        <f t="shared" si="36"/>
        <v>7560</v>
      </c>
      <c r="J163" s="8"/>
      <c r="K163" s="8"/>
      <c r="L163" s="8"/>
      <c r="M163" s="8"/>
    </row>
    <row r="164" spans="1:13" ht="12.75">
      <c r="A164">
        <f t="shared" si="27"/>
        <v>37400</v>
      </c>
      <c r="B164" s="2">
        <f t="shared" si="28"/>
        <v>0.23836736992384186</v>
      </c>
      <c r="C164" s="6">
        <f t="shared" si="34"/>
        <v>7480</v>
      </c>
      <c r="D164" s="6"/>
      <c r="E164" s="9">
        <f t="shared" si="29"/>
        <v>0.19025816804952034</v>
      </c>
      <c r="F164" s="8">
        <f t="shared" si="35"/>
        <v>7660</v>
      </c>
      <c r="G164" s="8"/>
      <c r="H164" s="9">
        <f t="shared" si="30"/>
        <v>0.19025816804952034</v>
      </c>
      <c r="I164" s="8">
        <f t="shared" si="36"/>
        <v>7660</v>
      </c>
      <c r="J164" s="8"/>
      <c r="K164" s="8"/>
      <c r="L164" s="8"/>
      <c r="M164" s="8"/>
    </row>
    <row r="165" spans="1:13" ht="12.75">
      <c r="A165">
        <f t="shared" si="27"/>
        <v>37900</v>
      </c>
      <c r="B165" s="2">
        <f t="shared" si="28"/>
        <v>0.23784095049989382</v>
      </c>
      <c r="C165" s="6">
        <f t="shared" si="34"/>
        <v>7580</v>
      </c>
      <c r="D165" s="6"/>
      <c r="E165" s="9">
        <f t="shared" si="29"/>
        <v>0.1895407175308176</v>
      </c>
      <c r="F165" s="8">
        <f t="shared" si="35"/>
        <v>7760</v>
      </c>
      <c r="G165" s="8"/>
      <c r="H165" s="9">
        <f t="shared" si="30"/>
        <v>0.1895407175308176</v>
      </c>
      <c r="I165" s="8">
        <f t="shared" si="36"/>
        <v>7760</v>
      </c>
      <c r="J165" s="8"/>
      <c r="K165" s="8"/>
      <c r="L165" s="8"/>
      <c r="M165" s="8"/>
    </row>
    <row r="166" spans="1:13" ht="12.75">
      <c r="A166">
        <f t="shared" si="27"/>
        <v>38400</v>
      </c>
      <c r="B166" s="2">
        <f t="shared" si="28"/>
        <v>0.2373241001038166</v>
      </c>
      <c r="C166" s="6">
        <f t="shared" si="34"/>
        <v>7680</v>
      </c>
      <c r="D166" s="6"/>
      <c r="E166" s="9">
        <f t="shared" si="29"/>
        <v>0.18883756077753172</v>
      </c>
      <c r="F166" s="8">
        <f t="shared" si="35"/>
        <v>7860</v>
      </c>
      <c r="G166" s="8"/>
      <c r="H166" s="9">
        <f t="shared" si="30"/>
        <v>0.18883756077753172</v>
      </c>
      <c r="I166" s="8">
        <f t="shared" si="36"/>
        <v>7860</v>
      </c>
      <c r="J166" s="8"/>
      <c r="K166" s="8"/>
      <c r="L166" s="8"/>
      <c r="M166" s="8"/>
    </row>
    <row r="167" spans="1:13" ht="12.75">
      <c r="A167">
        <f t="shared" si="27"/>
        <v>38900</v>
      </c>
      <c r="B167" s="2">
        <f t="shared" si="28"/>
        <v>0.23681651698391104</v>
      </c>
      <c r="C167" s="6">
        <f t="shared" si="34"/>
        <v>7780</v>
      </c>
      <c r="D167" s="6"/>
      <c r="E167" s="9">
        <f t="shared" si="29"/>
        <v>0.1881482189074362</v>
      </c>
      <c r="F167" s="8">
        <f t="shared" si="35"/>
        <v>7960</v>
      </c>
      <c r="G167" s="8"/>
      <c r="H167" s="9">
        <f t="shared" si="30"/>
        <v>0.1881482189074362</v>
      </c>
      <c r="I167" s="8">
        <f t="shared" si="36"/>
        <v>7960</v>
      </c>
      <c r="J167" s="8"/>
      <c r="K167" s="8"/>
      <c r="L167" s="8"/>
      <c r="M167" s="8"/>
    </row>
    <row r="168" spans="1:13" ht="12.75">
      <c r="A168">
        <f t="shared" si="27"/>
        <v>39400</v>
      </c>
      <c r="B168" s="2">
        <f t="shared" si="28"/>
        <v>0.2363179127679451</v>
      </c>
      <c r="C168" s="6">
        <f t="shared" si="34"/>
        <v>7880</v>
      </c>
      <c r="D168" s="6"/>
      <c r="E168" s="9">
        <f t="shared" si="29"/>
        <v>0.1874722352720189</v>
      </c>
      <c r="F168" s="8">
        <f t="shared" si="35"/>
        <v>8060</v>
      </c>
      <c r="G168" s="8"/>
      <c r="H168" s="9">
        <f t="shared" si="30"/>
        <v>0.1874722352720189</v>
      </c>
      <c r="I168" s="8">
        <f t="shared" si="36"/>
        <v>8060</v>
      </c>
      <c r="J168" s="8"/>
      <c r="K168" s="8"/>
      <c r="L168" s="8"/>
      <c r="M168" s="8"/>
    </row>
    <row r="169" spans="1:13" ht="12.75">
      <c r="A169">
        <f t="shared" si="27"/>
        <v>39900</v>
      </c>
      <c r="B169" s="2">
        <f t="shared" si="28"/>
        <v>0.23582801170420203</v>
      </c>
      <c r="C169" s="6">
        <f t="shared" si="34"/>
        <v>7980</v>
      </c>
      <c r="D169" s="6"/>
      <c r="E169" s="9">
        <f t="shared" si="29"/>
        <v>0.18680917414728626</v>
      </c>
      <c r="F169" s="8">
        <f t="shared" si="35"/>
        <v>8160</v>
      </c>
      <c r="G169" s="8"/>
      <c r="H169" s="9">
        <f t="shared" si="30"/>
        <v>0.18680917414728626</v>
      </c>
      <c r="I169" s="8">
        <f t="shared" si="36"/>
        <v>8160</v>
      </c>
      <c r="J169" s="8"/>
      <c r="K169" s="8"/>
      <c r="L169" s="8"/>
      <c r="M169" s="8"/>
    </row>
    <row r="170" spans="1:13" ht="12.75">
      <c r="A170">
        <f t="shared" si="27"/>
        <v>40400</v>
      </c>
      <c r="B170" s="2">
        <f t="shared" si="28"/>
        <v>0.23534654995470508</v>
      </c>
      <c r="C170" s="6">
        <f t="shared" si="34"/>
        <v>8080</v>
      </c>
      <c r="D170" s="6"/>
      <c r="E170" s="9">
        <f t="shared" si="29"/>
        <v>0.1861586195174445</v>
      </c>
      <c r="F170" s="8">
        <f t="shared" si="35"/>
        <v>8260</v>
      </c>
      <c r="G170" s="8"/>
      <c r="H170" s="9">
        <f t="shared" si="30"/>
        <v>0.1861586195174445</v>
      </c>
      <c r="I170" s="8">
        <f t="shared" si="36"/>
        <v>8260</v>
      </c>
      <c r="J170" s="8"/>
      <c r="K170" s="8"/>
      <c r="L170" s="8"/>
      <c r="M170" s="8"/>
    </row>
    <row r="171" spans="1:13" ht="12.75">
      <c r="A171">
        <f t="shared" si="27"/>
        <v>40900</v>
      </c>
      <c r="B171" s="2">
        <f t="shared" si="28"/>
        <v>0.2348732749364189</v>
      </c>
      <c r="C171" s="6">
        <f t="shared" si="34"/>
        <v>8180</v>
      </c>
      <c r="D171" s="6"/>
      <c r="E171" s="9">
        <f t="shared" si="29"/>
        <v>0.18552017394377984</v>
      </c>
      <c r="F171" s="8">
        <f t="shared" si="35"/>
        <v>8360</v>
      </c>
      <c r="G171" s="8"/>
      <c r="H171" s="9">
        <f t="shared" si="30"/>
        <v>0.18552017394377984</v>
      </c>
      <c r="I171" s="8">
        <f t="shared" si="36"/>
        <v>8360</v>
      </c>
      <c r="J171" s="8"/>
      <c r="K171" s="8"/>
      <c r="L171" s="8"/>
      <c r="M171" s="8"/>
    </row>
    <row r="172" spans="1:13" ht="12.75">
      <c r="A172">
        <f t="shared" si="27"/>
        <v>41400</v>
      </c>
      <c r="B172" s="2">
        <f t="shared" si="28"/>
        <v>0.234407944706616</v>
      </c>
      <c r="C172" s="6">
        <f t="shared" si="34"/>
        <v>8280</v>
      </c>
      <c r="D172" s="6"/>
      <c r="E172" s="9">
        <f t="shared" si="29"/>
        <v>0.18489345751178896</v>
      </c>
      <c r="F172" s="8">
        <f t="shared" si="35"/>
        <v>8460</v>
      </c>
      <c r="G172" s="8"/>
      <c r="H172" s="9">
        <f t="shared" si="30"/>
        <v>0.18489345751178896</v>
      </c>
      <c r="I172" s="8">
        <f t="shared" si="36"/>
        <v>8460</v>
      </c>
      <c r="J172" s="8"/>
      <c r="K172" s="8"/>
      <c r="L172" s="8"/>
      <c r="M172" s="8"/>
    </row>
    <row r="173" spans="1:13" ht="12.75">
      <c r="A173">
        <f t="shared" si="27"/>
        <v>41900</v>
      </c>
      <c r="B173" s="2">
        <f t="shared" si="28"/>
        <v>0.23395032738894678</v>
      </c>
      <c r="C173" s="6">
        <f t="shared" si="34"/>
        <v>8380</v>
      </c>
      <c r="D173" s="6"/>
      <c r="E173" s="9">
        <f t="shared" si="29"/>
        <v>0.1842781068502444</v>
      </c>
      <c r="F173" s="8">
        <f t="shared" si="35"/>
        <v>8560</v>
      </c>
      <c r="G173" s="8"/>
      <c r="H173" s="9">
        <f t="shared" si="30"/>
        <v>0.1842781068502444</v>
      </c>
      <c r="I173" s="8">
        <f t="shared" si="36"/>
        <v>8560</v>
      </c>
      <c r="J173" s="8"/>
      <c r="K173" s="8"/>
      <c r="L173" s="8"/>
      <c r="M173" s="8"/>
    </row>
    <row r="174" spans="1:13" ht="12.75">
      <c r="A174">
        <f t="shared" si="27"/>
        <v>42400</v>
      </c>
      <c r="B174" s="2">
        <f t="shared" si="28"/>
        <v>0.23350020063705212</v>
      </c>
      <c r="C174" s="6">
        <f t="shared" si="34"/>
        <v>8480</v>
      </c>
      <c r="D174" s="6"/>
      <c r="E174" s="9">
        <f t="shared" si="29"/>
        <v>0.1836737742164722</v>
      </c>
      <c r="F174" s="8">
        <f t="shared" si="35"/>
        <v>8660</v>
      </c>
      <c r="G174" s="8"/>
      <c r="H174" s="9">
        <f t="shared" si="30"/>
        <v>0.1836737742164722</v>
      </c>
      <c r="I174" s="8">
        <f t="shared" si="36"/>
        <v>8660</v>
      </c>
      <c r="J174" s="8"/>
      <c r="K174" s="8"/>
      <c r="L174" s="8"/>
      <c r="M174" s="8"/>
    </row>
    <row r="175" spans="1:13" ht="12.75">
      <c r="A175">
        <f t="shared" si="27"/>
        <v>42900</v>
      </c>
      <c r="B175" s="2">
        <f t="shared" si="28"/>
        <v>0.2330573511328495</v>
      </c>
      <c r="C175" s="6">
        <f t="shared" si="34"/>
        <v>8580</v>
      </c>
      <c r="D175" s="6"/>
      <c r="E175" s="9">
        <f t="shared" si="29"/>
        <v>0.18308012664262396</v>
      </c>
      <c r="F175" s="8">
        <f t="shared" si="35"/>
        <v>8760</v>
      </c>
      <c r="G175" s="8"/>
      <c r="H175" s="9">
        <f t="shared" si="30"/>
        <v>0.18308012664262396</v>
      </c>
      <c r="I175" s="8">
        <f t="shared" si="36"/>
        <v>8760</v>
      </c>
      <c r="J175" s="8"/>
      <c r="K175" s="8"/>
      <c r="L175" s="8"/>
      <c r="M175" s="8"/>
    </row>
    <row r="176" spans="1:13" ht="12.75">
      <c r="A176">
        <f t="shared" si="27"/>
        <v>43400</v>
      </c>
      <c r="B176" s="2">
        <f t="shared" si="28"/>
        <v>0.23262157411686413</v>
      </c>
      <c r="C176" s="6">
        <f t="shared" si="34"/>
        <v>8680</v>
      </c>
      <c r="D176" s="6"/>
      <c r="E176" s="9">
        <f t="shared" si="29"/>
        <v>0.1824968451382111</v>
      </c>
      <c r="F176" s="8">
        <f t="shared" si="35"/>
        <v>8860</v>
      </c>
      <c r="G176" s="8"/>
      <c r="H176" s="9">
        <f t="shared" si="30"/>
        <v>0.1824968451382111</v>
      </c>
      <c r="I176" s="8">
        <f t="shared" si="36"/>
        <v>8860</v>
      </c>
      <c r="J176" s="8"/>
      <c r="K176" s="8"/>
      <c r="L176" s="8"/>
      <c r="M176" s="8"/>
    </row>
    <row r="177" spans="1:13" ht="12.75">
      <c r="A177">
        <f t="shared" si="27"/>
        <v>43900</v>
      </c>
      <c r="B177" s="2">
        <f t="shared" si="28"/>
        <v>0.23219267294820625</v>
      </c>
      <c r="C177" s="6">
        <f t="shared" si="34"/>
        <v>8780</v>
      </c>
      <c r="D177" s="6"/>
      <c r="E177" s="9">
        <f t="shared" si="29"/>
        <v>0.1819236239445648</v>
      </c>
      <c r="F177" s="8">
        <f t="shared" si="35"/>
        <v>8960</v>
      </c>
      <c r="G177" s="8"/>
      <c r="H177" s="9">
        <f t="shared" si="30"/>
        <v>0.1819236239445648</v>
      </c>
      <c r="I177" s="8">
        <f t="shared" si="36"/>
        <v>8960</v>
      </c>
      <c r="J177" s="8"/>
      <c r="K177" s="8"/>
      <c r="L177" s="8"/>
      <c r="M177" s="8"/>
    </row>
    <row r="178" spans="1:13" ht="12.75">
      <c r="A178">
        <f t="shared" si="27"/>
        <v>44400</v>
      </c>
      <c r="B178" s="2">
        <f t="shared" si="28"/>
        <v>0.23177045869200838</v>
      </c>
      <c r="C178" s="6">
        <f t="shared" si="34"/>
        <v>8880</v>
      </c>
      <c r="D178" s="6"/>
      <c r="E178" s="9">
        <f t="shared" si="29"/>
        <v>0.18136016983728762</v>
      </c>
      <c r="F178" s="8">
        <f t="shared" si="35"/>
        <v>9060</v>
      </c>
      <c r="G178" s="8"/>
      <c r="H178" s="9">
        <f t="shared" si="30"/>
        <v>0.18136016983728762</v>
      </c>
      <c r="I178" s="8">
        <f t="shared" si="36"/>
        <v>9060</v>
      </c>
      <c r="J178" s="8"/>
      <c r="K178" s="8"/>
      <c r="L178" s="8"/>
      <c r="M178" s="8"/>
    </row>
    <row r="179" spans="1:13" ht="12.75">
      <c r="A179">
        <f t="shared" si="27"/>
        <v>44900</v>
      </c>
      <c r="B179" s="2">
        <f t="shared" si="28"/>
        <v>0.23135474973230966</v>
      </c>
      <c r="C179" s="6">
        <f t="shared" si="34"/>
        <v>8980</v>
      </c>
      <c r="D179" s="6"/>
      <c r="E179" s="9">
        <f t="shared" si="29"/>
        <v>0.18080620147308754</v>
      </c>
      <c r="F179" s="8">
        <f t="shared" si="35"/>
        <v>9160</v>
      </c>
      <c r="G179" s="8"/>
      <c r="H179" s="9">
        <f t="shared" si="30"/>
        <v>0.18080620147308754</v>
      </c>
      <c r="I179" s="8">
        <f t="shared" si="36"/>
        <v>9160</v>
      </c>
      <c r="J179" s="8"/>
      <c r="K179" s="8"/>
      <c r="L179" s="8"/>
      <c r="M179" s="8"/>
    </row>
    <row r="180" spans="1:13" ht="12.75">
      <c r="A180">
        <f t="shared" si="27"/>
        <v>45400</v>
      </c>
      <c r="B180" s="2">
        <f t="shared" si="28"/>
        <v>0.2309453714085505</v>
      </c>
      <c r="C180" s="6">
        <f t="shared" si="34"/>
        <v>9080</v>
      </c>
      <c r="D180" s="6"/>
      <c r="E180" s="9">
        <f t="shared" si="29"/>
        <v>0.18026144877769823</v>
      </c>
      <c r="F180" s="8">
        <f t="shared" si="35"/>
        <v>9260</v>
      </c>
      <c r="G180" s="8"/>
      <c r="H180" s="9">
        <f t="shared" si="30"/>
        <v>0.18026144877769823</v>
      </c>
      <c r="I180" s="8">
        <f t="shared" si="36"/>
        <v>9260</v>
      </c>
      <c r="J180" s="8"/>
      <c r="K180" s="8"/>
      <c r="L180" s="8"/>
      <c r="M180" s="8"/>
    </row>
    <row r="181" spans="1:13" ht="12.75">
      <c r="A181">
        <f t="shared" si="27"/>
        <v>45900</v>
      </c>
      <c r="B181" s="2">
        <f t="shared" si="28"/>
        <v>0.2305421556739887</v>
      </c>
      <c r="C181" s="6">
        <f t="shared" si="34"/>
        <v>9180</v>
      </c>
      <c r="D181" s="6"/>
      <c r="E181" s="9">
        <f t="shared" si="29"/>
        <v>0.17972565237187593</v>
      </c>
      <c r="F181" s="8">
        <f t="shared" si="35"/>
        <v>9360</v>
      </c>
      <c r="G181" s="8"/>
      <c r="H181" s="9">
        <f t="shared" si="30"/>
        <v>0.17972565237187593</v>
      </c>
      <c r="I181" s="8">
        <f t="shared" si="36"/>
        <v>9360</v>
      </c>
      <c r="J181" s="8"/>
      <c r="K181" s="8"/>
      <c r="L181" s="8"/>
      <c r="M181" s="8"/>
    </row>
    <row r="182" spans="1:13" ht="12.75">
      <c r="A182">
        <f t="shared" si="27"/>
        <v>46400</v>
      </c>
      <c r="B182" s="2">
        <f t="shared" si="28"/>
        <v>0.23014494077449002</v>
      </c>
      <c r="C182" s="6">
        <f t="shared" si="34"/>
        <v>9280</v>
      </c>
      <c r="D182" s="6"/>
      <c r="E182" s="9">
        <f t="shared" si="29"/>
        <v>0.17919856303269896</v>
      </c>
      <c r="F182" s="8">
        <f t="shared" si="35"/>
        <v>9460</v>
      </c>
      <c r="G182" s="8"/>
      <c r="H182" s="9">
        <f t="shared" si="30"/>
        <v>0.17919856303269896</v>
      </c>
      <c r="I182" s="8">
        <f t="shared" si="36"/>
        <v>9460</v>
      </c>
      <c r="J182" s="8"/>
      <c r="K182" s="8"/>
      <c r="L182" s="8"/>
      <c r="M182" s="8"/>
    </row>
    <row r="183" spans="1:13" ht="12.75">
      <c r="A183">
        <f t="shared" si="27"/>
        <v>46900</v>
      </c>
      <c r="B183" s="2">
        <f t="shared" si="28"/>
        <v>0.22975357094626547</v>
      </c>
      <c r="C183" s="6">
        <f t="shared" si="34"/>
        <v>9380</v>
      </c>
      <c r="D183" s="6"/>
      <c r="E183" s="9">
        <f t="shared" si="29"/>
        <v>0.17867994118764277</v>
      </c>
      <c r="F183" s="8">
        <f t="shared" si="35"/>
        <v>9560</v>
      </c>
      <c r="G183" s="8"/>
      <c r="H183" s="9">
        <f t="shared" si="30"/>
        <v>0.17867994118764277</v>
      </c>
      <c r="I183" s="8">
        <f t="shared" si="36"/>
        <v>9560</v>
      </c>
      <c r="J183" s="8"/>
      <c r="K183" s="8"/>
      <c r="L183" s="8"/>
      <c r="M183" s="8"/>
    </row>
    <row r="184" spans="1:13" ht="12.75">
      <c r="A184">
        <f t="shared" si="27"/>
        <v>47400</v>
      </c>
      <c r="B184" s="2">
        <f t="shared" si="28"/>
        <v>0.22936789613124559</v>
      </c>
      <c r="C184" s="6">
        <f t="shared" si="34"/>
        <v>9480</v>
      </c>
      <c r="D184" s="6"/>
      <c r="E184" s="9">
        <f t="shared" si="29"/>
        <v>0.1781695564390983</v>
      </c>
      <c r="F184" s="8">
        <f t="shared" si="35"/>
        <v>9660</v>
      </c>
      <c r="G184" s="8"/>
      <c r="H184" s="9">
        <f t="shared" si="30"/>
        <v>0.1781695564390983</v>
      </c>
      <c r="I184" s="8">
        <f t="shared" si="36"/>
        <v>9660</v>
      </c>
      <c r="J184" s="8"/>
      <c r="K184" s="8"/>
      <c r="L184" s="8"/>
      <c r="M184" s="8"/>
    </row>
    <row r="185" spans="1:13" ht="12.75">
      <c r="A185">
        <f t="shared" si="27"/>
        <v>47900</v>
      </c>
      <c r="B185" s="2">
        <f t="shared" si="28"/>
        <v>0.22898777170888884</v>
      </c>
      <c r="C185" s="6">
        <f t="shared" si="34"/>
        <v>9580</v>
      </c>
      <c r="D185" s="6"/>
      <c r="E185" s="9">
        <f t="shared" si="29"/>
        <v>0.1776671871171951</v>
      </c>
      <c r="F185" s="8">
        <f t="shared" si="35"/>
        <v>9760</v>
      </c>
      <c r="G185" s="8"/>
      <c r="H185" s="9">
        <f t="shared" si="30"/>
        <v>0.1776671871171951</v>
      </c>
      <c r="I185" s="8">
        <f t="shared" si="36"/>
        <v>9760</v>
      </c>
      <c r="J185" s="8"/>
      <c r="K185" s="8"/>
      <c r="L185" s="8"/>
      <c r="M185" s="8"/>
    </row>
    <row r="186" spans="1:13" ht="12.75">
      <c r="A186">
        <f t="shared" si="27"/>
        <v>48400</v>
      </c>
      <c r="B186" s="2">
        <f t="shared" si="28"/>
        <v>0.22861305824330636</v>
      </c>
      <c r="C186" s="6">
        <f t="shared" si="34"/>
        <v>9680</v>
      </c>
      <c r="D186" s="6"/>
      <c r="E186" s="9">
        <f t="shared" si="29"/>
        <v>0.17717261985896116</v>
      </c>
      <c r="F186" s="8">
        <f t="shared" si="35"/>
        <v>9860</v>
      </c>
      <c r="G186" s="8"/>
      <c r="H186" s="9">
        <f t="shared" si="30"/>
        <v>0.17717261985896116</v>
      </c>
      <c r="I186" s="8">
        <f t="shared" si="36"/>
        <v>9860</v>
      </c>
      <c r="J186" s="8"/>
      <c r="K186" s="8"/>
      <c r="L186" s="8"/>
      <c r="M186" s="8"/>
    </row>
    <row r="187" spans="1:13" ht="12.75">
      <c r="A187">
        <f t="shared" si="27"/>
        <v>48900</v>
      </c>
      <c r="B187" s="2">
        <f t="shared" si="28"/>
        <v>0.22824362124467767</v>
      </c>
      <c r="C187" s="6">
        <f t="shared" si="34"/>
        <v>9780</v>
      </c>
      <c r="D187" s="6"/>
      <c r="E187" s="9">
        <f t="shared" si="29"/>
        <v>0.17668564921200736</v>
      </c>
      <c r="F187" s="8">
        <f t="shared" si="35"/>
        <v>9960</v>
      </c>
      <c r="G187" s="8"/>
      <c r="H187" s="9">
        <f t="shared" si="30"/>
        <v>0.17668564921200736</v>
      </c>
      <c r="I187" s="8">
        <f t="shared" si="36"/>
        <v>9960</v>
      </c>
      <c r="J187" s="8"/>
      <c r="K187" s="8"/>
      <c r="L187" s="8"/>
      <c r="M187" s="8"/>
    </row>
    <row r="188" spans="1:13" ht="12.75">
      <c r="A188">
        <f t="shared" si="27"/>
        <v>49400</v>
      </c>
      <c r="B188" s="2">
        <f t="shared" si="28"/>
        <v>0.2278793309440149</v>
      </c>
      <c r="C188" s="6">
        <f t="shared" si="34"/>
        <v>9880</v>
      </c>
      <c r="D188" s="6"/>
      <c r="E188" s="9">
        <f t="shared" si="29"/>
        <v>0.1762060772610696</v>
      </c>
      <c r="F188" s="8">
        <f t="shared" si="35"/>
        <v>10060</v>
      </c>
      <c r="G188" s="8"/>
      <c r="H188" s="9">
        <f t="shared" si="30"/>
        <v>0.1762060772610696</v>
      </c>
      <c r="I188" s="8">
        <f t="shared" si="36"/>
        <v>10060</v>
      </c>
      <c r="J188" s="8"/>
      <c r="K188" s="8"/>
      <c r="L188" s="8"/>
      <c r="M188" s="8"/>
    </row>
    <row r="189" spans="1:13" ht="12.75">
      <c r="A189">
        <f t="shared" si="27"/>
        <v>49900</v>
      </c>
      <c r="B189" s="2">
        <f t="shared" si="28"/>
        <v>0.22752006208039335</v>
      </c>
      <c r="C189" s="6">
        <f t="shared" si="34"/>
        <v>9980</v>
      </c>
      <c r="D189" s="6"/>
      <c r="E189" s="9">
        <f t="shared" si="29"/>
        <v>0.17573371327586426</v>
      </c>
      <c r="F189" s="8">
        <f t="shared" si="35"/>
        <v>10160</v>
      </c>
      <c r="G189" s="8"/>
      <c r="H189" s="9">
        <f t="shared" si="30"/>
        <v>0.17573371327586426</v>
      </c>
      <c r="I189" s="8">
        <f t="shared" si="36"/>
        <v>10160</v>
      </c>
      <c r="J189" s="8"/>
      <c r="K189" s="8"/>
      <c r="L189" s="8"/>
      <c r="M189" s="8"/>
    </row>
    <row r="190" spans="1:13" ht="12.75">
      <c r="A190">
        <f t="shared" si="27"/>
        <v>50400</v>
      </c>
      <c r="B190" s="2">
        <f t="shared" si="28"/>
        <v>0.227165693699841</v>
      </c>
      <c r="C190" s="6">
        <f t="shared" si="34"/>
        <v>10080</v>
      </c>
      <c r="D190" s="6"/>
      <c r="E190" s="9">
        <f t="shared" si="29"/>
        <v>0.17526837337883405</v>
      </c>
      <c r="F190" s="8">
        <f t="shared" si="35"/>
        <v>10260</v>
      </c>
      <c r="G190" s="8"/>
      <c r="H190" s="9">
        <f t="shared" si="30"/>
        <v>0.17526837337883405</v>
      </c>
      <c r="I190" s="8">
        <f t="shared" si="36"/>
        <v>10260</v>
      </c>
      <c r="J190" s="8"/>
      <c r="K190" s="8"/>
      <c r="L190" s="8"/>
      <c r="M190" s="8"/>
    </row>
    <row r="191" spans="1:13" ht="12.75">
      <c r="A191">
        <f t="shared" si="27"/>
        <v>50900</v>
      </c>
      <c r="B191" s="2">
        <f t="shared" si="28"/>
        <v>0.22681610896513954</v>
      </c>
      <c r="C191" s="6">
        <f t="shared" si="34"/>
        <v>10180</v>
      </c>
      <c r="D191" s="6"/>
      <c r="E191" s="9">
        <f t="shared" si="29"/>
        <v>0.17480988023148192</v>
      </c>
      <c r="F191" s="8">
        <f t="shared" si="35"/>
        <v>10360</v>
      </c>
      <c r="G191" s="8"/>
      <c r="H191" s="9">
        <f t="shared" si="30"/>
        <v>0.17480988023148192</v>
      </c>
      <c r="I191" s="8">
        <f t="shared" si="36"/>
        <v>10360</v>
      </c>
      <c r="J191" s="8"/>
      <c r="K191" s="8"/>
      <c r="L191" s="8"/>
      <c r="M191" s="8"/>
    </row>
    <row r="192" spans="1:13" ht="12.75">
      <c r="A192">
        <f t="shared" si="27"/>
        <v>51400</v>
      </c>
      <c r="B192" s="2">
        <f t="shared" si="28"/>
        <v>0.22647119497583879</v>
      </c>
      <c r="C192" s="6">
        <f t="shared" si="34"/>
        <v>10280</v>
      </c>
      <c r="D192" s="6"/>
      <c r="E192" s="9">
        <f t="shared" si="29"/>
        <v>0.17435806273806148</v>
      </c>
      <c r="F192" s="8">
        <f t="shared" si="35"/>
        <v>10460</v>
      </c>
      <c r="G192" s="8"/>
      <c r="H192" s="9">
        <f t="shared" si="30"/>
        <v>0.17435806273806148</v>
      </c>
      <c r="I192" s="8">
        <f t="shared" si="36"/>
        <v>10460</v>
      </c>
      <c r="J192" s="8"/>
      <c r="K192" s="8"/>
      <c r="L192" s="8"/>
      <c r="M192" s="8"/>
    </row>
    <row r="193" spans="1:13" ht="12.75">
      <c r="A193">
        <f t="shared" si="27"/>
        <v>51900</v>
      </c>
      <c r="B193" s="2">
        <f t="shared" si="28"/>
        <v>0.22613084259784158</v>
      </c>
      <c r="C193" s="6">
        <f t="shared" si="34"/>
        <v>10380</v>
      </c>
      <c r="D193" s="6"/>
      <c r="E193" s="9">
        <f t="shared" si="29"/>
        <v>0.17391275576551515</v>
      </c>
      <c r="F193" s="8">
        <f t="shared" si="35"/>
        <v>10560</v>
      </c>
      <c r="G193" s="8"/>
      <c r="H193" s="9">
        <f t="shared" si="30"/>
        <v>0.17391275576551515</v>
      </c>
      <c r="I193" s="8">
        <f t="shared" si="36"/>
        <v>10560</v>
      </c>
      <c r="J193" s="8"/>
      <c r="K193" s="8"/>
      <c r="L193" s="8"/>
      <c r="M193" s="8"/>
    </row>
    <row r="194" spans="1:13" ht="12.75">
      <c r="A194">
        <f t="shared" si="27"/>
        <v>52400</v>
      </c>
      <c r="B194" s="2">
        <f t="shared" si="28"/>
        <v>0.2257949463019643</v>
      </c>
      <c r="C194" s="6">
        <f t="shared" si="34"/>
        <v>10480</v>
      </c>
      <c r="D194" s="6"/>
      <c r="E194" s="9">
        <f t="shared" si="29"/>
        <v>0.1734737998786092</v>
      </c>
      <c r="F194" s="8">
        <f t="shared" si="35"/>
        <v>10660</v>
      </c>
      <c r="G194" s="8"/>
      <c r="H194" s="9">
        <f t="shared" si="30"/>
        <v>0.1734737998786092</v>
      </c>
      <c r="I194" s="8">
        <f t="shared" si="36"/>
        <v>10660</v>
      </c>
      <c r="J194" s="8"/>
      <c r="K194" s="8"/>
      <c r="L194" s="8"/>
      <c r="M194" s="8"/>
    </row>
    <row r="195" spans="1:13" ht="12.75">
      <c r="A195">
        <f t="shared" si="27"/>
        <v>52900</v>
      </c>
      <c r="B195" s="2">
        <f t="shared" si="28"/>
        <v>0.22546340401091297</v>
      </c>
      <c r="C195" s="6">
        <f t="shared" si="34"/>
        <v>10580</v>
      </c>
      <c r="D195" s="6"/>
      <c r="E195" s="9">
        <f t="shared" si="29"/>
        <v>0.1730410410893073</v>
      </c>
      <c r="F195" s="8">
        <f t="shared" si="35"/>
        <v>10760</v>
      </c>
      <c r="G195" s="8"/>
      <c r="H195" s="9">
        <f t="shared" si="30"/>
        <v>0.1730410410893073</v>
      </c>
      <c r="I195" s="8">
        <f t="shared" si="36"/>
        <v>10760</v>
      </c>
      <c r="J195" s="8"/>
      <c r="K195" s="8"/>
      <c r="L195" s="8"/>
      <c r="M195" s="8"/>
    </row>
    <row r="196" spans="1:13" ht="12.75">
      <c r="A196">
        <f t="shared" si="27"/>
        <v>53400</v>
      </c>
      <c r="B196" s="2">
        <f t="shared" si="28"/>
        <v>0.22513611695416574</v>
      </c>
      <c r="C196" s="6">
        <f t="shared" si="34"/>
        <v>10680</v>
      </c>
      <c r="D196" s="6"/>
      <c r="E196" s="9">
        <f t="shared" si="29"/>
        <v>0.17261433061948273</v>
      </c>
      <c r="F196" s="8">
        <f t="shared" si="35"/>
        <v>10860</v>
      </c>
      <c r="G196" s="8"/>
      <c r="H196" s="9">
        <f t="shared" si="30"/>
        <v>0.17261433061948273</v>
      </c>
      <c r="I196" s="8">
        <f t="shared" si="36"/>
        <v>10860</v>
      </c>
      <c r="J196" s="8"/>
      <c r="K196" s="8"/>
      <c r="L196" s="8"/>
      <c r="M196" s="8"/>
    </row>
    <row r="197" spans="1:13" ht="12.75">
      <c r="A197">
        <f t="shared" si="27"/>
        <v>53900</v>
      </c>
      <c r="B197" s="2">
        <f t="shared" si="28"/>
        <v>0.22481298953027748</v>
      </c>
      <c r="C197" s="6">
        <f t="shared" si="34"/>
        <v>10780</v>
      </c>
      <c r="D197" s="6"/>
      <c r="E197" s="9">
        <f t="shared" si="29"/>
        <v>0.17219352467614313</v>
      </c>
      <c r="F197" s="8">
        <f t="shared" si="35"/>
        <v>10960</v>
      </c>
      <c r="G197" s="8"/>
      <c r="H197" s="9">
        <f t="shared" si="30"/>
        <v>0.17219352467614313</v>
      </c>
      <c r="I197" s="8">
        <f t="shared" si="36"/>
        <v>10960</v>
      </c>
      <c r="J197" s="8"/>
      <c r="K197" s="8"/>
      <c r="L197" s="8"/>
      <c r="M197" s="8"/>
    </row>
    <row r="198" spans="1:13" ht="12.75">
      <c r="A198">
        <f t="shared" si="27"/>
        <v>54400</v>
      </c>
      <c r="B198" s="2">
        <f t="shared" si="28"/>
        <v>0.22449392917616226</v>
      </c>
      <c r="C198" s="6">
        <f t="shared" si="34"/>
        <v>10880</v>
      </c>
      <c r="D198" s="6"/>
      <c r="E198" s="9">
        <f t="shared" si="29"/>
        <v>0.17177848423839184</v>
      </c>
      <c r="F198" s="8">
        <f t="shared" si="35"/>
        <v>11060</v>
      </c>
      <c r="G198" s="8"/>
      <c r="H198" s="9">
        <f t="shared" si="30"/>
        <v>0.17177848423839184</v>
      </c>
      <c r="I198" s="8">
        <f t="shared" si="36"/>
        <v>11060</v>
      </c>
      <c r="J198" s="8"/>
      <c r="K198" s="8"/>
      <c r="L198" s="8"/>
      <c r="M198" s="8"/>
    </row>
    <row r="199" spans="1:13" ht="12.75">
      <c r="A199">
        <f t="shared" si="27"/>
        <v>54900</v>
      </c>
      <c r="B199" s="2">
        <f t="shared" si="28"/>
        <v>0.22417884624294077</v>
      </c>
      <c r="C199" s="6">
        <f t="shared" si="34"/>
        <v>10980</v>
      </c>
      <c r="D199" s="6"/>
      <c r="E199" s="9">
        <f t="shared" si="29"/>
        <v>0.17136907485541306</v>
      </c>
      <c r="F199" s="8">
        <f t="shared" si="35"/>
        <v>11160</v>
      </c>
      <c r="G199" s="8"/>
      <c r="H199" s="9">
        <f t="shared" si="30"/>
        <v>0.17136907485541306</v>
      </c>
      <c r="I199" s="8">
        <f t="shared" si="36"/>
        <v>11160</v>
      </c>
      <c r="J199" s="8"/>
      <c r="K199" s="8"/>
      <c r="L199" s="8"/>
      <c r="M199" s="8"/>
    </row>
    <row r="200" spans="1:13" ht="12.75">
      <c r="A200">
        <f t="shared" si="27"/>
        <v>55400</v>
      </c>
      <c r="B200" s="2">
        <f t="shared" si="28"/>
        <v>0.22386765387795876</v>
      </c>
      <c r="C200" s="6">
        <f t="shared" si="34"/>
        <v>11080</v>
      </c>
      <c r="D200" s="6"/>
      <c r="E200" s="9">
        <f t="shared" si="29"/>
        <v>0.1709651664548097</v>
      </c>
      <c r="F200" s="8">
        <f t="shared" si="35"/>
        <v>11260</v>
      </c>
      <c r="G200" s="8"/>
      <c r="H200" s="9">
        <f t="shared" si="30"/>
        <v>0.1709651664548097</v>
      </c>
      <c r="I200" s="8">
        <f t="shared" si="36"/>
        <v>11260</v>
      </c>
      <c r="J200" s="8"/>
      <c r="K200" s="8"/>
      <c r="L200" s="8"/>
      <c r="M200" s="8"/>
    </row>
    <row r="201" spans="1:13" ht="12.75">
      <c r="A201">
        <f t="shared" si="27"/>
        <v>55900</v>
      </c>
      <c r="B201" s="2">
        <f t="shared" si="28"/>
        <v>0.2235602679126253</v>
      </c>
      <c r="C201" s="6">
        <f t="shared" si="34"/>
        <v>11180</v>
      </c>
      <c r="D201" s="6"/>
      <c r="E201" s="9">
        <f t="shared" si="29"/>
        <v>0.1705666331606735</v>
      </c>
      <c r="F201" s="8">
        <f t="shared" si="35"/>
        <v>11360</v>
      </c>
      <c r="G201" s="8"/>
      <c r="H201" s="9">
        <f t="shared" si="30"/>
        <v>0.1705666331606735</v>
      </c>
      <c r="I201" s="8">
        <f t="shared" si="36"/>
        <v>11360</v>
      </c>
      <c r="J201" s="8"/>
      <c r="K201" s="8"/>
      <c r="L201" s="8"/>
      <c r="M201" s="8"/>
    </row>
    <row r="202" spans="1:13" ht="12.75">
      <c r="A202">
        <f t="shared" si="27"/>
        <v>56400</v>
      </c>
      <c r="B202" s="2">
        <f t="shared" si="28"/>
        <v>0.22325660675572426</v>
      </c>
      <c r="C202" s="6">
        <f t="shared" si="34"/>
        <v>11280</v>
      </c>
      <c r="D202" s="6"/>
      <c r="E202" s="9">
        <f t="shared" si="29"/>
        <v>0.17017335312081572</v>
      </c>
      <c r="F202" s="8">
        <f t="shared" si="35"/>
        <v>11460</v>
      </c>
      <c r="G202" s="8"/>
      <c r="H202" s="9">
        <f t="shared" si="30"/>
        <v>0.17017335312081572</v>
      </c>
      <c r="I202" s="8">
        <f t="shared" si="36"/>
        <v>11460</v>
      </c>
      <c r="J202" s="8"/>
      <c r="K202" s="8"/>
      <c r="L202" s="8"/>
      <c r="M202" s="8"/>
    </row>
    <row r="203" spans="1:13" ht="12.75">
      <c r="A203">
        <f t="shared" si="27"/>
        <v>56900</v>
      </c>
      <c r="B203" s="2">
        <f t="shared" si="28"/>
        <v>0.2229565912918934</v>
      </c>
      <c r="C203" s="6">
        <f t="shared" si="34"/>
        <v>11380</v>
      </c>
      <c r="D203" s="6"/>
      <c r="E203" s="9">
        <f t="shared" si="29"/>
        <v>0.16978520834260402</v>
      </c>
      <c r="F203" s="8">
        <f t="shared" si="35"/>
        <v>11560</v>
      </c>
      <c r="G203" s="8"/>
      <c r="H203" s="9">
        <f t="shared" si="30"/>
        <v>0.16978520834260402</v>
      </c>
      <c r="I203" s="8">
        <f t="shared" si="36"/>
        <v>11560</v>
      </c>
      <c r="J203" s="8"/>
      <c r="K203" s="8"/>
      <c r="L203" s="8"/>
      <c r="M203" s="8"/>
    </row>
    <row r="204" spans="1:13" ht="12.75">
      <c r="A204">
        <f aca="true" t="shared" si="37" ref="A204:A267">C204*5</f>
        <v>57400</v>
      </c>
      <c r="B204" s="2">
        <f aca="true" t="shared" si="38" ref="B204:B267">$B$5*(0.0104/(POWER((C204/$C$5),0.02)-1)+0.0226)</f>
        <v>0.22266014478497226</v>
      </c>
      <c r="C204" s="6">
        <f t="shared" si="34"/>
        <v>11480</v>
      </c>
      <c r="D204" s="6"/>
      <c r="E204" s="9">
        <f aca="true" t="shared" si="39" ref="E204:E267">$E$5*(0.14/(POWER((F204/$F$5),0.02)-1))</f>
        <v>0.16940208453692213</v>
      </c>
      <c r="F204" s="8">
        <f t="shared" si="35"/>
        <v>11660</v>
      </c>
      <c r="G204" s="8"/>
      <c r="H204" s="9">
        <f aca="true" t="shared" si="40" ref="H204:H267">$H$5*(0.14/(POWER((I204/$I$5),0.02)-1))</f>
        <v>0.16940208453692213</v>
      </c>
      <c r="I204" s="8">
        <f t="shared" si="36"/>
        <v>11660</v>
      </c>
      <c r="J204" s="8"/>
      <c r="K204" s="8"/>
      <c r="L204" s="8"/>
      <c r="M204" s="8"/>
    </row>
    <row r="205" spans="1:13" ht="12.75">
      <c r="A205">
        <f t="shared" si="37"/>
        <v>57900</v>
      </c>
      <c r="B205" s="2">
        <f t="shared" si="38"/>
        <v>0.22236719278594214</v>
      </c>
      <c r="C205" s="6">
        <f t="shared" si="34"/>
        <v>11580</v>
      </c>
      <c r="D205" s="6"/>
      <c r="E205" s="9">
        <f t="shared" si="39"/>
        <v>0.16902387096976484</v>
      </c>
      <c r="F205" s="8">
        <f t="shared" si="35"/>
        <v>11760</v>
      </c>
      <c r="G205" s="8"/>
      <c r="H205" s="9">
        <f t="shared" si="40"/>
        <v>0.16902387096976484</v>
      </c>
      <c r="I205" s="8">
        <f t="shared" si="36"/>
        <v>11760</v>
      </c>
      <c r="J205" s="8"/>
      <c r="K205" s="8"/>
      <c r="L205" s="8"/>
      <c r="M205" s="8"/>
    </row>
    <row r="206" spans="1:13" ht="12.75">
      <c r="A206">
        <f t="shared" si="37"/>
        <v>58400</v>
      </c>
      <c r="B206" s="2">
        <f t="shared" si="38"/>
        <v>0.22207766304521037</v>
      </c>
      <c r="C206" s="6">
        <f t="shared" si="34"/>
        <v>11680</v>
      </c>
      <c r="D206" s="6"/>
      <c r="E206" s="9">
        <f t="shared" si="39"/>
        <v>0.16865046032104347</v>
      </c>
      <c r="F206" s="8">
        <f t="shared" si="35"/>
        <v>11860</v>
      </c>
      <c r="G206" s="8"/>
      <c r="H206" s="9">
        <f t="shared" si="40"/>
        <v>0.16865046032104347</v>
      </c>
      <c r="I206" s="8">
        <f t="shared" si="36"/>
        <v>11860</v>
      </c>
      <c r="J206" s="8"/>
      <c r="K206" s="8"/>
      <c r="L206" s="8"/>
      <c r="M206" s="8"/>
    </row>
    <row r="207" spans="1:13" ht="12.75">
      <c r="A207">
        <f t="shared" si="37"/>
        <v>58900</v>
      </c>
      <c r="B207" s="2">
        <f t="shared" si="38"/>
        <v>0.221791485428988</v>
      </c>
      <c r="C207" s="6">
        <f t="shared" si="34"/>
        <v>11780</v>
      </c>
      <c r="D207" s="6"/>
      <c r="E207" s="9">
        <f t="shared" si="39"/>
        <v>0.16828174855018319</v>
      </c>
      <c r="F207" s="8">
        <f t="shared" si="35"/>
        <v>11960</v>
      </c>
      <c r="G207" s="8"/>
      <c r="H207" s="9">
        <f t="shared" si="40"/>
        <v>0.16828174855018319</v>
      </c>
      <c r="I207" s="8">
        <f t="shared" si="36"/>
        <v>11960</v>
      </c>
      <c r="J207" s="8"/>
      <c r="K207" s="8"/>
      <c r="L207" s="8"/>
      <c r="M207" s="8"/>
    </row>
    <row r="208" spans="1:13" ht="12.75">
      <c r="A208">
        <f t="shared" si="37"/>
        <v>59400</v>
      </c>
      <c r="B208" s="2">
        <f t="shared" si="38"/>
        <v>0.22150859183954338</v>
      </c>
      <c r="C208" s="6">
        <f t="shared" si="34"/>
        <v>11880</v>
      </c>
      <c r="D208" s="6"/>
      <c r="E208" s="9">
        <f t="shared" si="39"/>
        <v>0.16791763476813396</v>
      </c>
      <c r="F208" s="8">
        <f t="shared" si="35"/>
        <v>12060</v>
      </c>
      <c r="G208" s="8"/>
      <c r="H208" s="9">
        <f t="shared" si="40"/>
        <v>0.16791763476813396</v>
      </c>
      <c r="I208" s="8">
        <f t="shared" si="36"/>
        <v>12060</v>
      </c>
      <c r="J208" s="8"/>
      <c r="K208" s="8"/>
      <c r="L208" s="8"/>
      <c r="M208" s="8"/>
    </row>
    <row r="209" spans="1:13" ht="12.75">
      <c r="A209">
        <f t="shared" si="37"/>
        <v>59900</v>
      </c>
      <c r="B209" s="2">
        <f t="shared" si="38"/>
        <v>0.2212289161391164</v>
      </c>
      <c r="C209" s="6">
        <f t="shared" si="34"/>
        <v>11980</v>
      </c>
      <c r="D209" s="6"/>
      <c r="E209" s="9">
        <f t="shared" si="39"/>
        <v>0.16755802111543705</v>
      </c>
      <c r="F209" s="8">
        <f t="shared" si="35"/>
        <v>12160</v>
      </c>
      <c r="G209" s="8"/>
      <c r="H209" s="9">
        <f t="shared" si="40"/>
        <v>0.16755802111543705</v>
      </c>
      <c r="I209" s="8">
        <f t="shared" si="36"/>
        <v>12160</v>
      </c>
      <c r="J209" s="8"/>
      <c r="K209" s="8"/>
      <c r="L209" s="8"/>
      <c r="M209" s="8"/>
    </row>
    <row r="210" spans="1:13" ht="12.75">
      <c r="A210">
        <f t="shared" si="37"/>
        <v>60400</v>
      </c>
      <c r="B210" s="2">
        <f t="shared" si="38"/>
        <v>0.22095239407729902</v>
      </c>
      <c r="C210" s="6">
        <f t="shared" si="34"/>
        <v>12080</v>
      </c>
      <c r="D210" s="6"/>
      <c r="E210" s="9">
        <f t="shared" si="39"/>
        <v>0.16720281264600795</v>
      </c>
      <c r="F210" s="8">
        <f t="shared" si="35"/>
        <v>12260</v>
      </c>
      <c r="G210" s="8"/>
      <c r="H210" s="9">
        <f t="shared" si="40"/>
        <v>0.16720281264600795</v>
      </c>
      <c r="I210" s="8">
        <f t="shared" si="36"/>
        <v>12260</v>
      </c>
      <c r="J210" s="8"/>
      <c r="K210" s="8"/>
      <c r="L210" s="8"/>
      <c r="M210" s="8"/>
    </row>
    <row r="211" spans="1:13" ht="12.75">
      <c r="A211">
        <f t="shared" si="37"/>
        <v>60900</v>
      </c>
      <c r="B211" s="2">
        <f t="shared" si="38"/>
        <v>0.22067896322169217</v>
      </c>
      <c r="C211" s="6">
        <f t="shared" si="34"/>
        <v>12180</v>
      </c>
      <c r="D211" s="6"/>
      <c r="E211" s="9">
        <f t="shared" si="39"/>
        <v>0.1668519172163242</v>
      </c>
      <c r="F211" s="8">
        <f t="shared" si="35"/>
        <v>12360</v>
      </c>
      <c r="G211" s="8"/>
      <c r="H211" s="9">
        <f t="shared" si="40"/>
        <v>0.1668519172163242</v>
      </c>
      <c r="I211" s="8">
        <f t="shared" si="36"/>
        <v>12360</v>
      </c>
      <c r="J211" s="8"/>
      <c r="K211" s="8"/>
      <c r="L211" s="8"/>
      <c r="M211" s="8"/>
    </row>
    <row r="212" spans="1:13" ht="12.75">
      <c r="A212">
        <f t="shared" si="37"/>
        <v>61400</v>
      </c>
      <c r="B212" s="2">
        <f t="shared" si="38"/>
        <v>0.22040856289167096</v>
      </c>
      <c r="C212" s="6">
        <f t="shared" si="34"/>
        <v>12280</v>
      </c>
      <c r="D212" s="6"/>
      <c r="E212" s="9">
        <f t="shared" si="39"/>
        <v>0.1665052453797252</v>
      </c>
      <c r="F212" s="8">
        <f t="shared" si="35"/>
        <v>12460</v>
      </c>
      <c r="G212" s="8"/>
      <c r="H212" s="9">
        <f t="shared" si="40"/>
        <v>0.1665052453797252</v>
      </c>
      <c r="I212" s="8">
        <f t="shared" si="36"/>
        <v>12460</v>
      </c>
      <c r="J212" s="8"/>
      <c r="K212" s="8"/>
      <c r="L212" s="8"/>
      <c r="M212" s="8"/>
    </row>
    <row r="213" spans="1:13" ht="12.75">
      <c r="A213">
        <f t="shared" si="37"/>
        <v>61900</v>
      </c>
      <c r="B213" s="2">
        <f t="shared" si="38"/>
        <v>0.2201411340950876</v>
      </c>
      <c r="C213" s="6">
        <f t="shared" si="34"/>
        <v>12380</v>
      </c>
      <c r="D213" s="6"/>
      <c r="E213" s="9">
        <f t="shared" si="39"/>
        <v>0.16616271028554444</v>
      </c>
      <c r="F213" s="8">
        <f t="shared" si="35"/>
        <v>12560</v>
      </c>
      <c r="G213" s="8"/>
      <c r="H213" s="9">
        <f t="shared" si="40"/>
        <v>0.16616271028554444</v>
      </c>
      <c r="I213" s="8">
        <f t="shared" si="36"/>
        <v>12560</v>
      </c>
      <c r="J213" s="8"/>
      <c r="K213" s="8"/>
      <c r="L213" s="8"/>
      <c r="M213" s="8"/>
    </row>
    <row r="214" spans="1:13" ht="12.75">
      <c r="A214">
        <f t="shared" si="37"/>
        <v>62400</v>
      </c>
      <c r="B214" s="2">
        <f t="shared" si="38"/>
        <v>0.21987661946776474</v>
      </c>
      <c r="C214" s="6">
        <f t="shared" si="34"/>
        <v>12480</v>
      </c>
      <c r="D214" s="6"/>
      <c r="E214" s="9">
        <f t="shared" si="39"/>
        <v>0.16582422758281476</v>
      </c>
      <c r="F214" s="8">
        <f t="shared" si="35"/>
        <v>12660</v>
      </c>
      <c r="G214" s="8"/>
      <c r="H214" s="9">
        <f t="shared" si="40"/>
        <v>0.16582422758281476</v>
      </c>
      <c r="I214" s="8">
        <f t="shared" si="36"/>
        <v>12660</v>
      </c>
      <c r="J214" s="8"/>
      <c r="K214" s="8"/>
      <c r="L214" s="8"/>
      <c r="M214" s="8"/>
    </row>
    <row r="215" spans="1:13" ht="12.75">
      <c r="A215">
        <f t="shared" si="37"/>
        <v>62900</v>
      </c>
      <c r="B215" s="2">
        <f t="shared" si="38"/>
        <v>0.21961496321563115</v>
      </c>
      <c r="C215" s="6">
        <f t="shared" si="34"/>
        <v>12580</v>
      </c>
      <c r="D215" s="6"/>
      <c r="E215" s="9">
        <f t="shared" si="39"/>
        <v>0.16548971532830967</v>
      </c>
      <c r="F215" s="8">
        <f t="shared" si="35"/>
        <v>12760</v>
      </c>
      <c r="G215" s="8"/>
      <c r="H215" s="9">
        <f t="shared" si="40"/>
        <v>0.16548971532830967</v>
      </c>
      <c r="I215" s="8">
        <f t="shared" si="36"/>
        <v>12760</v>
      </c>
      <c r="J215" s="8"/>
      <c r="K215" s="8"/>
      <c r="L215" s="8"/>
      <c r="M215" s="8"/>
    </row>
    <row r="216" spans="1:13" ht="12.75">
      <c r="A216">
        <f t="shared" si="37"/>
        <v>63400</v>
      </c>
      <c r="B216" s="2">
        <f t="shared" si="38"/>
        <v>0.21935611105936492</v>
      </c>
      <c r="C216" s="6">
        <f t="shared" si="34"/>
        <v>12680</v>
      </c>
      <c r="D216" s="6"/>
      <c r="E216" s="9">
        <f t="shared" si="39"/>
        <v>0.16515909389868622</v>
      </c>
      <c r="F216" s="8">
        <f t="shared" si="35"/>
        <v>12860</v>
      </c>
      <c r="G216" s="8"/>
      <c r="H216" s="9">
        <f t="shared" si="40"/>
        <v>0.16515909389868622</v>
      </c>
      <c r="I216" s="8">
        <f t="shared" si="36"/>
        <v>12860</v>
      </c>
      <c r="J216" s="8"/>
      <c r="K216" s="8"/>
      <c r="L216" s="8"/>
      <c r="M216" s="8"/>
    </row>
    <row r="217" spans="1:13" ht="12.75">
      <c r="A217">
        <f t="shared" si="37"/>
        <v>63900</v>
      </c>
      <c r="B217" s="2">
        <f t="shared" si="38"/>
        <v>0.2191000101814161</v>
      </c>
      <c r="C217" s="6">
        <f t="shared" si="34"/>
        <v>12780</v>
      </c>
      <c r="D217" s="6"/>
      <c r="E217" s="9">
        <f t="shared" si="39"/>
        <v>0.1648322859065131</v>
      </c>
      <c r="F217" s="8">
        <f t="shared" si="35"/>
        <v>12960</v>
      </c>
      <c r="G217" s="8"/>
      <c r="H217" s="9">
        <f t="shared" si="40"/>
        <v>0.1648322859065131</v>
      </c>
      <c r="I217" s="8">
        <f t="shared" si="36"/>
        <v>12960</v>
      </c>
      <c r="J217" s="8"/>
      <c r="K217" s="8"/>
      <c r="L217" s="8"/>
      <c r="M217" s="8"/>
    </row>
    <row r="218" spans="1:13" ht="12.75">
      <c r="A218">
        <f t="shared" si="37"/>
        <v>64400</v>
      </c>
      <c r="B218" s="2">
        <f t="shared" si="38"/>
        <v>0.2188466091752894</v>
      </c>
      <c r="C218" s="6">
        <f t="shared" si="34"/>
        <v>12880</v>
      </c>
      <c r="D218" s="6"/>
      <c r="E218" s="9">
        <f t="shared" si="39"/>
        <v>0.1645092161199936</v>
      </c>
      <c r="F218" s="8">
        <f t="shared" si="35"/>
        <v>13060</v>
      </c>
      <c r="G218" s="8"/>
      <c r="H218" s="9">
        <f t="shared" si="40"/>
        <v>0.1645092161199936</v>
      </c>
      <c r="I218" s="8">
        <f t="shared" si="36"/>
        <v>13060</v>
      </c>
      <c r="J218" s="8"/>
      <c r="K218" s="8"/>
      <c r="L218" s="8"/>
      <c r="M218" s="8"/>
    </row>
    <row r="219" spans="1:13" ht="12.75">
      <c r="A219">
        <f t="shared" si="37"/>
        <v>64900</v>
      </c>
      <c r="B219" s="2">
        <f t="shared" si="38"/>
        <v>0.21859585799697206</v>
      </c>
      <c r="C219" s="6">
        <f t="shared" si="34"/>
        <v>12980</v>
      </c>
      <c r="D219" s="6"/>
      <c r="E219" s="9">
        <f t="shared" si="39"/>
        <v>0.1641898113861769</v>
      </c>
      <c r="F219" s="8">
        <f t="shared" si="35"/>
        <v>13160</v>
      </c>
      <c r="G219" s="8"/>
      <c r="H219" s="9">
        <f t="shared" si="40"/>
        <v>0.1641898113861769</v>
      </c>
      <c r="I219" s="8">
        <f t="shared" si="36"/>
        <v>13160</v>
      </c>
      <c r="J219" s="8"/>
      <c r="K219" s="8"/>
      <c r="L219" s="8"/>
      <c r="M219" s="8"/>
    </row>
    <row r="220" spans="1:13" ht="12.75">
      <c r="A220">
        <f t="shared" si="37"/>
        <v>65400</v>
      </c>
      <c r="B220" s="2">
        <f t="shared" si="38"/>
        <v>0.2183477079184005</v>
      </c>
      <c r="C220" s="6">
        <f t="shared" si="34"/>
        <v>13080</v>
      </c>
      <c r="D220" s="6"/>
      <c r="E220" s="9">
        <f t="shared" si="39"/>
        <v>0.16387400055749501</v>
      </c>
      <c r="F220" s="8">
        <f t="shared" si="35"/>
        <v>13260</v>
      </c>
      <c r="G220" s="8"/>
      <c r="H220" s="9">
        <f t="shared" si="40"/>
        <v>0.16387400055749501</v>
      </c>
      <c r="I220" s="8">
        <f t="shared" si="36"/>
        <v>13260</v>
      </c>
      <c r="J220" s="8"/>
      <c r="K220" s="8"/>
      <c r="L220" s="8"/>
      <c r="M220" s="8"/>
    </row>
    <row r="221" spans="1:13" ht="12.75">
      <c r="A221">
        <f t="shared" si="37"/>
        <v>65900</v>
      </c>
      <c r="B221" s="2">
        <f t="shared" si="38"/>
        <v>0.21810211148286743</v>
      </c>
      <c r="C221" s="6">
        <f t="shared" si="34"/>
        <v>13180</v>
      </c>
      <c r="D221" s="6"/>
      <c r="E221" s="9">
        <f t="shared" si="39"/>
        <v>0.16356171442144707</v>
      </c>
      <c r="F221" s="8">
        <f t="shared" si="35"/>
        <v>13360</v>
      </c>
      <c r="G221" s="8"/>
      <c r="H221" s="9">
        <f t="shared" si="40"/>
        <v>0.16356171442144707</v>
      </c>
      <c r="I221" s="8">
        <f t="shared" si="36"/>
        <v>13360</v>
      </c>
      <c r="J221" s="8"/>
      <c r="K221" s="8"/>
      <c r="L221" s="8"/>
      <c r="M221" s="8"/>
    </row>
    <row r="222" spans="1:13" ht="12.75">
      <c r="A222">
        <f t="shared" si="37"/>
        <v>66400</v>
      </c>
      <c r="B222" s="2">
        <f t="shared" si="38"/>
        <v>0.21785902246226885</v>
      </c>
      <c r="C222" s="6">
        <f t="shared" si="34"/>
        <v>13280</v>
      </c>
      <c r="D222" s="6"/>
      <c r="E222" s="9">
        <f t="shared" si="39"/>
        <v>0.1632528856332751</v>
      </c>
      <c r="F222" s="8">
        <f t="shared" si="35"/>
        <v>13460</v>
      </c>
      <c r="G222" s="8"/>
      <c r="H222" s="9">
        <f t="shared" si="40"/>
        <v>0.1632528856332751</v>
      </c>
      <c r="I222" s="8">
        <f t="shared" si="36"/>
        <v>13460</v>
      </c>
      <c r="J222" s="8"/>
      <c r="K222" s="8"/>
      <c r="L222" s="8"/>
      <c r="M222" s="8"/>
    </row>
    <row r="223" spans="1:13" ht="12.75">
      <c r="A223">
        <f t="shared" si="37"/>
        <v>66900</v>
      </c>
      <c r="B223" s="2">
        <f t="shared" si="38"/>
        <v>0.2176183958161072</v>
      </c>
      <c r="C223" s="6">
        <f aca="true" t="shared" si="41" ref="C223:C286">C222+100</f>
        <v>13380</v>
      </c>
      <c r="D223" s="6"/>
      <c r="E223" s="9">
        <f t="shared" si="39"/>
        <v>0.16294744865148458</v>
      </c>
      <c r="F223" s="8">
        <f aca="true" t="shared" si="42" ref="F223:F286">F222+100</f>
        <v>13560</v>
      </c>
      <c r="G223" s="8"/>
      <c r="H223" s="9">
        <f t="shared" si="40"/>
        <v>0.16294744865148458</v>
      </c>
      <c r="I223" s="8">
        <f aca="true" t="shared" si="43" ref="I223:I286">I222+100</f>
        <v>13560</v>
      </c>
      <c r="J223" s="8"/>
      <c r="K223" s="8"/>
      <c r="L223" s="8"/>
      <c r="M223" s="8"/>
    </row>
    <row r="224" spans="1:13" ht="12.75">
      <c r="A224">
        <f t="shared" si="37"/>
        <v>67400</v>
      </c>
      <c r="B224" s="2">
        <f t="shared" si="38"/>
        <v>0.21738018765216408</v>
      </c>
      <c r="C224" s="6">
        <f t="shared" si="41"/>
        <v>13480</v>
      </c>
      <c r="D224" s="6"/>
      <c r="E224" s="9">
        <f t="shared" si="39"/>
        <v>0.1626453396760666</v>
      </c>
      <c r="F224" s="8">
        <f t="shared" si="42"/>
        <v>13660</v>
      </c>
      <c r="G224" s="8"/>
      <c r="H224" s="9">
        <f t="shared" si="40"/>
        <v>0.1626453396760666</v>
      </c>
      <c r="I224" s="8">
        <f t="shared" si="43"/>
        <v>13660</v>
      </c>
      <c r="J224" s="8"/>
      <c r="K224" s="8"/>
      <c r="L224" s="8"/>
      <c r="M224" s="8"/>
    </row>
    <row r="225" spans="1:13" ht="12.75">
      <c r="A225">
        <f t="shared" si="37"/>
        <v>67900</v>
      </c>
      <c r="B225" s="2">
        <f t="shared" si="38"/>
        <v>0.21714435518875833</v>
      </c>
      <c r="C225" s="6">
        <f t="shared" si="41"/>
        <v>13580</v>
      </c>
      <c r="D225" s="6"/>
      <c r="E225" s="9">
        <f t="shared" si="39"/>
        <v>0.162346496589287</v>
      </c>
      <c r="F225" s="8">
        <f t="shared" si="42"/>
        <v>13760</v>
      </c>
      <c r="G225" s="8"/>
      <c r="H225" s="9">
        <f t="shared" si="40"/>
        <v>0.162346496589287</v>
      </c>
      <c r="I225" s="8">
        <f t="shared" si="43"/>
        <v>13760</v>
      </c>
      <c r="J225" s="8"/>
      <c r="K225" s="8"/>
      <c r="L225" s="8"/>
      <c r="M225" s="8"/>
    </row>
    <row r="226" spans="1:13" ht="12.75">
      <c r="A226">
        <f t="shared" si="37"/>
        <v>68400</v>
      </c>
      <c r="B226" s="2">
        <f t="shared" si="38"/>
        <v>0.21691085671852245</v>
      </c>
      <c r="C226" s="6">
        <f t="shared" si="41"/>
        <v>13680</v>
      </c>
      <c r="D226" s="6"/>
      <c r="E226" s="9">
        <f t="shared" si="39"/>
        <v>0.162050858898922</v>
      </c>
      <c r="F226" s="8">
        <f t="shared" si="42"/>
        <v>13860</v>
      </c>
      <c r="G226" s="8"/>
      <c r="H226" s="9">
        <f t="shared" si="40"/>
        <v>0.162050858898922</v>
      </c>
      <c r="I226" s="8">
        <f t="shared" si="43"/>
        <v>13860</v>
      </c>
      <c r="J226" s="8"/>
      <c r="K226" s="8"/>
      <c r="L226" s="8"/>
      <c r="M226" s="8"/>
    </row>
    <row r="227" spans="1:13" ht="12.75">
      <c r="A227">
        <f t="shared" si="37"/>
        <v>68900</v>
      </c>
      <c r="B227" s="2">
        <f t="shared" si="38"/>
        <v>0.21667965157361618</v>
      </c>
      <c r="C227" s="6">
        <f t="shared" si="41"/>
        <v>13780</v>
      </c>
      <c r="D227" s="6"/>
      <c r="E227" s="9">
        <f t="shared" si="39"/>
        <v>0.16175836768381963</v>
      </c>
      <c r="F227" s="8">
        <f t="shared" si="42"/>
        <v>13960</v>
      </c>
      <c r="G227" s="8"/>
      <c r="H227" s="9">
        <f t="shared" si="40"/>
        <v>0.16175836768381963</v>
      </c>
      <c r="I227" s="8">
        <f t="shared" si="43"/>
        <v>13960</v>
      </c>
      <c r="J227" s="8"/>
      <c r="K227" s="8"/>
      <c r="L227" s="8"/>
      <c r="M227" s="8"/>
    </row>
    <row r="228" spans="1:13" ht="12.75">
      <c r="A228">
        <f t="shared" si="37"/>
        <v>69400</v>
      </c>
      <c r="B228" s="2">
        <f t="shared" si="38"/>
        <v>0.21645070009231826</v>
      </c>
      <c r="C228" s="6">
        <f t="shared" si="41"/>
        <v>13880</v>
      </c>
      <c r="D228" s="6"/>
      <c r="E228" s="9">
        <f t="shared" si="39"/>
        <v>0.16146896554167017</v>
      </c>
      <c r="F228" s="8">
        <f t="shared" si="42"/>
        <v>14060</v>
      </c>
      <c r="G228" s="8"/>
      <c r="H228" s="9">
        <f t="shared" si="40"/>
        <v>0.16146896554167017</v>
      </c>
      <c r="I228" s="8">
        <f t="shared" si="43"/>
        <v>14060</v>
      </c>
      <c r="J228" s="8"/>
      <c r="K228" s="8"/>
      <c r="L228" s="8"/>
      <c r="M228" s="8"/>
    </row>
    <row r="229" spans="1:13" ht="12.75">
      <c r="A229">
        <f t="shared" si="37"/>
        <v>69900</v>
      </c>
      <c r="B229" s="2">
        <f t="shared" si="38"/>
        <v>0.21622396358692586</v>
      </c>
      <c r="C229" s="6">
        <f t="shared" si="41"/>
        <v>13980</v>
      </c>
      <c r="D229" s="6"/>
      <c r="E229" s="9">
        <f t="shared" si="39"/>
        <v>0.16118259653889366</v>
      </c>
      <c r="F229" s="8">
        <f t="shared" si="42"/>
        <v>14160</v>
      </c>
      <c r="G229" s="8"/>
      <c r="H229" s="9">
        <f t="shared" si="40"/>
        <v>0.16118259653889366</v>
      </c>
      <c r="I229" s="8">
        <f t="shared" si="43"/>
        <v>14160</v>
      </c>
      <c r="J229" s="8"/>
      <c r="K229" s="8"/>
      <c r="L229" s="8"/>
      <c r="M229" s="8"/>
    </row>
    <row r="230" spans="1:13" ht="12.75">
      <c r="A230">
        <f t="shared" si="37"/>
        <v>70400</v>
      </c>
      <c r="B230" s="2">
        <f t="shared" si="38"/>
        <v>0.21599940431290696</v>
      </c>
      <c r="C230" s="6">
        <f t="shared" si="41"/>
        <v>14080</v>
      </c>
      <c r="D230" s="6"/>
      <c r="E230" s="9">
        <f t="shared" si="39"/>
        <v>0.16089920616252493</v>
      </c>
      <c r="F230" s="8">
        <f t="shared" si="42"/>
        <v>14260</v>
      </c>
      <c r="G230" s="8"/>
      <c r="H230" s="9">
        <f t="shared" si="40"/>
        <v>0.16089920616252493</v>
      </c>
      <c r="I230" s="8">
        <f t="shared" si="43"/>
        <v>14260</v>
      </c>
      <c r="J230" s="8"/>
      <c r="K230" s="8"/>
      <c r="L230" s="8"/>
      <c r="M230" s="8"/>
    </row>
    <row r="231" spans="1:13" ht="12.75">
      <c r="A231">
        <f t="shared" si="37"/>
        <v>70900</v>
      </c>
      <c r="B231" s="2">
        <f t="shared" si="38"/>
        <v>0.21577698543924118</v>
      </c>
      <c r="C231" s="6">
        <f t="shared" si="41"/>
        <v>14180</v>
      </c>
      <c r="D231" s="6"/>
      <c r="E231" s="9">
        <f t="shared" si="39"/>
        <v>0.16061874127402226</v>
      </c>
      <c r="F231" s="8">
        <f t="shared" si="42"/>
        <v>14360</v>
      </c>
      <c r="G231" s="8"/>
      <c r="H231" s="9">
        <f t="shared" si="40"/>
        <v>0.16061874127402226</v>
      </c>
      <c r="I231" s="8">
        <f t="shared" si="43"/>
        <v>14360</v>
      </c>
      <c r="J231" s="8"/>
      <c r="K231" s="8"/>
      <c r="L231" s="8"/>
      <c r="M231" s="8"/>
    </row>
    <row r="232" spans="1:13" ht="12.75">
      <c r="A232">
        <f t="shared" si="37"/>
        <v>71400</v>
      </c>
      <c r="B232" s="2">
        <f t="shared" si="38"/>
        <v>0.21555667101990303</v>
      </c>
      <c r="C232" s="6">
        <f t="shared" si="41"/>
        <v>14280</v>
      </c>
      <c r="D232" s="6"/>
      <c r="E232" s="9">
        <f t="shared" si="39"/>
        <v>0.16034115006489413</v>
      </c>
      <c r="F232" s="8">
        <f t="shared" si="42"/>
        <v>14460</v>
      </c>
      <c r="G232" s="8"/>
      <c r="H232" s="9">
        <f t="shared" si="40"/>
        <v>0.16034115006489413</v>
      </c>
      <c r="I232" s="8">
        <f t="shared" si="43"/>
        <v>14460</v>
      </c>
      <c r="J232" s="8"/>
      <c r="K232" s="8"/>
      <c r="L232" s="8"/>
      <c r="M232" s="8"/>
    </row>
    <row r="233" spans="1:13" ht="12.75">
      <c r="A233">
        <f t="shared" si="37"/>
        <v>71900</v>
      </c>
      <c r="B233" s="2">
        <f t="shared" si="38"/>
        <v>0.2153384259664291</v>
      </c>
      <c r="C233" s="6">
        <f t="shared" si="41"/>
        <v>14380</v>
      </c>
      <c r="D233" s="6"/>
      <c r="E233" s="9">
        <f t="shared" si="39"/>
        <v>0.16006638201406945</v>
      </c>
      <c r="F233" s="8">
        <f t="shared" si="42"/>
        <v>14560</v>
      </c>
      <c r="G233" s="8"/>
      <c r="H233" s="9">
        <f t="shared" si="40"/>
        <v>0.16006638201406945</v>
      </c>
      <c r="I233" s="8">
        <f t="shared" si="43"/>
        <v>14560</v>
      </c>
      <c r="J233" s="8"/>
      <c r="K233" s="8"/>
      <c r="L233" s="8"/>
      <c r="M233" s="8"/>
    </row>
    <row r="234" spans="1:13" ht="12.75">
      <c r="A234">
        <f t="shared" si="37"/>
        <v>72400</v>
      </c>
      <c r="B234" s="2">
        <f t="shared" si="38"/>
        <v>0.21512221602152523</v>
      </c>
      <c r="C234" s="6">
        <f t="shared" si="41"/>
        <v>14480</v>
      </c>
      <c r="D234" s="6"/>
      <c r="E234" s="9">
        <f t="shared" si="39"/>
        <v>0.1597943878469253</v>
      </c>
      <c r="F234" s="8">
        <f t="shared" si="42"/>
        <v>14660</v>
      </c>
      <c r="G234" s="8"/>
      <c r="H234" s="9">
        <f t="shared" si="40"/>
        <v>0.1597943878469253</v>
      </c>
      <c r="I234" s="8">
        <f t="shared" si="43"/>
        <v>14660</v>
      </c>
      <c r="J234" s="8"/>
      <c r="K234" s="8"/>
      <c r="L234" s="8"/>
      <c r="M234" s="8"/>
    </row>
    <row r="235" spans="1:13" ht="12.75">
      <c r="A235">
        <f t="shared" si="37"/>
        <v>72900</v>
      </c>
      <c r="B235" s="2">
        <f t="shared" si="38"/>
        <v>0.21490800773366436</v>
      </c>
      <c r="C235" s="6">
        <f t="shared" si="41"/>
        <v>14580</v>
      </c>
      <c r="D235" s="6"/>
      <c r="E235" s="9">
        <f t="shared" si="39"/>
        <v>0.1595251194959014</v>
      </c>
      <c r="F235" s="8">
        <f t="shared" si="42"/>
        <v>14760</v>
      </c>
      <c r="G235" s="8"/>
      <c r="H235" s="9">
        <f t="shared" si="40"/>
        <v>0.1595251194959014</v>
      </c>
      <c r="I235" s="8">
        <f t="shared" si="43"/>
        <v>14760</v>
      </c>
      <c r="J235" s="8"/>
      <c r="K235" s="8"/>
      <c r="L235" s="8"/>
      <c r="M235" s="8"/>
    </row>
    <row r="236" spans="1:13" ht="12.75">
      <c r="A236">
        <f t="shared" si="37"/>
        <v>73400</v>
      </c>
      <c r="B236" s="2">
        <f t="shared" si="38"/>
        <v>0.2146957684326322</v>
      </c>
      <c r="C236" s="6">
        <f t="shared" si="41"/>
        <v>14680</v>
      </c>
      <c r="D236" s="6"/>
      <c r="E236" s="9">
        <f t="shared" si="39"/>
        <v>0.15925853006262347</v>
      </c>
      <c r="F236" s="8">
        <f t="shared" si="42"/>
        <v>14860</v>
      </c>
      <c r="G236" s="8"/>
      <c r="H236" s="9">
        <f t="shared" si="40"/>
        <v>0.15925853006262347</v>
      </c>
      <c r="I236" s="8">
        <f t="shared" si="43"/>
        <v>14860</v>
      </c>
      <c r="J236" s="8"/>
      <c r="K236" s="8"/>
      <c r="L236" s="8"/>
      <c r="M236" s="8"/>
    </row>
    <row r="237" spans="1:13" ht="12.75">
      <c r="A237">
        <f t="shared" si="37"/>
        <v>73900</v>
      </c>
      <c r="B237" s="2">
        <f t="shared" si="38"/>
        <v>0.21448546620597939</v>
      </c>
      <c r="C237" s="6">
        <f t="shared" si="41"/>
        <v>14780</v>
      </c>
      <c r="D237" s="6"/>
      <c r="E237" s="9">
        <f t="shared" si="39"/>
        <v>0.15899457378147402</v>
      </c>
      <c r="F237" s="8">
        <f t="shared" si="42"/>
        <v>14960</v>
      </c>
      <c r="G237" s="8"/>
      <c r="H237" s="9">
        <f t="shared" si="40"/>
        <v>0.15899457378147402</v>
      </c>
      <c r="I237" s="8">
        <f t="shared" si="43"/>
        <v>14960</v>
      </c>
      <c r="J237" s="8"/>
      <c r="K237" s="8"/>
      <c r="L237" s="8"/>
      <c r="M237" s="8"/>
    </row>
    <row r="238" spans="1:13" ht="12.75">
      <c r="A238">
        <f t="shared" si="37"/>
        <v>74400</v>
      </c>
      <c r="B238" s="2">
        <f t="shared" si="38"/>
        <v>0.21427706987634162</v>
      </c>
      <c r="C238" s="6">
        <f t="shared" si="41"/>
        <v>14880</v>
      </c>
      <c r="D238" s="6"/>
      <c r="E238" s="9">
        <f t="shared" si="39"/>
        <v>0.15873320598454035</v>
      </c>
      <c r="F238" s="8">
        <f t="shared" si="42"/>
        <v>15060</v>
      </c>
      <c r="G238" s="8"/>
      <c r="H238" s="9">
        <f t="shared" si="40"/>
        <v>0.15873320598454035</v>
      </c>
      <c r="I238" s="8">
        <f t="shared" si="43"/>
        <v>15060</v>
      </c>
      <c r="J238" s="8"/>
      <c r="K238" s="8"/>
      <c r="L238" s="8"/>
      <c r="M238" s="8"/>
    </row>
    <row r="239" spans="1:13" ht="12.75">
      <c r="A239">
        <f t="shared" si="37"/>
        <v>74900</v>
      </c>
      <c r="B239" s="2">
        <f t="shared" si="38"/>
        <v>0.21407054897958616</v>
      </c>
      <c r="C239" s="6">
        <f t="shared" si="41"/>
        <v>14980</v>
      </c>
      <c r="D239" s="6"/>
      <c r="E239" s="9">
        <f t="shared" si="39"/>
        <v>0.1584743830678808</v>
      </c>
      <c r="F239" s="8">
        <f t="shared" si="42"/>
        <v>15160</v>
      </c>
      <c r="G239" s="8"/>
      <c r="H239" s="9">
        <f t="shared" si="40"/>
        <v>0.1584743830678808</v>
      </c>
      <c r="I239" s="8">
        <f t="shared" si="43"/>
        <v>15160</v>
      </c>
      <c r="J239" s="8"/>
      <c r="K239" s="8"/>
      <c r="L239" s="8"/>
      <c r="M239" s="8"/>
    </row>
    <row r="240" spans="1:13" ht="12.75">
      <c r="A240">
        <f t="shared" si="37"/>
        <v>75400</v>
      </c>
      <c r="B240" s="2">
        <f t="shared" si="38"/>
        <v>0.21386587374375376</v>
      </c>
      <c r="C240" s="6">
        <f t="shared" si="41"/>
        <v>15080</v>
      </c>
      <c r="D240" s="6"/>
      <c r="E240" s="9">
        <f t="shared" si="39"/>
        <v>0.15821806245905146</v>
      </c>
      <c r="F240" s="8">
        <f t="shared" si="42"/>
        <v>15260</v>
      </c>
      <c r="G240" s="8"/>
      <c r="H240" s="9">
        <f t="shared" si="40"/>
        <v>0.15821806245905146</v>
      </c>
      <c r="I240" s="8">
        <f t="shared" si="43"/>
        <v>15260</v>
      </c>
      <c r="J240" s="8"/>
      <c r="K240" s="8"/>
      <c r="L240" s="8"/>
      <c r="M240" s="8"/>
    </row>
    <row r="241" spans="1:13" ht="12.75">
      <c r="A241">
        <f t="shared" si="37"/>
        <v>75900</v>
      </c>
      <c r="B241" s="2">
        <f t="shared" si="38"/>
        <v>0.2136630150687589</v>
      </c>
      <c r="C241" s="6">
        <f t="shared" si="41"/>
        <v>15180</v>
      </c>
      <c r="D241" s="6"/>
      <c r="E241" s="9">
        <f t="shared" si="39"/>
        <v>0.15796420258583865</v>
      </c>
      <c r="F241" s="8">
        <f t="shared" si="42"/>
        <v>15360</v>
      </c>
      <c r="G241" s="8"/>
      <c r="H241" s="9">
        <f t="shared" si="40"/>
        <v>0.15796420258583865</v>
      </c>
      <c r="I241" s="8">
        <f t="shared" si="43"/>
        <v>15360</v>
      </c>
      <c r="J241" s="8"/>
      <c r="K241" s="8"/>
      <c r="L241" s="8"/>
      <c r="M241" s="8"/>
    </row>
    <row r="242" spans="1:13" ht="12.75">
      <c r="A242">
        <f t="shared" si="37"/>
        <v>76400</v>
      </c>
      <c r="B242" s="2">
        <f t="shared" si="38"/>
        <v>0.2134619445068193</v>
      </c>
      <c r="C242" s="6">
        <f t="shared" si="41"/>
        <v>15280</v>
      </c>
      <c r="D242" s="6"/>
      <c r="E242" s="9">
        <f t="shared" si="39"/>
        <v>0.1577127628461396</v>
      </c>
      <c r="F242" s="8">
        <f t="shared" si="42"/>
        <v>15460</v>
      </c>
      <c r="G242" s="8"/>
      <c r="H242" s="9">
        <f t="shared" si="40"/>
        <v>0.1577127628461396</v>
      </c>
      <c r="I242" s="8">
        <f t="shared" si="43"/>
        <v>15460</v>
      </c>
      <c r="J242" s="8"/>
      <c r="K242" s="8"/>
      <c r="L242" s="8"/>
      <c r="M242" s="8"/>
    </row>
    <row r="243" spans="1:13" ht="12.75">
      <c r="A243">
        <f t="shared" si="37"/>
        <v>76900</v>
      </c>
      <c r="B243" s="2">
        <f t="shared" si="38"/>
        <v>0.21326263424357778</v>
      </c>
      <c r="C243" s="6">
        <f t="shared" si="41"/>
        <v>15380</v>
      </c>
      <c r="D243" s="6"/>
      <c r="E243" s="9">
        <f t="shared" si="39"/>
        <v>0.1574637035789505</v>
      </c>
      <c r="F243" s="8">
        <f t="shared" si="42"/>
        <v>15560</v>
      </c>
      <c r="G243" s="8"/>
      <c r="H243" s="9">
        <f t="shared" si="40"/>
        <v>0.1574637035789505</v>
      </c>
      <c r="I243" s="8">
        <f t="shared" si="43"/>
        <v>15560</v>
      </c>
      <c r="J243" s="8"/>
      <c r="K243" s="8"/>
      <c r="L243" s="8"/>
      <c r="M243" s="8"/>
    </row>
    <row r="244" spans="1:13" ht="12.75">
      <c r="A244">
        <f t="shared" si="37"/>
        <v>77400</v>
      </c>
      <c r="B244" s="2">
        <f t="shared" si="38"/>
        <v>0.21306505707989556</v>
      </c>
      <c r="C244" s="6">
        <f t="shared" si="41"/>
        <v>15480</v>
      </c>
      <c r="D244" s="6"/>
      <c r="E244" s="9">
        <f t="shared" si="39"/>
        <v>0.15721698603640538</v>
      </c>
      <c r="F244" s="8">
        <f t="shared" si="42"/>
        <v>15660</v>
      </c>
      <c r="G244" s="8"/>
      <c r="H244" s="9">
        <f t="shared" si="40"/>
        <v>0.15721698603640538</v>
      </c>
      <c r="I244" s="8">
        <f t="shared" si="43"/>
        <v>15660</v>
      </c>
      <c r="J244" s="8"/>
      <c r="K244" s="8"/>
      <c r="L244" s="8"/>
      <c r="M244" s="8"/>
    </row>
    <row r="245" spans="1:13" ht="12.75">
      <c r="A245">
        <f t="shared" si="37"/>
        <v>77900</v>
      </c>
      <c r="B245" s="2">
        <f t="shared" si="38"/>
        <v>0.212869186414283</v>
      </c>
      <c r="C245" s="6">
        <f t="shared" si="41"/>
        <v>15580</v>
      </c>
      <c r="D245" s="6"/>
      <c r="E245" s="9">
        <f t="shared" si="39"/>
        <v>0.15697257235682838</v>
      </c>
      <c r="F245" s="8">
        <f t="shared" si="42"/>
        <v>15760</v>
      </c>
      <c r="G245" s="8"/>
      <c r="H245" s="9">
        <f t="shared" si="40"/>
        <v>0.15697257235682838</v>
      </c>
      <c r="I245" s="8">
        <f t="shared" si="43"/>
        <v>15760</v>
      </c>
      <c r="J245" s="8"/>
      <c r="K245" s="8"/>
      <c r="L245" s="8"/>
      <c r="M245" s="8"/>
    </row>
    <row r="246" spans="1:13" ht="12.75">
      <c r="A246">
        <f t="shared" si="37"/>
        <v>78400</v>
      </c>
      <c r="B246" s="2">
        <f t="shared" si="38"/>
        <v>0.21267499622594324</v>
      </c>
      <c r="C246" s="6">
        <f t="shared" si="41"/>
        <v>15680</v>
      </c>
      <c r="D246" s="6"/>
      <c r="E246" s="9">
        <f t="shared" si="39"/>
        <v>0.15673042553874927</v>
      </c>
      <c r="F246" s="8">
        <f t="shared" si="42"/>
        <v>15860</v>
      </c>
      <c r="G246" s="8"/>
      <c r="H246" s="9">
        <f t="shared" si="40"/>
        <v>0.15673042553874927</v>
      </c>
      <c r="I246" s="8">
        <f t="shared" si="43"/>
        <v>15860</v>
      </c>
      <c r="J246" s="8"/>
      <c r="K246" s="8"/>
      <c r="L246" s="8"/>
      <c r="M246" s="8"/>
    </row>
    <row r="247" spans="1:13" ht="12.75">
      <c r="A247">
        <f t="shared" si="37"/>
        <v>78900</v>
      </c>
      <c r="B247" s="2">
        <f t="shared" si="38"/>
        <v>0.21248246105840438</v>
      </c>
      <c r="C247" s="6">
        <f t="shared" si="41"/>
        <v>15780</v>
      </c>
      <c r="D247" s="6"/>
      <c r="E247" s="9">
        <f t="shared" si="39"/>
        <v>0.15649050941584852</v>
      </c>
      <c r="F247" s="8">
        <f t="shared" si="42"/>
        <v>15960</v>
      </c>
      <c r="G247" s="8"/>
      <c r="H247" s="9">
        <f t="shared" si="40"/>
        <v>0.15649050941584852</v>
      </c>
      <c r="I247" s="8">
        <f t="shared" si="43"/>
        <v>15960</v>
      </c>
      <c r="J247" s="8"/>
      <c r="K247" s="8"/>
      <c r="L247" s="8"/>
      <c r="M247" s="8"/>
    </row>
    <row r="248" spans="1:13" ht="12.75">
      <c r="A248">
        <f t="shared" si="37"/>
        <v>79400</v>
      </c>
      <c r="B248" s="2">
        <f t="shared" si="38"/>
        <v>0.21229155600371444</v>
      </c>
      <c r="C248" s="6">
        <f t="shared" si="41"/>
        <v>15880</v>
      </c>
      <c r="D248" s="6"/>
      <c r="E248" s="9">
        <f t="shared" si="39"/>
        <v>0.1562527886327877</v>
      </c>
      <c r="F248" s="8">
        <f t="shared" si="42"/>
        <v>16060</v>
      </c>
      <c r="G248" s="8"/>
      <c r="H248" s="9">
        <f t="shared" si="40"/>
        <v>0.1562527886327877</v>
      </c>
      <c r="I248" s="8">
        <f t="shared" si="43"/>
        <v>16060</v>
      </c>
      <c r="J248" s="8"/>
      <c r="K248" s="8"/>
      <c r="L248" s="8"/>
      <c r="M248" s="8"/>
    </row>
    <row r="249" spans="1:13" ht="12.75">
      <c r="A249">
        <f t="shared" si="37"/>
        <v>79900</v>
      </c>
      <c r="B249" s="2">
        <f t="shared" si="38"/>
        <v>0.21210225668717841</v>
      </c>
      <c r="C249" s="6">
        <f t="shared" si="41"/>
        <v>15980</v>
      </c>
      <c r="D249" s="6"/>
      <c r="E249" s="9">
        <f t="shared" si="39"/>
        <v>0.15601722862189227</v>
      </c>
      <c r="F249" s="8">
        <f t="shared" si="42"/>
        <v>16160</v>
      </c>
      <c r="G249" s="8"/>
      <c r="H249" s="9">
        <f t="shared" si="40"/>
        <v>0.15601722862189227</v>
      </c>
      <c r="I249" s="8">
        <f t="shared" si="43"/>
        <v>16160</v>
      </c>
      <c r="J249" s="8"/>
      <c r="K249" s="8"/>
      <c r="L249" s="8"/>
      <c r="M249" s="8"/>
    </row>
    <row r="250" spans="1:13" ht="12.75">
      <c r="A250">
        <f t="shared" si="37"/>
        <v>80400</v>
      </c>
      <c r="B250" s="2">
        <f t="shared" si="38"/>
        <v>0.21191453925261336</v>
      </c>
      <c r="C250" s="6">
        <f t="shared" si="41"/>
        <v>16080</v>
      </c>
      <c r="D250" s="6"/>
      <c r="E250" s="9">
        <f t="shared" si="39"/>
        <v>0.155783795580648</v>
      </c>
      <c r="F250" s="8">
        <f t="shared" si="42"/>
        <v>16260</v>
      </c>
      <c r="G250" s="8"/>
      <c r="H250" s="9">
        <f t="shared" si="40"/>
        <v>0.155783795580648</v>
      </c>
      <c r="I250" s="8">
        <f t="shared" si="43"/>
        <v>16260</v>
      </c>
      <c r="J250" s="8"/>
      <c r="K250" s="8"/>
      <c r="L250" s="8"/>
      <c r="M250" s="8"/>
    </row>
    <row r="251" spans="1:13" ht="12.75">
      <c r="A251">
        <f t="shared" si="37"/>
        <v>80900</v>
      </c>
      <c r="B251" s="2">
        <f t="shared" si="38"/>
        <v>0.21172838034810118</v>
      </c>
      <c r="C251" s="6">
        <f t="shared" si="41"/>
        <v>16180</v>
      </c>
      <c r="D251" s="6"/>
      <c r="E251" s="9">
        <f t="shared" si="39"/>
        <v>0.1555524564499805</v>
      </c>
      <c r="F251" s="8">
        <f t="shared" si="42"/>
        <v>16360</v>
      </c>
      <c r="G251" s="8"/>
      <c r="H251" s="9">
        <f t="shared" si="40"/>
        <v>0.1555524564499805</v>
      </c>
      <c r="I251" s="8">
        <f t="shared" si="43"/>
        <v>16360</v>
      </c>
      <c r="J251" s="8"/>
      <c r="K251" s="8"/>
      <c r="L251" s="8"/>
      <c r="M251" s="8"/>
    </row>
    <row r="252" spans="1:13" ht="12.75">
      <c r="A252">
        <f t="shared" si="37"/>
        <v>81400</v>
      </c>
      <c r="B252" s="2">
        <f t="shared" si="38"/>
        <v>0.21154375711222276</v>
      </c>
      <c r="C252" s="6">
        <f t="shared" si="41"/>
        <v>16280</v>
      </c>
      <c r="D252" s="6"/>
      <c r="E252" s="9">
        <f t="shared" si="39"/>
        <v>0.15532317889328404</v>
      </c>
      <c r="F252" s="8">
        <f t="shared" si="42"/>
        <v>16460</v>
      </c>
      <c r="G252" s="8"/>
      <c r="H252" s="9">
        <f t="shared" si="40"/>
        <v>0.15532317889328404</v>
      </c>
      <c r="I252" s="8">
        <f t="shared" si="43"/>
        <v>16460</v>
      </c>
      <c r="J252" s="8"/>
      <c r="K252" s="8"/>
      <c r="L252" s="8"/>
      <c r="M252" s="8"/>
    </row>
    <row r="253" spans="1:13" ht="12.75">
      <c r="A253">
        <f t="shared" si="37"/>
        <v>81900</v>
      </c>
      <c r="B253" s="2">
        <f t="shared" si="38"/>
        <v>0.21136064716074762</v>
      </c>
      <c r="C253" s="6">
        <f t="shared" si="41"/>
        <v>16380</v>
      </c>
      <c r="D253" s="6"/>
      <c r="E253" s="9">
        <f t="shared" si="39"/>
        <v>0.15509593127616972</v>
      </c>
      <c r="F253" s="8">
        <f t="shared" si="42"/>
        <v>16560</v>
      </c>
      <c r="G253" s="8"/>
      <c r="H253" s="9">
        <f t="shared" si="40"/>
        <v>0.15509593127616972</v>
      </c>
      <c r="I253" s="8">
        <f t="shared" si="43"/>
        <v>16560</v>
      </c>
      <c r="J253" s="8"/>
      <c r="K253" s="8"/>
      <c r="L253" s="8"/>
      <c r="M253" s="8"/>
    </row>
    <row r="254" spans="1:13" ht="12.75">
      <c r="A254">
        <f t="shared" si="37"/>
        <v>82400</v>
      </c>
      <c r="B254" s="2">
        <f t="shared" si="38"/>
        <v>0.2111790285737672</v>
      </c>
      <c r="C254" s="6">
        <f t="shared" si="41"/>
        <v>16480</v>
      </c>
      <c r="D254" s="6"/>
      <c r="E254" s="9">
        <f t="shared" si="39"/>
        <v>0.15487068264690598</v>
      </c>
      <c r="F254" s="8">
        <f t="shared" si="42"/>
        <v>16660</v>
      </c>
      <c r="G254" s="8"/>
      <c r="H254" s="9">
        <f t="shared" si="40"/>
        <v>0.15487068264690598</v>
      </c>
      <c r="I254" s="8">
        <f t="shared" si="43"/>
        <v>16660</v>
      </c>
      <c r="J254" s="8"/>
      <c r="K254" s="8"/>
      <c r="L254" s="8"/>
      <c r="M254" s="8"/>
    </row>
    <row r="255" spans="1:13" ht="12.75">
      <c r="A255">
        <f t="shared" si="37"/>
        <v>82900</v>
      </c>
      <c r="B255" s="2">
        <f t="shared" si="38"/>
        <v>0.21099887988325194</v>
      </c>
      <c r="C255" s="6">
        <f t="shared" si="41"/>
        <v>16580</v>
      </c>
      <c r="D255" s="6"/>
      <c r="E255" s="9">
        <f t="shared" si="39"/>
        <v>0.15464740271751953</v>
      </c>
      <c r="F255" s="8">
        <f t="shared" si="42"/>
        <v>16760</v>
      </c>
      <c r="G255" s="8"/>
      <c r="H255" s="9">
        <f t="shared" si="40"/>
        <v>0.15464740271751953</v>
      </c>
      <c r="I255" s="8">
        <f t="shared" si="43"/>
        <v>16760</v>
      </c>
      <c r="J255" s="8"/>
      <c r="K255" s="8"/>
      <c r="L255" s="8"/>
      <c r="M255" s="8"/>
    </row>
    <row r="256" spans="1:13" ht="12.75">
      <c r="A256">
        <f t="shared" si="37"/>
        <v>83400</v>
      </c>
      <c r="B256" s="2">
        <f t="shared" si="38"/>
        <v>0.21082018006101577</v>
      </c>
      <c r="C256" s="6">
        <f t="shared" si="41"/>
        <v>16680</v>
      </c>
      <c r="D256" s="6"/>
      <c r="E256" s="9">
        <f t="shared" si="39"/>
        <v>0.1544260618455348</v>
      </c>
      <c r="F256" s="8">
        <f t="shared" si="42"/>
        <v>16860</v>
      </c>
      <c r="G256" s="8"/>
      <c r="H256" s="9">
        <f t="shared" si="40"/>
        <v>0.1544260618455348</v>
      </c>
      <c r="I256" s="8">
        <f t="shared" si="43"/>
        <v>16860</v>
      </c>
      <c r="J256" s="8"/>
      <c r="K256" s="8"/>
      <c r="L256" s="8"/>
      <c r="M256" s="8"/>
    </row>
    <row r="257" spans="1:13" ht="12.75">
      <c r="A257">
        <f t="shared" si="37"/>
        <v>83900</v>
      </c>
      <c r="B257" s="2">
        <f t="shared" si="38"/>
        <v>0.210642908507073</v>
      </c>
      <c r="C257" s="6">
        <f t="shared" si="41"/>
        <v>16780</v>
      </c>
      <c r="D257" s="6"/>
      <c r="E257" s="9">
        <f t="shared" si="39"/>
        <v>0.1542066310163222</v>
      </c>
      <c r="F257" s="8">
        <f t="shared" si="42"/>
        <v>16960</v>
      </c>
      <c r="G257" s="8"/>
      <c r="H257" s="9">
        <f t="shared" si="40"/>
        <v>0.1542066310163222</v>
      </c>
      <c r="I257" s="8">
        <f t="shared" si="43"/>
        <v>16960</v>
      </c>
      <c r="J257" s="8"/>
      <c r="K257" s="8"/>
      <c r="L257" s="8"/>
      <c r="M257" s="8"/>
    </row>
    <row r="258" spans="1:13" ht="12.75">
      <c r="A258">
        <f t="shared" si="37"/>
        <v>84400</v>
      </c>
      <c r="B258" s="2">
        <f t="shared" si="38"/>
        <v>0.21046704503837083</v>
      </c>
      <c r="C258" s="6">
        <f t="shared" si="41"/>
        <v>16880</v>
      </c>
      <c r="D258" s="6"/>
      <c r="E258" s="9">
        <f t="shared" si="39"/>
        <v>0.15398908182603718</v>
      </c>
      <c r="F258" s="8">
        <f t="shared" si="42"/>
        <v>17060</v>
      </c>
      <c r="G258" s="8"/>
      <c r="H258" s="9">
        <f t="shared" si="40"/>
        <v>0.15398908182603718</v>
      </c>
      <c r="I258" s="8">
        <f t="shared" si="43"/>
        <v>17060</v>
      </c>
      <c r="J258" s="8"/>
      <c r="K258" s="8"/>
      <c r="L258" s="8"/>
      <c r="M258" s="8"/>
    </row>
    <row r="259" spans="1:13" ht="12.75">
      <c r="A259">
        <f t="shared" si="37"/>
        <v>84900</v>
      </c>
      <c r="B259" s="2">
        <f t="shared" si="38"/>
        <v>0.21029256987788533</v>
      </c>
      <c r="C259" s="6">
        <f t="shared" si="41"/>
        <v>16980</v>
      </c>
      <c r="D259" s="6"/>
      <c r="E259" s="9">
        <f t="shared" si="39"/>
        <v>0.15377338646511943</v>
      </c>
      <c r="F259" s="8">
        <f t="shared" si="42"/>
        <v>17160</v>
      </c>
      <c r="G259" s="8"/>
      <c r="H259" s="9">
        <f t="shared" si="40"/>
        <v>0.15377338646511943</v>
      </c>
      <c r="I259" s="8">
        <f t="shared" si="43"/>
        <v>17160</v>
      </c>
      <c r="J259" s="8"/>
      <c r="K259" s="8"/>
      <c r="L259" s="8"/>
      <c r="M259" s="8"/>
    </row>
    <row r="260" spans="1:13" ht="12.75">
      <c r="A260">
        <f t="shared" si="37"/>
        <v>85400</v>
      </c>
      <c r="B260" s="2">
        <f t="shared" si="38"/>
        <v>0.21011946364406592</v>
      </c>
      <c r="C260" s="6">
        <f t="shared" si="41"/>
        <v>17080</v>
      </c>
      <c r="D260" s="6"/>
      <c r="E260" s="9">
        <f t="shared" si="39"/>
        <v>0.15355951770233836</v>
      </c>
      <c r="F260" s="8">
        <f t="shared" si="42"/>
        <v>17260</v>
      </c>
      <c r="G260" s="8"/>
      <c r="H260" s="9">
        <f t="shared" si="40"/>
        <v>0.15355951770233836</v>
      </c>
      <c r="I260" s="8">
        <f t="shared" si="43"/>
        <v>17260</v>
      </c>
      <c r="J260" s="8"/>
      <c r="K260" s="8"/>
      <c r="L260" s="8"/>
      <c r="M260" s="8"/>
    </row>
    <row r="261" spans="1:13" ht="12.75">
      <c r="A261">
        <f t="shared" si="37"/>
        <v>85900</v>
      </c>
      <c r="B261" s="2">
        <f t="shared" si="38"/>
        <v>0.20994770734061488</v>
      </c>
      <c r="C261" s="6">
        <f t="shared" si="41"/>
        <v>17180</v>
      </c>
      <c r="D261" s="6"/>
      <c r="E261" s="9">
        <f t="shared" si="39"/>
        <v>0.15334744886935672</v>
      </c>
      <c r="F261" s="8">
        <f t="shared" si="42"/>
        <v>17360</v>
      </c>
      <c r="G261" s="8"/>
      <c r="H261" s="9">
        <f t="shared" si="40"/>
        <v>0.15334744886935672</v>
      </c>
      <c r="I261" s="8">
        <f t="shared" si="43"/>
        <v>17360</v>
      </c>
      <c r="J261" s="8"/>
      <c r="K261" s="8"/>
      <c r="L261" s="8"/>
      <c r="M261" s="8"/>
    </row>
    <row r="262" spans="1:13" ht="12.75">
      <c r="A262">
        <f t="shared" si="37"/>
        <v>86400</v>
      </c>
      <c r="B262" s="2">
        <f t="shared" si="38"/>
        <v>0.20977728234659082</v>
      </c>
      <c r="C262" s="6">
        <f t="shared" si="41"/>
        <v>17280</v>
      </c>
      <c r="D262" s="6"/>
      <c r="E262" s="9">
        <f t="shared" si="39"/>
        <v>0.15313715384579843</v>
      </c>
      <c r="F262" s="8">
        <f t="shared" si="42"/>
        <v>17460</v>
      </c>
      <c r="G262" s="8"/>
      <c r="H262" s="9">
        <f t="shared" si="40"/>
        <v>0.15313715384579843</v>
      </c>
      <c r="I262" s="8">
        <f t="shared" si="43"/>
        <v>17460</v>
      </c>
      <c r="J262" s="8"/>
      <c r="K262" s="8"/>
      <c r="L262" s="8"/>
      <c r="M262" s="8"/>
    </row>
    <row r="263" spans="1:13" ht="12.75">
      <c r="A263">
        <f t="shared" si="37"/>
        <v>86900</v>
      </c>
      <c r="B263" s="2">
        <f t="shared" si="38"/>
        <v>0.20960817040682234</v>
      </c>
      <c r="C263" s="6">
        <f t="shared" si="41"/>
        <v>17380</v>
      </c>
      <c r="D263" s="6"/>
      <c r="E263" s="9">
        <f t="shared" si="39"/>
        <v>0.15292860704479552</v>
      </c>
      <c r="F263" s="8">
        <f t="shared" si="42"/>
        <v>17560</v>
      </c>
      <c r="G263" s="8"/>
      <c r="H263" s="9">
        <f t="shared" si="40"/>
        <v>0.15292860704479552</v>
      </c>
      <c r="I263" s="8">
        <f t="shared" si="43"/>
        <v>17560</v>
      </c>
      <c r="J263" s="8"/>
      <c r="K263" s="8"/>
      <c r="L263" s="8"/>
      <c r="M263" s="8"/>
    </row>
    <row r="264" spans="1:13" ht="12.75">
      <c r="A264">
        <f t="shared" si="37"/>
        <v>87400</v>
      </c>
      <c r="B264" s="2">
        <f t="shared" si="38"/>
        <v>0.2094403536226207</v>
      </c>
      <c r="C264" s="6">
        <f t="shared" si="41"/>
        <v>17480</v>
      </c>
      <c r="D264" s="6"/>
      <c r="E264" s="9">
        <f t="shared" si="39"/>
        <v>0.15272178339900122</v>
      </c>
      <c r="F264" s="8">
        <f t="shared" si="42"/>
        <v>17660</v>
      </c>
      <c r="G264" s="8"/>
      <c r="H264" s="9">
        <f t="shared" si="40"/>
        <v>0.15272178339900122</v>
      </c>
      <c r="I264" s="8">
        <f t="shared" si="43"/>
        <v>17660</v>
      </c>
      <c r="J264" s="8"/>
      <c r="K264" s="8"/>
      <c r="L264" s="8"/>
      <c r="M264" s="8"/>
    </row>
    <row r="265" spans="1:13" ht="12.75">
      <c r="A265">
        <f t="shared" si="37"/>
        <v>87900</v>
      </c>
      <c r="B265" s="2">
        <f t="shared" si="38"/>
        <v>0.2092738144427814</v>
      </c>
      <c r="C265" s="6">
        <f t="shared" si="41"/>
        <v>17580</v>
      </c>
      <c r="D265" s="6"/>
      <c r="E265" s="9">
        <f t="shared" si="39"/>
        <v>0.15251665834704992</v>
      </c>
      <c r="F265" s="8">
        <f t="shared" si="42"/>
        <v>17760</v>
      </c>
      <c r="G265" s="8"/>
      <c r="H265" s="9">
        <f t="shared" si="40"/>
        <v>0.15251665834704992</v>
      </c>
      <c r="I265" s="8">
        <f t="shared" si="43"/>
        <v>17760</v>
      </c>
      <c r="J265" s="8"/>
      <c r="K265" s="8"/>
      <c r="L265" s="8"/>
      <c r="M265" s="8"/>
    </row>
    <row r="266" spans="1:13" ht="12.75">
      <c r="A266">
        <f t="shared" si="37"/>
        <v>88400</v>
      </c>
      <c r="B266" s="2">
        <f t="shared" si="38"/>
        <v>0.20910853565486479</v>
      </c>
      <c r="C266" s="6">
        <f t="shared" si="41"/>
        <v>17680</v>
      </c>
      <c r="D266" s="6"/>
      <c r="E266" s="9">
        <f t="shared" si="39"/>
        <v>0.1523132078204441</v>
      </c>
      <c r="F266" s="8">
        <f t="shared" si="42"/>
        <v>17860</v>
      </c>
      <c r="G266" s="8"/>
      <c r="H266" s="9">
        <f t="shared" si="40"/>
        <v>0.1523132078204441</v>
      </c>
      <c r="I266" s="8">
        <f t="shared" si="43"/>
        <v>17860</v>
      </c>
      <c r="J266" s="8"/>
      <c r="K266" s="8"/>
      <c r="L266" s="8"/>
      <c r="M266" s="8"/>
    </row>
    <row r="267" spans="1:13" ht="12.75">
      <c r="A267">
        <f t="shared" si="37"/>
        <v>88900</v>
      </c>
      <c r="B267" s="2">
        <f t="shared" si="38"/>
        <v>0.20894450037674112</v>
      </c>
      <c r="C267" s="6">
        <f t="shared" si="41"/>
        <v>17780</v>
      </c>
      <c r="D267" s="6"/>
      <c r="E267" s="9">
        <f t="shared" si="39"/>
        <v>0.1521114082308567</v>
      </c>
      <c r="F267" s="8">
        <f t="shared" si="42"/>
        <v>17960</v>
      </c>
      <c r="G267" s="8"/>
      <c r="H267" s="9">
        <f t="shared" si="40"/>
        <v>0.1521114082308567</v>
      </c>
      <c r="I267" s="8">
        <f t="shared" si="43"/>
        <v>17960</v>
      </c>
      <c r="J267" s="8"/>
      <c r="K267" s="8"/>
      <c r="L267" s="8"/>
      <c r="M267" s="8"/>
    </row>
    <row r="268" spans="1:13" ht="12.75">
      <c r="A268">
        <f aca="true" t="shared" si="44" ref="A268:A331">C268*5</f>
        <v>89400</v>
      </c>
      <c r="B268" s="2">
        <f aca="true" t="shared" si="45" ref="B268:B331">$B$5*(0.0104/(POWER((C268/$C$5),0.02)-1)+0.0226)</f>
        <v>0.2087816920483965</v>
      </c>
      <c r="C268" s="6">
        <f t="shared" si="41"/>
        <v>17880</v>
      </c>
      <c r="D268" s="6"/>
      <c r="E268" s="9">
        <f aca="true" t="shared" si="46" ref="E268:E331">$E$5*(0.14/(POWER((F268/$F$5),0.02)-1))</f>
        <v>0.15191123645783214</v>
      </c>
      <c r="F268" s="8">
        <f t="shared" si="42"/>
        <v>18060</v>
      </c>
      <c r="G268" s="8"/>
      <c r="H268" s="9">
        <f aca="true" t="shared" si="47" ref="H268:H331">$H$5*(0.14/(POWER((I268/$I$5),0.02)-1))</f>
        <v>0.15191123645783214</v>
      </c>
      <c r="I268" s="8">
        <f t="shared" si="43"/>
        <v>18060</v>
      </c>
      <c r="J268" s="8"/>
      <c r="K268" s="8"/>
      <c r="L268" s="8"/>
      <c r="M268" s="8"/>
    </row>
    <row r="269" spans="1:13" ht="12.75">
      <c r="A269">
        <f t="shared" si="44"/>
        <v>89900</v>
      </c>
      <c r="B269" s="2">
        <f t="shared" si="45"/>
        <v>0.20862009442398724</v>
      </c>
      <c r="C269" s="6">
        <f t="shared" si="41"/>
        <v>17980</v>
      </c>
      <c r="D269" s="6"/>
      <c r="E269" s="9">
        <f t="shared" si="46"/>
        <v>0.1517126698368707</v>
      </c>
      <c r="F269" s="8">
        <f t="shared" si="42"/>
        <v>18160</v>
      </c>
      <c r="G269" s="8"/>
      <c r="H269" s="9">
        <f t="shared" si="47"/>
        <v>0.1517126698368707</v>
      </c>
      <c r="I269" s="8">
        <f t="shared" si="43"/>
        <v>18160</v>
      </c>
      <c r="J269" s="8"/>
      <c r="K269" s="8"/>
      <c r="L269" s="8"/>
      <c r="M269" s="8"/>
    </row>
    <row r="270" spans="1:13" ht="12.75">
      <c r="A270">
        <f t="shared" si="44"/>
        <v>90400</v>
      </c>
      <c r="B270" s="2">
        <f t="shared" si="45"/>
        <v>0.2084596915641321</v>
      </c>
      <c r="C270" s="6">
        <f t="shared" si="41"/>
        <v>18080</v>
      </c>
      <c r="D270" s="6"/>
      <c r="E270" s="9">
        <f t="shared" si="46"/>
        <v>0.1515156861478807</v>
      </c>
      <c r="F270" s="8">
        <f t="shared" si="42"/>
        <v>18260</v>
      </c>
      <c r="G270" s="8"/>
      <c r="H270" s="9">
        <f t="shared" si="47"/>
        <v>0.1515156861478807</v>
      </c>
      <c r="I270" s="8">
        <f t="shared" si="43"/>
        <v>18260</v>
      </c>
      <c r="J270" s="8"/>
      <c r="K270" s="8"/>
      <c r="L270" s="8"/>
      <c r="M270" s="8"/>
    </row>
    <row r="271" spans="1:13" ht="12.75">
      <c r="A271">
        <f t="shared" si="44"/>
        <v>90900</v>
      </c>
      <c r="B271" s="2">
        <f t="shared" si="45"/>
        <v>0.20830046782843803</v>
      </c>
      <c r="C271" s="6">
        <f t="shared" si="41"/>
        <v>18180</v>
      </c>
      <c r="D271" s="6"/>
      <c r="E271" s="9">
        <f t="shared" si="46"/>
        <v>0.15132026360398862</v>
      </c>
      <c r="F271" s="8">
        <f t="shared" si="42"/>
        <v>18360</v>
      </c>
      <c r="G271" s="8"/>
      <c r="H271" s="9">
        <f t="shared" si="47"/>
        <v>0.15132026360398862</v>
      </c>
      <c r="I271" s="8">
        <f t="shared" si="43"/>
        <v>18360</v>
      </c>
      <c r="J271" s="8"/>
      <c r="K271" s="8"/>
      <c r="L271" s="8"/>
      <c r="M271" s="8"/>
    </row>
    <row r="272" spans="1:13" ht="12.75">
      <c r="A272">
        <f t="shared" si="44"/>
        <v>91400</v>
      </c>
      <c r="B272" s="2">
        <f t="shared" si="45"/>
        <v>0.20814240786824717</v>
      </c>
      <c r="C272" s="6">
        <f t="shared" si="41"/>
        <v>18280</v>
      </c>
      <c r="D272" s="6"/>
      <c r="E272" s="9">
        <f t="shared" si="46"/>
        <v>0.15112638084069185</v>
      </c>
      <c r="F272" s="8">
        <f t="shared" si="42"/>
        <v>18460</v>
      </c>
      <c r="G272" s="8"/>
      <c r="H272" s="9">
        <f t="shared" si="47"/>
        <v>0.15112638084069185</v>
      </c>
      <c r="I272" s="8">
        <f t="shared" si="43"/>
        <v>18460</v>
      </c>
      <c r="J272" s="8"/>
      <c r="K272" s="8"/>
      <c r="L272" s="8"/>
      <c r="M272" s="8"/>
    </row>
    <row r="273" spans="1:13" ht="12.75">
      <c r="A273">
        <f t="shared" si="44"/>
        <v>91900</v>
      </c>
      <c r="B273" s="2">
        <f t="shared" si="45"/>
        <v>0.20798549661960006</v>
      </c>
      <c r="C273" s="6">
        <f t="shared" si="41"/>
        <v>18380</v>
      </c>
      <c r="D273" s="6"/>
      <c r="E273" s="9">
        <f t="shared" si="46"/>
        <v>0.15093401690534208</v>
      </c>
      <c r="F273" s="8">
        <f t="shared" si="42"/>
        <v>18560</v>
      </c>
      <c r="G273" s="8"/>
      <c r="H273" s="9">
        <f t="shared" si="47"/>
        <v>0.15093401690534208</v>
      </c>
      <c r="I273" s="8">
        <f t="shared" si="43"/>
        <v>18560</v>
      </c>
      <c r="J273" s="8"/>
      <c r="K273" s="8"/>
      <c r="L273" s="8"/>
      <c r="M273" s="8"/>
    </row>
    <row r="274" spans="1:13" ht="12.75">
      <c r="A274">
        <f t="shared" si="44"/>
        <v>92400</v>
      </c>
      <c r="B274" s="2">
        <f t="shared" si="45"/>
        <v>0.20782971929640684</v>
      </c>
      <c r="C274" s="6">
        <f t="shared" si="41"/>
        <v>18480</v>
      </c>
      <c r="D274" s="6"/>
      <c r="E274" s="9">
        <f t="shared" si="46"/>
        <v>0.1507431512469476</v>
      </c>
      <c r="F274" s="8">
        <f t="shared" si="42"/>
        <v>18660</v>
      </c>
      <c r="G274" s="8"/>
      <c r="H274" s="9">
        <f t="shared" si="47"/>
        <v>0.1507431512469476</v>
      </c>
      <c r="I274" s="8">
        <f t="shared" si="43"/>
        <v>18660</v>
      </c>
      <c r="J274" s="8"/>
      <c r="K274" s="8"/>
      <c r="L274" s="8"/>
      <c r="M274" s="8"/>
    </row>
    <row r="275" spans="1:13" ht="12.75">
      <c r="A275">
        <f t="shared" si="44"/>
        <v>92900</v>
      </c>
      <c r="B275" s="2">
        <f t="shared" si="45"/>
        <v>0.20767506138381775</v>
      </c>
      <c r="C275" s="6">
        <f t="shared" si="41"/>
        <v>18580</v>
      </c>
      <c r="D275" s="6"/>
      <c r="E275" s="9">
        <f t="shared" si="46"/>
        <v>0.15055376370628248</v>
      </c>
      <c r="F275" s="8">
        <f t="shared" si="42"/>
        <v>18760</v>
      </c>
      <c r="G275" s="8"/>
      <c r="H275" s="9">
        <f t="shared" si="47"/>
        <v>0.15055376370628248</v>
      </c>
      <c r="I275" s="8">
        <f t="shared" si="43"/>
        <v>18760</v>
      </c>
      <c r="J275" s="8"/>
      <c r="K275" s="8"/>
      <c r="L275" s="8"/>
      <c r="M275" s="8"/>
    </row>
    <row r="276" spans="1:13" ht="12.75">
      <c r="A276">
        <f t="shared" si="44"/>
        <v>93400</v>
      </c>
      <c r="B276" s="2">
        <f t="shared" si="45"/>
        <v>0.20752150863178817</v>
      </c>
      <c r="C276" s="6">
        <f t="shared" si="41"/>
        <v>18680</v>
      </c>
      <c r="D276" s="6"/>
      <c r="E276" s="9">
        <f t="shared" si="46"/>
        <v>0.15036583450629454</v>
      </c>
      <c r="F276" s="8">
        <f t="shared" si="42"/>
        <v>18860</v>
      </c>
      <c r="G276" s="8"/>
      <c r="H276" s="9">
        <f t="shared" si="47"/>
        <v>0.15036583450629454</v>
      </c>
      <c r="I276" s="8">
        <f t="shared" si="43"/>
        <v>18860</v>
      </c>
      <c r="J276" s="8"/>
      <c r="K276" s="8"/>
      <c r="L276" s="8"/>
      <c r="M276" s="8"/>
    </row>
    <row r="277" spans="1:13" ht="12.75">
      <c r="A277">
        <f t="shared" si="44"/>
        <v>93900</v>
      </c>
      <c r="B277" s="2">
        <f t="shared" si="45"/>
        <v>0.20736904704882944</v>
      </c>
      <c r="C277" s="6">
        <f t="shared" si="41"/>
        <v>18780</v>
      </c>
      <c r="D277" s="6"/>
      <c r="E277" s="9">
        <f t="shared" si="46"/>
        <v>0.150179344242796</v>
      </c>
      <c r="F277" s="8">
        <f t="shared" si="42"/>
        <v>18960</v>
      </c>
      <c r="G277" s="8"/>
      <c r="H277" s="9">
        <f t="shared" si="47"/>
        <v>0.150179344242796</v>
      </c>
      <c r="I277" s="8">
        <f t="shared" si="43"/>
        <v>18960</v>
      </c>
      <c r="J277" s="8"/>
      <c r="K277" s="8"/>
      <c r="L277" s="8"/>
      <c r="M277" s="8"/>
    </row>
    <row r="278" spans="1:13" ht="12.75">
      <c r="A278">
        <f t="shared" si="44"/>
        <v>94400</v>
      </c>
      <c r="B278" s="2">
        <f t="shared" si="45"/>
        <v>0.2072176628959409</v>
      </c>
      <c r="C278" s="6">
        <f t="shared" si="41"/>
        <v>18880</v>
      </c>
      <c r="D278" s="6"/>
      <c r="E278" s="9">
        <f t="shared" si="46"/>
        <v>0.1499942738754335</v>
      </c>
      <c r="F278" s="8">
        <f t="shared" si="42"/>
        <v>19060</v>
      </c>
      <c r="G278" s="8"/>
      <c r="H278" s="9">
        <f t="shared" si="47"/>
        <v>0.1499942738754335</v>
      </c>
      <c r="I278" s="8">
        <f t="shared" si="43"/>
        <v>19060</v>
      </c>
      <c r="J278" s="8"/>
      <c r="K278" s="8"/>
      <c r="L278" s="8"/>
      <c r="M278" s="8"/>
    </row>
    <row r="279" spans="1:13" ht="12.75">
      <c r="A279">
        <f t="shared" si="44"/>
        <v>94900</v>
      </c>
      <c r="B279" s="2">
        <f t="shared" si="45"/>
        <v>0.20706734268071694</v>
      </c>
      <c r="C279" s="6">
        <f t="shared" si="41"/>
        <v>18980</v>
      </c>
      <c r="D279" s="6"/>
      <c r="E279" s="9">
        <f t="shared" si="46"/>
        <v>0.1498106047189218</v>
      </c>
      <c r="F279" s="8">
        <f t="shared" si="42"/>
        <v>19160</v>
      </c>
      <c r="G279" s="8"/>
      <c r="H279" s="9">
        <f t="shared" si="47"/>
        <v>0.1498106047189218</v>
      </c>
      <c r="I279" s="8">
        <f t="shared" si="43"/>
        <v>19160</v>
      </c>
      <c r="J279" s="8"/>
      <c r="K279" s="8"/>
      <c r="L279" s="8"/>
      <c r="M279" s="8"/>
    </row>
    <row r="280" spans="1:13" ht="12.75">
      <c r="A280">
        <f t="shared" si="44"/>
        <v>95400</v>
      </c>
      <c r="B280" s="2">
        <f t="shared" si="45"/>
        <v>0.2069180731516203</v>
      </c>
      <c r="C280" s="6">
        <f t="shared" si="41"/>
        <v>19080</v>
      </c>
      <c r="D280" s="6"/>
      <c r="E280" s="9">
        <f t="shared" si="46"/>
        <v>0.14962831843453814</v>
      </c>
      <c r="F280" s="8">
        <f t="shared" si="42"/>
        <v>19260</v>
      </c>
      <c r="G280" s="8"/>
      <c r="H280" s="9">
        <f t="shared" si="47"/>
        <v>0.14962831843453814</v>
      </c>
      <c r="I280" s="8">
        <f t="shared" si="43"/>
        <v>19260</v>
      </c>
      <c r="J280" s="8"/>
      <c r="K280" s="8"/>
      <c r="L280" s="8"/>
      <c r="M280" s="8"/>
    </row>
    <row r="281" spans="1:13" ht="12.75">
      <c r="A281">
        <f t="shared" si="44"/>
        <v>95900</v>
      </c>
      <c r="B281" s="2">
        <f t="shared" si="45"/>
        <v>0.2067698412924192</v>
      </c>
      <c r="C281" s="6">
        <f t="shared" si="41"/>
        <v>19180</v>
      </c>
      <c r="D281" s="6"/>
      <c r="E281" s="9">
        <f t="shared" si="46"/>
        <v>0.14944739702186097</v>
      </c>
      <c r="F281" s="8">
        <f t="shared" si="42"/>
        <v>19360</v>
      </c>
      <c r="G281" s="8"/>
      <c r="H281" s="9">
        <f t="shared" si="47"/>
        <v>0.14944739702186097</v>
      </c>
      <c r="I281" s="8">
        <f t="shared" si="43"/>
        <v>19360</v>
      </c>
      <c r="J281" s="8"/>
      <c r="K281" s="8"/>
      <c r="L281" s="8"/>
      <c r="M281" s="8"/>
    </row>
    <row r="282" spans="1:13" ht="12.75">
      <c r="A282">
        <f t="shared" si="44"/>
        <v>96400</v>
      </c>
      <c r="B282" s="2">
        <f t="shared" si="45"/>
        <v>0.20662263431678315</v>
      </c>
      <c r="C282" s="6">
        <f t="shared" si="41"/>
        <v>19280</v>
      </c>
      <c r="D282" s="6"/>
      <c r="E282" s="9">
        <f t="shared" si="46"/>
        <v>0.149267822810752</v>
      </c>
      <c r="F282" s="8">
        <f t="shared" si="42"/>
        <v>19460</v>
      </c>
      <c r="G282" s="8"/>
      <c r="H282" s="9">
        <f t="shared" si="47"/>
        <v>0.149267822810752</v>
      </c>
      <c r="I282" s="8">
        <f t="shared" si="43"/>
        <v>19460</v>
      </c>
      <c r="J282" s="8"/>
      <c r="K282" s="8"/>
      <c r="L282" s="8"/>
      <c r="M282" s="8"/>
    </row>
    <row r="283" spans="1:13" ht="12.75">
      <c r="A283">
        <f t="shared" si="44"/>
        <v>96900</v>
      </c>
      <c r="B283" s="2">
        <f t="shared" si="45"/>
        <v>0.20647643966302767</v>
      </c>
      <c r="C283" s="6">
        <f t="shared" si="41"/>
        <v>19380</v>
      </c>
      <c r="D283" s="6"/>
      <c r="E283" s="9">
        <f t="shared" si="46"/>
        <v>0.14908957845356668</v>
      </c>
      <c r="F283" s="8">
        <f t="shared" si="42"/>
        <v>19560</v>
      </c>
      <c r="G283" s="8"/>
      <c r="H283" s="9">
        <f t="shared" si="47"/>
        <v>0.14908957845356668</v>
      </c>
      <c r="I283" s="8">
        <f t="shared" si="43"/>
        <v>19560</v>
      </c>
      <c r="J283" s="8"/>
      <c r="K283" s="8"/>
      <c r="L283" s="8"/>
      <c r="M283" s="8"/>
    </row>
    <row r="284" spans="1:13" ht="12.75">
      <c r="A284">
        <f t="shared" si="44"/>
        <v>97400</v>
      </c>
      <c r="B284" s="2">
        <f t="shared" si="45"/>
        <v>0.20633124498900884</v>
      </c>
      <c r="C284" s="6">
        <f t="shared" si="41"/>
        <v>19480</v>
      </c>
      <c r="D284" s="6"/>
      <c r="E284" s="9">
        <f t="shared" si="46"/>
        <v>0.14891264691759148</v>
      </c>
      <c r="F284" s="8">
        <f t="shared" si="42"/>
        <v>19660</v>
      </c>
      <c r="G284" s="8"/>
      <c r="H284" s="9">
        <f t="shared" si="47"/>
        <v>0.14891264691759148</v>
      </c>
      <c r="I284" s="8">
        <f t="shared" si="43"/>
        <v>19660</v>
      </c>
      <c r="J284" s="8"/>
      <c r="K284" s="8"/>
      <c r="L284" s="8"/>
      <c r="M284" s="8"/>
    </row>
    <row r="285" spans="1:13" ht="12.75">
      <c r="A285">
        <f t="shared" si="44"/>
        <v>97900</v>
      </c>
      <c r="B285" s="2">
        <f t="shared" si="45"/>
        <v>0.2061870381671579</v>
      </c>
      <c r="C285" s="6">
        <f t="shared" si="41"/>
        <v>19580</v>
      </c>
      <c r="D285" s="6"/>
      <c r="E285" s="9">
        <f t="shared" si="46"/>
        <v>0.14873701147769497</v>
      </c>
      <c r="F285" s="8">
        <f t="shared" si="42"/>
        <v>19760</v>
      </c>
      <c r="G285" s="8"/>
      <c r="H285" s="9">
        <f t="shared" si="47"/>
        <v>0.14873701147769497</v>
      </c>
      <c r="I285" s="8">
        <f t="shared" si="43"/>
        <v>19760</v>
      </c>
      <c r="J285" s="8"/>
      <c r="K285" s="8"/>
      <c r="L285" s="8"/>
      <c r="M285" s="8"/>
    </row>
    <row r="286" spans="1:13" ht="12.75">
      <c r="A286">
        <f t="shared" si="44"/>
        <v>98400</v>
      </c>
      <c r="B286" s="2">
        <f t="shared" si="45"/>
        <v>0.20604380727965496</v>
      </c>
      <c r="C286" s="6">
        <f t="shared" si="41"/>
        <v>19680</v>
      </c>
      <c r="D286" s="6"/>
      <c r="E286" s="9">
        <f t="shared" si="46"/>
        <v>0.1485626557091888</v>
      </c>
      <c r="F286" s="8">
        <f t="shared" si="42"/>
        <v>19860</v>
      </c>
      <c r="G286" s="8"/>
      <c r="H286" s="9">
        <f t="shared" si="47"/>
        <v>0.1485626557091888</v>
      </c>
      <c r="I286" s="8">
        <f t="shared" si="43"/>
        <v>19860</v>
      </c>
      <c r="J286" s="8"/>
      <c r="K286" s="8"/>
      <c r="L286" s="8"/>
      <c r="M286" s="8"/>
    </row>
    <row r="287" spans="1:13" ht="12.75">
      <c r="A287">
        <f t="shared" si="44"/>
        <v>98900</v>
      </c>
      <c r="B287" s="2">
        <f t="shared" si="45"/>
        <v>0.2059015406137334</v>
      </c>
      <c r="C287" s="6">
        <f aca="true" t="shared" si="48" ref="C287:C350">C286+100</f>
        <v>19780</v>
      </c>
      <c r="D287" s="6"/>
      <c r="E287" s="9">
        <f t="shared" si="46"/>
        <v>0.14838956348089105</v>
      </c>
      <c r="F287" s="8">
        <f aca="true" t="shared" si="49" ref="F287:F350">F286+100</f>
        <v>19960</v>
      </c>
      <c r="G287" s="8"/>
      <c r="H287" s="9">
        <f t="shared" si="47"/>
        <v>0.14838956348089105</v>
      </c>
      <c r="I287" s="8">
        <f aca="true" t="shared" si="50" ref="I287:I350">I286+100</f>
        <v>19960</v>
      </c>
      <c r="J287" s="8"/>
      <c r="K287" s="8"/>
      <c r="L287" s="8"/>
      <c r="M287" s="8"/>
    </row>
    <row r="288" spans="1:13" ht="12.75">
      <c r="A288">
        <f t="shared" si="44"/>
        <v>99400</v>
      </c>
      <c r="B288" s="2">
        <f t="shared" si="45"/>
        <v>0.20576022665711602</v>
      </c>
      <c r="C288" s="6">
        <f t="shared" si="48"/>
        <v>19880</v>
      </c>
      <c r="D288" s="6"/>
      <c r="E288" s="9">
        <f t="shared" si="46"/>
        <v>0.1482177189483844</v>
      </c>
      <c r="F288" s="8">
        <f t="shared" si="49"/>
        <v>20060</v>
      </c>
      <c r="G288" s="8"/>
      <c r="H288" s="9">
        <f t="shared" si="47"/>
        <v>0.1482177189483844</v>
      </c>
      <c r="I288" s="8">
        <f t="shared" si="50"/>
        <v>20060</v>
      </c>
      <c r="J288" s="8"/>
      <c r="K288" s="8"/>
      <c r="L288" s="8"/>
      <c r="M288" s="8"/>
    </row>
    <row r="289" spans="1:13" ht="12.75">
      <c r="A289">
        <f t="shared" si="44"/>
        <v>99900</v>
      </c>
      <c r="B289" s="2">
        <f t="shared" si="45"/>
        <v>0.20561985409357234</v>
      </c>
      <c r="C289" s="6">
        <f t="shared" si="48"/>
        <v>19980</v>
      </c>
      <c r="D289" s="6"/>
      <c r="E289" s="9">
        <f t="shared" si="46"/>
        <v>0.14804710654746195</v>
      </c>
      <c r="F289" s="8">
        <f t="shared" si="49"/>
        <v>20160</v>
      </c>
      <c r="G289" s="8"/>
      <c r="H289" s="9">
        <f t="shared" si="47"/>
        <v>0.14804710654746195</v>
      </c>
      <c r="I289" s="8">
        <f t="shared" si="50"/>
        <v>20160</v>
      </c>
      <c r="J289" s="8"/>
      <c r="K289" s="8"/>
      <c r="L289" s="8"/>
      <c r="M289" s="8"/>
    </row>
    <row r="290" spans="1:13" ht="12.75">
      <c r="A290">
        <f t="shared" si="44"/>
        <v>100400</v>
      </c>
      <c r="B290" s="2">
        <f t="shared" si="45"/>
        <v>0.20548041179859877</v>
      </c>
      <c r="C290" s="6">
        <f t="shared" si="48"/>
        <v>20080</v>
      </c>
      <c r="D290" s="6"/>
      <c r="E290" s="9">
        <f t="shared" si="46"/>
        <v>0.14787771098775654</v>
      </c>
      <c r="F290" s="8">
        <f t="shared" si="49"/>
        <v>20260</v>
      </c>
      <c r="G290" s="8"/>
      <c r="H290" s="9">
        <f t="shared" si="47"/>
        <v>0.14787771098775654</v>
      </c>
      <c r="I290" s="8">
        <f t="shared" si="50"/>
        <v>20260</v>
      </c>
      <c r="J290" s="8"/>
      <c r="K290" s="8"/>
      <c r="L290" s="8"/>
      <c r="M290" s="8"/>
    </row>
    <row r="291" spans="1:13" ht="12.75">
      <c r="A291">
        <f t="shared" si="44"/>
        <v>100900</v>
      </c>
      <c r="B291" s="2">
        <f t="shared" si="45"/>
        <v>0.20534188883521404</v>
      </c>
      <c r="C291" s="6">
        <f t="shared" si="48"/>
        <v>20180</v>
      </c>
      <c r="D291" s="6"/>
      <c r="E291" s="9">
        <f t="shared" si="46"/>
        <v>0.14770951724654754</v>
      </c>
      <c r="F291" s="8">
        <f t="shared" si="49"/>
        <v>20360</v>
      </c>
      <c r="G291" s="8"/>
      <c r="H291" s="9">
        <f t="shared" si="47"/>
        <v>0.14770951724654754</v>
      </c>
      <c r="I291" s="8">
        <f t="shared" si="50"/>
        <v>20360</v>
      </c>
      <c r="J291" s="8"/>
      <c r="K291" s="8"/>
      <c r="L291" s="8"/>
      <c r="M291" s="8"/>
    </row>
    <row r="292" spans="1:13" ht="12.75">
      <c r="A292">
        <f t="shared" si="44"/>
        <v>101400</v>
      </c>
      <c r="B292" s="2">
        <f t="shared" si="45"/>
        <v>0.2052042744498682</v>
      </c>
      <c r="C292" s="6">
        <f t="shared" si="48"/>
        <v>20280</v>
      </c>
      <c r="D292" s="6"/>
      <c r="E292" s="9">
        <f t="shared" si="46"/>
        <v>0.14754251056273734</v>
      </c>
      <c r="F292" s="8">
        <f t="shared" si="49"/>
        <v>20460</v>
      </c>
      <c r="G292" s="8"/>
      <c r="H292" s="9">
        <f t="shared" si="47"/>
        <v>0.14754251056273734</v>
      </c>
      <c r="I292" s="8">
        <f t="shared" si="50"/>
        <v>20460</v>
      </c>
      <c r="J292" s="8"/>
      <c r="K292" s="8"/>
      <c r="L292" s="8"/>
      <c r="M292" s="8"/>
    </row>
    <row r="293" spans="1:13" ht="12.75">
      <c r="A293">
        <f t="shared" si="44"/>
        <v>101900</v>
      </c>
      <c r="B293" s="2">
        <f t="shared" si="45"/>
        <v>0.20506755806846008</v>
      </c>
      <c r="C293" s="6">
        <f t="shared" si="48"/>
        <v>20380</v>
      </c>
      <c r="D293" s="6"/>
      <c r="E293" s="9">
        <f t="shared" si="46"/>
        <v>0.14737667643099148</v>
      </c>
      <c r="F293" s="8">
        <f t="shared" si="49"/>
        <v>20560</v>
      </c>
      <c r="G293" s="8"/>
      <c r="H293" s="9">
        <f t="shared" si="47"/>
        <v>0.14737667643099148</v>
      </c>
      <c r="I293" s="8">
        <f t="shared" si="50"/>
        <v>20560</v>
      </c>
      <c r="J293" s="8"/>
      <c r="K293" s="8"/>
      <c r="L293" s="8"/>
      <c r="M293" s="8"/>
    </row>
    <row r="294" spans="1:13" ht="12.75">
      <c r="A294">
        <f t="shared" si="44"/>
        <v>102400</v>
      </c>
      <c r="B294" s="2">
        <f t="shared" si="45"/>
        <v>0.20493172929246165</v>
      </c>
      <c r="C294" s="6">
        <f t="shared" si="48"/>
        <v>20480</v>
      </c>
      <c r="D294" s="6"/>
      <c r="E294" s="9">
        <f t="shared" si="46"/>
        <v>0.14721200059604211</v>
      </c>
      <c r="F294" s="8">
        <f t="shared" si="49"/>
        <v>20660</v>
      </c>
      <c r="G294" s="8"/>
      <c r="H294" s="9">
        <f t="shared" si="47"/>
        <v>0.14721200059604211</v>
      </c>
      <c r="I294" s="8">
        <f t="shared" si="50"/>
        <v>20660</v>
      </c>
      <c r="J294" s="8"/>
      <c r="K294" s="8"/>
      <c r="L294" s="8"/>
      <c r="M294" s="8"/>
    </row>
    <row r="295" spans="1:13" ht="12.75">
      <c r="A295">
        <f t="shared" si="44"/>
        <v>102900</v>
      </c>
      <c r="B295" s="2">
        <f t="shared" si="45"/>
        <v>0.20479677789514436</v>
      </c>
      <c r="C295" s="6">
        <f t="shared" si="48"/>
        <v>20580</v>
      </c>
      <c r="D295" s="6"/>
      <c r="E295" s="9">
        <f t="shared" si="46"/>
        <v>0.14704846904714453</v>
      </c>
      <c r="F295" s="8">
        <f t="shared" si="49"/>
        <v>20760</v>
      </c>
      <c r="G295" s="8"/>
      <c r="H295" s="9">
        <f t="shared" si="47"/>
        <v>0.14704846904714453</v>
      </c>
      <c r="I295" s="8">
        <f t="shared" si="50"/>
        <v>20760</v>
      </c>
      <c r="J295" s="8"/>
      <c r="K295" s="8"/>
      <c r="L295" s="8"/>
      <c r="M295" s="8"/>
    </row>
    <row r="296" spans="1:13" ht="12.75">
      <c r="A296">
        <f t="shared" si="44"/>
        <v>103400</v>
      </c>
      <c r="B296" s="2">
        <f t="shared" si="45"/>
        <v>0.20466269381790467</v>
      </c>
      <c r="C296" s="6">
        <f t="shared" si="48"/>
        <v>20680</v>
      </c>
      <c r="D296" s="6"/>
      <c r="E296" s="9">
        <f t="shared" si="46"/>
        <v>0.14688606801268198</v>
      </c>
      <c r="F296" s="8">
        <f t="shared" si="49"/>
        <v>20860</v>
      </c>
      <c r="G296" s="8"/>
      <c r="H296" s="9">
        <f t="shared" si="47"/>
        <v>0.14688606801268198</v>
      </c>
      <c r="I296" s="8">
        <f t="shared" si="50"/>
        <v>20860</v>
      </c>
      <c r="J296" s="8"/>
      <c r="K296" s="8"/>
      <c r="L296" s="8"/>
      <c r="M296" s="8"/>
    </row>
    <row r="297" spans="1:13" ht="12.75">
      <c r="A297">
        <f t="shared" si="44"/>
        <v>103900</v>
      </c>
      <c r="B297" s="2">
        <f t="shared" si="45"/>
        <v>0.20452946716668574</v>
      </c>
      <c r="C297" s="6">
        <f t="shared" si="48"/>
        <v>20780</v>
      </c>
      <c r="D297" s="6"/>
      <c r="E297" s="9">
        <f t="shared" si="46"/>
        <v>0.14672478395491795</v>
      </c>
      <c r="F297" s="8">
        <f t="shared" si="49"/>
        <v>20960</v>
      </c>
      <c r="G297" s="8"/>
      <c r="H297" s="9">
        <f t="shared" si="47"/>
        <v>0.14672478395491795</v>
      </c>
      <c r="I297" s="8">
        <f t="shared" si="50"/>
        <v>20960</v>
      </c>
      <c r="J297" s="8"/>
      <c r="K297" s="8"/>
      <c r="L297" s="8"/>
      <c r="M297" s="8"/>
    </row>
    <row r="298" spans="1:13" ht="12.75">
      <c r="A298">
        <f t="shared" si="44"/>
        <v>104400</v>
      </c>
      <c r="B298" s="2">
        <f t="shared" si="45"/>
        <v>0.20439708820849328</v>
      </c>
      <c r="C298" s="6">
        <f t="shared" si="48"/>
        <v>20880</v>
      </c>
      <c r="D298" s="6"/>
      <c r="E298" s="9">
        <f t="shared" si="46"/>
        <v>0.14656460356488735</v>
      </c>
      <c r="F298" s="8">
        <f t="shared" si="49"/>
        <v>21060</v>
      </c>
      <c r="G298" s="8"/>
      <c r="H298" s="9">
        <f t="shared" si="47"/>
        <v>0.14656460356488735</v>
      </c>
      <c r="I298" s="8">
        <f t="shared" si="50"/>
        <v>21060</v>
      </c>
      <c r="J298" s="8"/>
      <c r="K298" s="8"/>
      <c r="L298" s="8"/>
      <c r="M298" s="8"/>
    </row>
    <row r="299" spans="1:13" ht="12.75">
      <c r="A299">
        <f t="shared" si="44"/>
        <v>104900</v>
      </c>
      <c r="B299" s="2">
        <f t="shared" si="45"/>
        <v>0.204265547368</v>
      </c>
      <c r="C299" s="6">
        <f t="shared" si="48"/>
        <v>20980</v>
      </c>
      <c r="D299" s="6"/>
      <c r="E299" s="9">
        <f t="shared" si="46"/>
        <v>0.1464055137574253</v>
      </c>
      <c r="F299" s="8">
        <f t="shared" si="49"/>
        <v>21160</v>
      </c>
      <c r="G299" s="8"/>
      <c r="H299" s="9">
        <f t="shared" si="47"/>
        <v>0.1464055137574253</v>
      </c>
      <c r="I299" s="8">
        <f t="shared" si="50"/>
        <v>21160</v>
      </c>
      <c r="J299" s="8"/>
      <c r="K299" s="8"/>
      <c r="L299" s="8"/>
      <c r="M299" s="8"/>
    </row>
    <row r="300" spans="1:13" ht="12.75">
      <c r="A300">
        <f t="shared" si="44"/>
        <v>105400</v>
      </c>
      <c r="B300" s="2">
        <f t="shared" si="45"/>
        <v>0.2041348352242401</v>
      </c>
      <c r="C300" s="6">
        <f t="shared" si="48"/>
        <v>21080</v>
      </c>
      <c r="D300" s="6"/>
      <c r="E300" s="9">
        <f t="shared" si="46"/>
        <v>0.14624750166632594</v>
      </c>
      <c r="F300" s="8">
        <f t="shared" si="49"/>
        <v>21260</v>
      </c>
      <c r="G300" s="8"/>
      <c r="H300" s="9">
        <f t="shared" si="47"/>
        <v>0.14624750166632594</v>
      </c>
      <c r="I300" s="8">
        <f t="shared" si="50"/>
        <v>21260</v>
      </c>
      <c r="J300" s="8"/>
      <c r="K300" s="8"/>
      <c r="L300" s="8"/>
      <c r="M300" s="8"/>
    </row>
    <row r="301" spans="1:13" ht="12.75">
      <c r="A301">
        <f t="shared" si="44"/>
        <v>105900</v>
      </c>
      <c r="B301" s="2">
        <f t="shared" si="45"/>
        <v>0.20400494250738624</v>
      </c>
      <c r="C301" s="6">
        <f t="shared" si="48"/>
        <v>21180</v>
      </c>
      <c r="D301" s="6"/>
      <c r="E301" s="9">
        <f t="shared" si="46"/>
        <v>0.14609055463962958</v>
      </c>
      <c r="F301" s="8">
        <f t="shared" si="49"/>
        <v>21360</v>
      </c>
      <c r="G301" s="8"/>
      <c r="H301" s="9">
        <f t="shared" si="47"/>
        <v>0.14609055463962958</v>
      </c>
      <c r="I301" s="8">
        <f t="shared" si="50"/>
        <v>21360</v>
      </c>
      <c r="J301" s="8"/>
      <c r="K301" s="8"/>
      <c r="L301" s="8"/>
      <c r="M301" s="8"/>
    </row>
    <row r="302" spans="1:13" ht="12.75">
      <c r="A302">
        <f t="shared" si="44"/>
        <v>106400</v>
      </c>
      <c r="B302" s="2">
        <f t="shared" si="45"/>
        <v>0.20387586009561037</v>
      </c>
      <c r="C302" s="6">
        <f t="shared" si="48"/>
        <v>21280</v>
      </c>
      <c r="D302" s="6"/>
      <c r="E302" s="9">
        <f t="shared" si="46"/>
        <v>0.14593466023503354</v>
      </c>
      <c r="F302" s="8">
        <f t="shared" si="49"/>
        <v>21460</v>
      </c>
      <c r="G302" s="8"/>
      <c r="H302" s="9">
        <f t="shared" si="47"/>
        <v>0.14593466023503354</v>
      </c>
      <c r="I302" s="8">
        <f t="shared" si="50"/>
        <v>21460</v>
      </c>
      <c r="J302" s="8"/>
      <c r="K302" s="8"/>
      <c r="L302" s="8"/>
      <c r="M302" s="8"/>
    </row>
    <row r="303" spans="1:13" ht="12.75">
      <c r="A303">
        <f t="shared" si="44"/>
        <v>106900</v>
      </c>
      <c r="B303" s="2">
        <f t="shared" si="45"/>
        <v>0.20374757901202417</v>
      </c>
      <c r="C303" s="6">
        <f t="shared" si="48"/>
        <v>21380</v>
      </c>
      <c r="D303" s="6"/>
      <c r="E303" s="9">
        <f t="shared" si="46"/>
        <v>0.14577980621542347</v>
      </c>
      <c r="F303" s="8">
        <f t="shared" si="49"/>
        <v>21560</v>
      </c>
      <c r="G303" s="8"/>
      <c r="H303" s="9">
        <f t="shared" si="47"/>
        <v>0.14577980621542347</v>
      </c>
      <c r="I303" s="8">
        <f t="shared" si="50"/>
        <v>21560</v>
      </c>
      <c r="J303" s="8"/>
      <c r="K303" s="8"/>
      <c r="L303" s="8"/>
      <c r="M303" s="8"/>
    </row>
    <row r="304" spans="1:13" ht="12.75">
      <c r="A304">
        <f t="shared" si="44"/>
        <v>107400</v>
      </c>
      <c r="B304" s="2">
        <f t="shared" si="45"/>
        <v>0.20362009042169682</v>
      </c>
      <c r="C304" s="6">
        <f t="shared" si="48"/>
        <v>21480</v>
      </c>
      <c r="D304" s="6"/>
      <c r="E304" s="9">
        <f t="shared" si="46"/>
        <v>0.14562598054451895</v>
      </c>
      <c r="F304" s="8">
        <f t="shared" si="49"/>
        <v>21660</v>
      </c>
      <c r="G304" s="8"/>
      <c r="H304" s="9">
        <f t="shared" si="47"/>
        <v>0.14562598054451895</v>
      </c>
      <c r="I304" s="8">
        <f t="shared" si="50"/>
        <v>21660</v>
      </c>
      <c r="J304" s="8"/>
      <c r="K304" s="8"/>
      <c r="L304" s="8"/>
      <c r="M304" s="8"/>
    </row>
    <row r="305" spans="1:13" ht="12.75">
      <c r="A305">
        <f t="shared" si="44"/>
        <v>107900</v>
      </c>
      <c r="B305" s="2">
        <f t="shared" si="45"/>
        <v>0.2034933856287483</v>
      </c>
      <c r="C305" s="6">
        <f t="shared" si="48"/>
        <v>21580</v>
      </c>
      <c r="D305" s="6"/>
      <c r="E305" s="9">
        <f t="shared" si="46"/>
        <v>0.14547317138263557</v>
      </c>
      <c r="F305" s="8">
        <f t="shared" si="49"/>
        <v>21760</v>
      </c>
      <c r="G305" s="8"/>
      <c r="H305" s="9">
        <f t="shared" si="47"/>
        <v>0.14547317138263557</v>
      </c>
      <c r="I305" s="8">
        <f t="shared" si="50"/>
        <v>21760</v>
      </c>
      <c r="J305" s="8"/>
      <c r="K305" s="8"/>
      <c r="L305" s="8"/>
      <c r="M305" s="8"/>
    </row>
    <row r="306" spans="1:13" ht="12.75">
      <c r="A306">
        <f t="shared" si="44"/>
        <v>108400</v>
      </c>
      <c r="B306" s="2">
        <f t="shared" si="45"/>
        <v>0.2033674560735146</v>
      </c>
      <c r="C306" s="6">
        <f t="shared" si="48"/>
        <v>21680</v>
      </c>
      <c r="D306" s="6"/>
      <c r="E306" s="9">
        <f t="shared" si="46"/>
        <v>0.14532136708255025</v>
      </c>
      <c r="F306" s="8">
        <f t="shared" si="49"/>
        <v>21860</v>
      </c>
      <c r="G306" s="8"/>
      <c r="H306" s="9">
        <f t="shared" si="47"/>
        <v>0.14532136708255025</v>
      </c>
      <c r="I306" s="8">
        <f t="shared" si="50"/>
        <v>21860</v>
      </c>
      <c r="J306" s="8"/>
      <c r="K306" s="8"/>
      <c r="L306" s="8"/>
      <c r="M306" s="8"/>
    </row>
    <row r="307" spans="1:13" ht="12.75">
      <c r="A307">
        <f t="shared" si="44"/>
        <v>108900</v>
      </c>
      <c r="B307" s="2">
        <f t="shared" si="45"/>
        <v>0.20324229332978422</v>
      </c>
      <c r="C307" s="6">
        <f t="shared" si="48"/>
        <v>21780</v>
      </c>
      <c r="D307" s="6"/>
      <c r="E307" s="9">
        <f t="shared" si="46"/>
        <v>0.14517055618547856</v>
      </c>
      <c r="F307" s="8">
        <f t="shared" si="49"/>
        <v>21960</v>
      </c>
      <c r="G307" s="8"/>
      <c r="H307" s="9">
        <f t="shared" si="47"/>
        <v>0.14517055618547856</v>
      </c>
      <c r="I307" s="8">
        <f t="shared" si="50"/>
        <v>21960</v>
      </c>
      <c r="J307" s="8"/>
      <c r="K307" s="8"/>
      <c r="L307" s="8"/>
      <c r="M307" s="8"/>
    </row>
    <row r="308" spans="1:13" ht="12.75">
      <c r="A308">
        <f t="shared" si="44"/>
        <v>109400</v>
      </c>
      <c r="B308" s="2">
        <f t="shared" si="45"/>
        <v>0.2031178891021051</v>
      </c>
      <c r="C308" s="6">
        <f t="shared" si="48"/>
        <v>21880</v>
      </c>
      <c r="D308" s="6"/>
      <c r="E308" s="9">
        <f t="shared" si="46"/>
        <v>0.14502072741715075</v>
      </c>
      <c r="F308" s="8">
        <f t="shared" si="49"/>
        <v>22060</v>
      </c>
      <c r="G308" s="8"/>
      <c r="H308" s="9">
        <f t="shared" si="47"/>
        <v>0.14502072741715075</v>
      </c>
      <c r="I308" s="8">
        <f t="shared" si="50"/>
        <v>22060</v>
      </c>
      <c r="J308" s="8"/>
      <c r="K308" s="8"/>
      <c r="L308" s="8"/>
      <c r="M308" s="8"/>
    </row>
    <row r="309" spans="1:13" ht="12.75">
      <c r="A309">
        <f t="shared" si="44"/>
        <v>109900</v>
      </c>
      <c r="B309" s="2">
        <f t="shared" si="45"/>
        <v>0.20299423522315446</v>
      </c>
      <c r="C309" s="6">
        <f t="shared" si="48"/>
        <v>21980</v>
      </c>
      <c r="D309" s="6"/>
      <c r="E309" s="9">
        <f t="shared" si="46"/>
        <v>0.1448718696839895</v>
      </c>
      <c r="F309" s="8">
        <f t="shared" si="49"/>
        <v>22160</v>
      </c>
      <c r="G309" s="8"/>
      <c r="H309" s="9">
        <f t="shared" si="47"/>
        <v>0.1448718696839895</v>
      </c>
      <c r="I309" s="8">
        <f t="shared" si="50"/>
        <v>22160</v>
      </c>
      <c r="J309" s="8"/>
      <c r="K309" s="8"/>
      <c r="L309" s="8"/>
      <c r="M309" s="8"/>
    </row>
    <row r="310" spans="1:13" ht="12.75">
      <c r="A310">
        <f t="shared" si="44"/>
        <v>110400</v>
      </c>
      <c r="B310" s="2">
        <f t="shared" si="45"/>
        <v>0.20287132365117674</v>
      </c>
      <c r="C310" s="6">
        <f t="shared" si="48"/>
        <v>22080</v>
      </c>
      <c r="D310" s="6"/>
      <c r="E310" s="9">
        <f t="shared" si="46"/>
        <v>0.14472397206938167</v>
      </c>
      <c r="F310" s="8">
        <f t="shared" si="49"/>
        <v>22260</v>
      </c>
      <c r="G310" s="8"/>
      <c r="H310" s="9">
        <f t="shared" si="47"/>
        <v>0.14472397206938167</v>
      </c>
      <c r="I310" s="8">
        <f t="shared" si="50"/>
        <v>22260</v>
      </c>
      <c r="J310" s="8"/>
      <c r="K310" s="8"/>
      <c r="L310" s="8"/>
      <c r="M310" s="8"/>
    </row>
    <row r="311" spans="1:13" ht="12.75">
      <c r="A311">
        <f t="shared" si="44"/>
        <v>110900</v>
      </c>
      <c r="B311" s="2">
        <f t="shared" si="45"/>
        <v>0.202749146467483</v>
      </c>
      <c r="C311" s="6">
        <f t="shared" si="48"/>
        <v>22180</v>
      </c>
      <c r="D311" s="6"/>
      <c r="E311" s="9">
        <f t="shared" si="46"/>
        <v>0.1445770238300479</v>
      </c>
      <c r="F311" s="8">
        <f t="shared" si="49"/>
        <v>22360</v>
      </c>
      <c r="G311" s="8"/>
      <c r="H311" s="9">
        <f t="shared" si="47"/>
        <v>0.1445770238300479</v>
      </c>
      <c r="I311" s="8">
        <f t="shared" si="50"/>
        <v>22360</v>
      </c>
      <c r="J311" s="8"/>
      <c r="K311" s="8"/>
      <c r="L311" s="8"/>
      <c r="M311" s="8"/>
    </row>
    <row r="312" spans="1:13" ht="12.75">
      <c r="A312">
        <f t="shared" si="44"/>
        <v>111400</v>
      </c>
      <c r="B312" s="2">
        <f t="shared" si="45"/>
        <v>0.20262769587401122</v>
      </c>
      <c r="C312" s="6">
        <f t="shared" si="48"/>
        <v>22280</v>
      </c>
      <c r="D312" s="6"/>
      <c r="E312" s="9">
        <f t="shared" si="46"/>
        <v>0.14443101439249859</v>
      </c>
      <c r="F312" s="8">
        <f t="shared" si="49"/>
        <v>22460</v>
      </c>
      <c r="G312" s="8"/>
      <c r="H312" s="9">
        <f t="shared" si="47"/>
        <v>0.14443101439249859</v>
      </c>
      <c r="I312" s="8">
        <f t="shared" si="50"/>
        <v>22460</v>
      </c>
      <c r="J312" s="8"/>
      <c r="K312" s="8"/>
      <c r="L312" s="8"/>
      <c r="M312" s="8"/>
    </row>
    <row r="313" spans="1:13" ht="12.75">
      <c r="A313">
        <f t="shared" si="44"/>
        <v>111900</v>
      </c>
      <c r="B313" s="2">
        <f t="shared" si="45"/>
        <v>0.20250696419094605</v>
      </c>
      <c r="C313" s="6">
        <f t="shared" si="48"/>
        <v>22380</v>
      </c>
      <c r="D313" s="6"/>
      <c r="E313" s="9">
        <f t="shared" si="46"/>
        <v>0.14428593334958223</v>
      </c>
      <c r="F313" s="8">
        <f t="shared" si="49"/>
        <v>22560</v>
      </c>
      <c r="G313" s="8"/>
      <c r="H313" s="9">
        <f t="shared" si="47"/>
        <v>0.14428593334958223</v>
      </c>
      <c r="I313" s="8">
        <f t="shared" si="50"/>
        <v>22560</v>
      </c>
      <c r="J313" s="8"/>
      <c r="K313" s="8"/>
      <c r="L313" s="8"/>
      <c r="M313" s="8"/>
    </row>
    <row r="314" spans="1:13" ht="12.75">
      <c r="A314">
        <f t="shared" si="44"/>
        <v>112400</v>
      </c>
      <c r="B314" s="2">
        <f t="shared" si="45"/>
        <v>0.20238694385439598</v>
      </c>
      <c r="C314" s="6">
        <f t="shared" si="48"/>
        <v>22480</v>
      </c>
      <c r="D314" s="6"/>
      <c r="E314" s="9">
        <f t="shared" si="46"/>
        <v>0.14414177045711593</v>
      </c>
      <c r="F314" s="8">
        <f t="shared" si="49"/>
        <v>22660</v>
      </c>
      <c r="G314" s="8"/>
      <c r="H314" s="9">
        <f t="shared" si="47"/>
        <v>0.14414177045711593</v>
      </c>
      <c r="I314" s="8">
        <f t="shared" si="50"/>
        <v>22660</v>
      </c>
      <c r="J314" s="8"/>
      <c r="K314" s="8"/>
      <c r="L314" s="8"/>
      <c r="M314" s="8"/>
    </row>
    <row r="315" spans="1:13" ht="12.75">
      <c r="A315">
        <f t="shared" si="44"/>
        <v>112900</v>
      </c>
      <c r="B315" s="2">
        <f t="shared" si="45"/>
        <v>0.2022676274141269</v>
      </c>
      <c r="C315" s="6">
        <f t="shared" si="48"/>
        <v>22580</v>
      </c>
      <c r="D315" s="6"/>
      <c r="E315" s="9">
        <f t="shared" si="46"/>
        <v>0.14399851563060273</v>
      </c>
      <c r="F315" s="8">
        <f t="shared" si="49"/>
        <v>22760</v>
      </c>
      <c r="G315" s="8"/>
      <c r="H315" s="9">
        <f t="shared" si="47"/>
        <v>0.14399851563060273</v>
      </c>
      <c r="I315" s="8">
        <f t="shared" si="50"/>
        <v>22760</v>
      </c>
      <c r="J315" s="8"/>
      <c r="K315" s="8"/>
      <c r="L315" s="8"/>
      <c r="M315" s="8"/>
    </row>
    <row r="316" spans="1:13" ht="12.75">
      <c r="A316">
        <f t="shared" si="44"/>
        <v>113400</v>
      </c>
      <c r="B316" s="2">
        <f t="shared" si="45"/>
        <v>0.20214900753134968</v>
      </c>
      <c r="C316" s="6">
        <f t="shared" si="48"/>
        <v>22680</v>
      </c>
      <c r="D316" s="6"/>
      <c r="E316" s="9">
        <f t="shared" si="46"/>
        <v>0.14385615894202505</v>
      </c>
      <c r="F316" s="8">
        <f t="shared" si="49"/>
        <v>22860</v>
      </c>
      <c r="G316" s="8"/>
      <c r="H316" s="9">
        <f t="shared" si="47"/>
        <v>0.14385615894202505</v>
      </c>
      <c r="I316" s="8">
        <f t="shared" si="50"/>
        <v>22860</v>
      </c>
      <c r="J316" s="8"/>
      <c r="K316" s="8"/>
      <c r="L316" s="8"/>
      <c r="M316" s="8"/>
    </row>
    <row r="317" spans="1:13" ht="12.75">
      <c r="A317">
        <f t="shared" si="44"/>
        <v>113900</v>
      </c>
      <c r="B317" s="2">
        <f t="shared" si="45"/>
        <v>0.20203107697655945</v>
      </c>
      <c r="C317" s="6">
        <f t="shared" si="48"/>
        <v>22780</v>
      </c>
      <c r="D317" s="6"/>
      <c r="E317" s="9">
        <f t="shared" si="46"/>
        <v>0.14371469061672232</v>
      </c>
      <c r="F317" s="8">
        <f t="shared" si="49"/>
        <v>22960</v>
      </c>
      <c r="G317" s="8"/>
      <c r="H317" s="9">
        <f t="shared" si="47"/>
        <v>0.14371469061672232</v>
      </c>
      <c r="I317" s="8">
        <f t="shared" si="50"/>
        <v>22960</v>
      </c>
      <c r="J317" s="8"/>
      <c r="K317" s="8"/>
      <c r="L317" s="8"/>
      <c r="M317" s="8"/>
    </row>
    <row r="318" spans="1:13" ht="12.75">
      <c r="A318">
        <f t="shared" si="44"/>
        <v>114400</v>
      </c>
      <c r="B318" s="2">
        <f t="shared" si="45"/>
        <v>0.20191382862742874</v>
      </c>
      <c r="C318" s="6">
        <f t="shared" si="48"/>
        <v>22880</v>
      </c>
      <c r="D318" s="6"/>
      <c r="E318" s="9">
        <f t="shared" si="46"/>
        <v>0.14357410103033913</v>
      </c>
      <c r="F318" s="8">
        <f t="shared" si="49"/>
        <v>23060</v>
      </c>
      <c r="G318" s="8"/>
      <c r="H318" s="9">
        <f t="shared" si="47"/>
        <v>0.14357410103033913</v>
      </c>
      <c r="I318" s="8">
        <f t="shared" si="50"/>
        <v>23060</v>
      </c>
      <c r="J318" s="8"/>
      <c r="K318" s="8"/>
      <c r="L318" s="8"/>
      <c r="M318" s="8"/>
    </row>
    <row r="319" spans="1:13" ht="12.75">
      <c r="A319">
        <f t="shared" si="44"/>
        <v>114900</v>
      </c>
      <c r="B319" s="2">
        <f t="shared" si="45"/>
        <v>0.2017972554667475</v>
      </c>
      <c r="C319" s="6">
        <f t="shared" si="48"/>
        <v>22980</v>
      </c>
      <c r="D319" s="6"/>
      <c r="E319" s="9">
        <f t="shared" si="46"/>
        <v>0.1434343807058511</v>
      </c>
      <c r="F319" s="8">
        <f t="shared" si="49"/>
        <v>23160</v>
      </c>
      <c r="G319" s="8"/>
      <c r="H319" s="9">
        <f t="shared" si="47"/>
        <v>0.1434343807058511</v>
      </c>
      <c r="I319" s="8">
        <f t="shared" si="50"/>
        <v>23160</v>
      </c>
      <c r="J319" s="8"/>
      <c r="K319" s="8"/>
      <c r="L319" s="8"/>
      <c r="M319" s="8"/>
    </row>
    <row r="320" spans="1:13" ht="12.75">
      <c r="A320">
        <f t="shared" si="44"/>
        <v>115400</v>
      </c>
      <c r="B320" s="2">
        <f t="shared" si="45"/>
        <v>0.20168135058041392</v>
      </c>
      <c r="C320" s="6">
        <f t="shared" si="48"/>
        <v>23080</v>
      </c>
      <c r="D320" s="6"/>
      <c r="E320" s="9">
        <f t="shared" si="46"/>
        <v>0.1432955203106614</v>
      </c>
      <c r="F320" s="8">
        <f t="shared" si="49"/>
        <v>23260</v>
      </c>
      <c r="G320" s="8"/>
      <c r="H320" s="9">
        <f t="shared" si="47"/>
        <v>0.1432955203106614</v>
      </c>
      <c r="I320" s="8">
        <f t="shared" si="50"/>
        <v>23260</v>
      </c>
      <c r="J320" s="8"/>
      <c r="K320" s="8"/>
      <c r="L320" s="8"/>
      <c r="M320" s="8"/>
    </row>
    <row r="321" spans="1:13" ht="12.75">
      <c r="A321">
        <f t="shared" si="44"/>
        <v>115900</v>
      </c>
      <c r="B321" s="2">
        <f t="shared" si="45"/>
        <v>0.20156610715547071</v>
      </c>
      <c r="C321" s="6">
        <f t="shared" si="48"/>
        <v>23180</v>
      </c>
      <c r="D321" s="6"/>
      <c r="E321" s="9">
        <f t="shared" si="46"/>
        <v>0.14315751065376728</v>
      </c>
      <c r="F321" s="8">
        <f t="shared" si="49"/>
        <v>23360</v>
      </c>
      <c r="G321" s="8"/>
      <c r="H321" s="9">
        <f t="shared" si="47"/>
        <v>0.14315751065376728</v>
      </c>
      <c r="I321" s="8">
        <f t="shared" si="50"/>
        <v>23360</v>
      </c>
      <c r="J321" s="8"/>
      <c r="K321" s="8"/>
      <c r="L321" s="8"/>
      <c r="M321" s="8"/>
    </row>
    <row r="322" spans="1:13" ht="12.75">
      <c r="A322">
        <f t="shared" si="44"/>
        <v>116400</v>
      </c>
      <c r="B322" s="2">
        <f t="shared" si="45"/>
        <v>0.2014515184781885</v>
      </c>
      <c r="C322" s="6">
        <f t="shared" si="48"/>
        <v>23280</v>
      </c>
      <c r="D322" s="6"/>
      <c r="E322" s="9">
        <f t="shared" si="46"/>
        <v>0.1430203426829932</v>
      </c>
      <c r="F322" s="8">
        <f t="shared" si="49"/>
        <v>23460</v>
      </c>
      <c r="G322" s="8"/>
      <c r="H322" s="9">
        <f t="shared" si="47"/>
        <v>0.1430203426829932</v>
      </c>
      <c r="I322" s="8">
        <f t="shared" si="50"/>
        <v>23460</v>
      </c>
      <c r="J322" s="8"/>
      <c r="K322" s="8"/>
      <c r="L322" s="8"/>
      <c r="M322" s="8"/>
    </row>
    <row r="323" spans="1:13" ht="12.75">
      <c r="A323">
        <f t="shared" si="44"/>
        <v>116900</v>
      </c>
      <c r="B323" s="2">
        <f t="shared" si="45"/>
        <v>0.20133757793219292</v>
      </c>
      <c r="C323" s="6">
        <f t="shared" si="48"/>
        <v>23380</v>
      </c>
      <c r="D323" s="6"/>
      <c r="E323" s="9">
        <f t="shared" si="46"/>
        <v>0.1428840074822919</v>
      </c>
      <c r="F323" s="8">
        <f t="shared" si="49"/>
        <v>23560</v>
      </c>
      <c r="G323" s="8"/>
      <c r="H323" s="9">
        <f t="shared" si="47"/>
        <v>0.1428840074822919</v>
      </c>
      <c r="I323" s="8">
        <f t="shared" si="50"/>
        <v>23560</v>
      </c>
      <c r="J323" s="8"/>
      <c r="K323" s="8"/>
      <c r="L323" s="8"/>
      <c r="M323" s="8"/>
    </row>
    <row r="324" spans="1:13" ht="12.75">
      <c r="A324">
        <f t="shared" si="44"/>
        <v>117400</v>
      </c>
      <c r="B324" s="2">
        <f t="shared" si="45"/>
        <v>0.2012242789966348</v>
      </c>
      <c r="C324" s="6">
        <f t="shared" si="48"/>
        <v>23480</v>
      </c>
      <c r="D324" s="6"/>
      <c r="E324" s="9">
        <f t="shared" si="46"/>
        <v>0.1427484962691092</v>
      </c>
      <c r="F324" s="8">
        <f t="shared" si="49"/>
        <v>23660</v>
      </c>
      <c r="G324" s="8"/>
      <c r="H324" s="9">
        <f t="shared" si="47"/>
        <v>0.1427484962691092</v>
      </c>
      <c r="I324" s="8">
        <f t="shared" si="50"/>
        <v>23660</v>
      </c>
      <c r="J324" s="8"/>
      <c r="K324" s="8"/>
      <c r="L324" s="8"/>
      <c r="M324" s="8"/>
    </row>
    <row r="325" spans="1:13" ht="12.75">
      <c r="A325">
        <f t="shared" si="44"/>
        <v>117900</v>
      </c>
      <c r="B325" s="2">
        <f t="shared" si="45"/>
        <v>0.20111161524440346</v>
      </c>
      <c r="C325" s="6">
        <f t="shared" si="48"/>
        <v>23580</v>
      </c>
      <c r="D325" s="6"/>
      <c r="E325" s="9">
        <f t="shared" si="46"/>
        <v>0.14261380039180868</v>
      </c>
      <c r="F325" s="8">
        <f t="shared" si="49"/>
        <v>23760</v>
      </c>
      <c r="G325" s="8"/>
      <c r="H325" s="9">
        <f t="shared" si="47"/>
        <v>0.14261380039180868</v>
      </c>
      <c r="I325" s="8">
        <f t="shared" si="50"/>
        <v>23760</v>
      </c>
      <c r="J325" s="8"/>
      <c r="K325" s="8"/>
      <c r="L325" s="8"/>
      <c r="M325" s="8"/>
    </row>
    <row r="326" spans="1:13" ht="12.75">
      <c r="A326">
        <f t="shared" si="44"/>
        <v>118400</v>
      </c>
      <c r="B326" s="2">
        <f t="shared" si="45"/>
        <v>0.20099958034038024</v>
      </c>
      <c r="C326" s="6">
        <f t="shared" si="48"/>
        <v>23680</v>
      </c>
      <c r="D326" s="6"/>
      <c r="E326" s="9">
        <f t="shared" si="46"/>
        <v>0.14247991132715998</v>
      </c>
      <c r="F326" s="8">
        <f t="shared" si="49"/>
        <v>23860</v>
      </c>
      <c r="G326" s="8"/>
      <c r="H326" s="9">
        <f t="shared" si="47"/>
        <v>0.14247991132715998</v>
      </c>
      <c r="I326" s="8">
        <f t="shared" si="50"/>
        <v>23860</v>
      </c>
      <c r="J326" s="8"/>
      <c r="K326" s="8"/>
      <c r="L326" s="8"/>
      <c r="M326" s="8"/>
    </row>
    <row r="327" spans="1:13" ht="12.75">
      <c r="A327">
        <f t="shared" si="44"/>
        <v>118900</v>
      </c>
      <c r="B327" s="2">
        <f t="shared" si="45"/>
        <v>0.20088816803973233</v>
      </c>
      <c r="C327" s="6">
        <f t="shared" si="48"/>
        <v>23780</v>
      </c>
      <c r="D327" s="6"/>
      <c r="E327" s="9">
        <f t="shared" si="46"/>
        <v>0.14234682067788523</v>
      </c>
      <c r="F327" s="8">
        <f t="shared" si="49"/>
        <v>23960</v>
      </c>
      <c r="G327" s="8"/>
      <c r="H327" s="9">
        <f t="shared" si="47"/>
        <v>0.14234682067788523</v>
      </c>
      <c r="I327" s="8">
        <f t="shared" si="50"/>
        <v>23960</v>
      </c>
      <c r="J327" s="8"/>
      <c r="K327" s="8"/>
      <c r="L327" s="8"/>
      <c r="M327" s="8"/>
    </row>
    <row r="328" spans="1:13" ht="12.75">
      <c r="A328">
        <f t="shared" si="44"/>
        <v>119400</v>
      </c>
      <c r="B328" s="2">
        <f t="shared" si="45"/>
        <v>0.20077737218624528</v>
      </c>
      <c r="C328" s="6">
        <f t="shared" si="48"/>
        <v>23880</v>
      </c>
      <c r="D328" s="6"/>
      <c r="E328" s="9">
        <f t="shared" si="46"/>
        <v>0.14221452017025998</v>
      </c>
      <c r="F328" s="8">
        <f t="shared" si="49"/>
        <v>24060</v>
      </c>
      <c r="G328" s="8"/>
      <c r="H328" s="9">
        <f t="shared" si="47"/>
        <v>0.14221452017025998</v>
      </c>
      <c r="I328" s="8">
        <f t="shared" si="50"/>
        <v>24060</v>
      </c>
      <c r="J328" s="8"/>
      <c r="K328" s="8"/>
      <c r="L328" s="8"/>
      <c r="M328" s="8"/>
    </row>
    <row r="329" spans="1:13" ht="12.75">
      <c r="A329">
        <f t="shared" si="44"/>
        <v>119900</v>
      </c>
      <c r="B329" s="2">
        <f t="shared" si="45"/>
        <v>0.20066718671069234</v>
      </c>
      <c r="C329" s="6">
        <f t="shared" si="48"/>
        <v>23980</v>
      </c>
      <c r="D329" s="6"/>
      <c r="E329" s="9">
        <f t="shared" si="46"/>
        <v>0.1420830016517745</v>
      </c>
      <c r="F329" s="8">
        <f t="shared" si="49"/>
        <v>24160</v>
      </c>
      <c r="G329" s="8"/>
      <c r="H329" s="9">
        <f t="shared" si="47"/>
        <v>0.1420830016517745</v>
      </c>
      <c r="I329" s="8">
        <f t="shared" si="50"/>
        <v>24160</v>
      </c>
      <c r="J329" s="8"/>
      <c r="K329" s="8"/>
      <c r="L329" s="8"/>
      <c r="M329" s="8"/>
    </row>
    <row r="330" spans="1:13" ht="12.75">
      <c r="A330">
        <f t="shared" si="44"/>
        <v>120400</v>
      </c>
      <c r="B330" s="2">
        <f t="shared" si="45"/>
        <v>0.20055760562924202</v>
      </c>
      <c r="C330" s="6">
        <f t="shared" si="48"/>
        <v>24080</v>
      </c>
      <c r="D330" s="6"/>
      <c r="E330" s="9">
        <f t="shared" si="46"/>
        <v>0.1419522570888454</v>
      </c>
      <c r="F330" s="8">
        <f t="shared" si="49"/>
        <v>24260</v>
      </c>
      <c r="G330" s="8"/>
      <c r="H330" s="9">
        <f t="shared" si="47"/>
        <v>0.1419522570888454</v>
      </c>
      <c r="I330" s="8">
        <f t="shared" si="50"/>
        <v>24260</v>
      </c>
      <c r="J330" s="8"/>
      <c r="K330" s="8"/>
      <c r="L330" s="8"/>
      <c r="M330" s="8"/>
    </row>
    <row r="331" spans="1:13" ht="12.75">
      <c r="A331">
        <f t="shared" si="44"/>
        <v>120900</v>
      </c>
      <c r="B331" s="2">
        <f t="shared" si="45"/>
        <v>0.20044862304190114</v>
      </c>
      <c r="C331" s="6">
        <f t="shared" si="48"/>
        <v>24180</v>
      </c>
      <c r="D331" s="6"/>
      <c r="E331" s="9">
        <f t="shared" si="46"/>
        <v>0.14182227856458138</v>
      </c>
      <c r="F331" s="8">
        <f t="shared" si="49"/>
        <v>24360</v>
      </c>
      <c r="G331" s="8"/>
      <c r="H331" s="9">
        <f t="shared" si="47"/>
        <v>0.14182227856458138</v>
      </c>
      <c r="I331" s="8">
        <f t="shared" si="50"/>
        <v>24360</v>
      </c>
      <c r="J331" s="8"/>
      <c r="K331" s="8"/>
      <c r="L331" s="8"/>
      <c r="M331" s="8"/>
    </row>
    <row r="332" spans="1:13" ht="12.75">
      <c r="A332">
        <f aca="true" t="shared" si="51" ref="A332:A395">C332*5</f>
        <v>121400</v>
      </c>
      <c r="B332" s="2">
        <f aca="true" t="shared" si="52" ref="B332:B395">$B$5*(0.0104/(POWER((C332/$C$5),0.02)-1)+0.0226)</f>
        <v>0.2003402331309913</v>
      </c>
      <c r="C332" s="6">
        <f t="shared" si="48"/>
        <v>24280</v>
      </c>
      <c r="D332" s="6"/>
      <c r="E332" s="9">
        <f aca="true" t="shared" si="53" ref="E332:E395">$E$5*(0.14/(POWER((F332/$F$5),0.02)-1))</f>
        <v>0.14169305827660042</v>
      </c>
      <c r="F332" s="8">
        <f t="shared" si="49"/>
        <v>24460</v>
      </c>
      <c r="G332" s="8"/>
      <c r="H332" s="9">
        <f aca="true" t="shared" si="54" ref="H332:H395">$H$5*(0.14/(POWER((I332/$I$5),0.02)-1))</f>
        <v>0.14169305827660042</v>
      </c>
      <c r="I332" s="8">
        <f t="shared" si="50"/>
        <v>24460</v>
      </c>
      <c r="J332" s="8"/>
      <c r="K332" s="8"/>
      <c r="L332" s="8"/>
      <c r="M332" s="8"/>
    </row>
    <row r="333" spans="1:13" ht="12.75">
      <c r="A333">
        <f t="shared" si="51"/>
        <v>121900</v>
      </c>
      <c r="B333" s="2">
        <f t="shared" si="52"/>
        <v>0.20023243015966116</v>
      </c>
      <c r="C333" s="6">
        <f t="shared" si="48"/>
        <v>24380</v>
      </c>
      <c r="D333" s="6"/>
      <c r="E333" s="9">
        <f t="shared" si="53"/>
        <v>0.14156458853489592</v>
      </c>
      <c r="F333" s="8">
        <f t="shared" si="49"/>
        <v>24560</v>
      </c>
      <c r="G333" s="8"/>
      <c r="H333" s="9">
        <f t="shared" si="54"/>
        <v>0.14156458853489592</v>
      </c>
      <c r="I333" s="8">
        <f t="shared" si="50"/>
        <v>24560</v>
      </c>
      <c r="J333" s="8"/>
      <c r="K333" s="8"/>
      <c r="L333" s="8"/>
      <c r="M333" s="8"/>
    </row>
    <row r="334" spans="1:13" ht="12.75">
      <c r="A334">
        <f t="shared" si="51"/>
        <v>122400</v>
      </c>
      <c r="B334" s="2">
        <f t="shared" si="52"/>
        <v>0.20012520847043058</v>
      </c>
      <c r="C334" s="6">
        <f t="shared" si="48"/>
        <v>24480</v>
      </c>
      <c r="D334" s="6"/>
      <c r="E334" s="9">
        <f t="shared" si="53"/>
        <v>0.14143686175975323</v>
      </c>
      <c r="F334" s="8">
        <f t="shared" si="49"/>
        <v>24660</v>
      </c>
      <c r="G334" s="8"/>
      <c r="H334" s="9">
        <f t="shared" si="54"/>
        <v>0.14143686175975323</v>
      </c>
      <c r="I334" s="8">
        <f t="shared" si="50"/>
        <v>24660</v>
      </c>
      <c r="J334" s="8"/>
      <c r="K334" s="8"/>
      <c r="L334" s="8"/>
      <c r="M334" s="8"/>
    </row>
    <row r="335" spans="1:13" ht="12.75">
      <c r="A335">
        <f t="shared" si="51"/>
        <v>122900</v>
      </c>
      <c r="B335" s="2">
        <f t="shared" si="52"/>
        <v>0.2000185624837668</v>
      </c>
      <c r="C335" s="6">
        <f t="shared" si="48"/>
        <v>24580</v>
      </c>
      <c r="D335" s="6"/>
      <c r="E335" s="9">
        <f t="shared" si="53"/>
        <v>0.1413098704797097</v>
      </c>
      <c r="F335" s="8">
        <f t="shared" si="49"/>
        <v>24760</v>
      </c>
      <c r="G335" s="8"/>
      <c r="H335" s="9">
        <f t="shared" si="54"/>
        <v>0.1413098704797097</v>
      </c>
      <c r="I335" s="8">
        <f t="shared" si="50"/>
        <v>24760</v>
      </c>
      <c r="J335" s="8"/>
      <c r="K335" s="8"/>
      <c r="L335" s="8"/>
      <c r="M335" s="8"/>
    </row>
    <row r="336" spans="1:13" ht="12.75">
      <c r="A336">
        <f t="shared" si="51"/>
        <v>123400</v>
      </c>
      <c r="B336" s="2">
        <f t="shared" si="52"/>
        <v>0.19991248669669284</v>
      </c>
      <c r="C336" s="6">
        <f t="shared" si="48"/>
        <v>24680</v>
      </c>
      <c r="D336" s="6"/>
      <c r="E336" s="9">
        <f t="shared" si="53"/>
        <v>0.1411836073295661</v>
      </c>
      <c r="F336" s="8">
        <f t="shared" si="49"/>
        <v>24860</v>
      </c>
      <c r="G336" s="8"/>
      <c r="H336" s="9">
        <f t="shared" si="54"/>
        <v>0.1411836073295661</v>
      </c>
      <c r="I336" s="8">
        <f t="shared" si="50"/>
        <v>24860</v>
      </c>
      <c r="J336" s="8"/>
      <c r="K336" s="8"/>
      <c r="L336" s="8"/>
      <c r="M336" s="8"/>
    </row>
    <row r="337" spans="1:13" ht="12.75">
      <c r="A337">
        <f t="shared" si="51"/>
        <v>123900</v>
      </c>
      <c r="B337" s="2">
        <f t="shared" si="52"/>
        <v>0.1998069756814247</v>
      </c>
      <c r="C337" s="6">
        <f t="shared" si="48"/>
        <v>24780</v>
      </c>
      <c r="D337" s="6"/>
      <c r="E337" s="9">
        <f t="shared" si="53"/>
        <v>0.14105806504843724</v>
      </c>
      <c r="F337" s="8">
        <f t="shared" si="49"/>
        <v>24960</v>
      </c>
      <c r="G337" s="8"/>
      <c r="H337" s="9">
        <f t="shared" si="54"/>
        <v>0.14105806504843724</v>
      </c>
      <c r="I337" s="8">
        <f t="shared" si="50"/>
        <v>24960</v>
      </c>
      <c r="J337" s="8"/>
      <c r="K337" s="8"/>
      <c r="L337" s="8"/>
      <c r="M337" s="8"/>
    </row>
    <row r="338" spans="1:13" ht="12.75">
      <c r="A338">
        <f t="shared" si="51"/>
        <v>124400</v>
      </c>
      <c r="B338" s="2">
        <f t="shared" si="52"/>
        <v>0.19970202408404114</v>
      </c>
      <c r="C338" s="6">
        <f t="shared" si="48"/>
        <v>24880</v>
      </c>
      <c r="D338" s="6"/>
      <c r="E338" s="9">
        <f t="shared" si="53"/>
        <v>0.14093323647785047</v>
      </c>
      <c r="F338" s="8">
        <f t="shared" si="49"/>
        <v>25060</v>
      </c>
      <c r="G338" s="8"/>
      <c r="H338" s="9">
        <f t="shared" si="54"/>
        <v>0.14093323647785047</v>
      </c>
      <c r="I338" s="8">
        <f t="shared" si="50"/>
        <v>25060</v>
      </c>
      <c r="J338" s="8"/>
      <c r="K338" s="8"/>
      <c r="L338" s="8"/>
      <c r="M338" s="8"/>
    </row>
    <row r="339" spans="1:13" ht="12.75">
      <c r="A339">
        <f t="shared" si="51"/>
        <v>124900</v>
      </c>
      <c r="B339" s="2">
        <f t="shared" si="52"/>
        <v>0.199597626623179</v>
      </c>
      <c r="C339" s="6">
        <f t="shared" si="48"/>
        <v>24980</v>
      </c>
      <c r="D339" s="6"/>
      <c r="E339" s="9">
        <f t="shared" si="53"/>
        <v>0.14080911455988251</v>
      </c>
      <c r="F339" s="8">
        <f t="shared" si="49"/>
        <v>25160</v>
      </c>
      <c r="G339" s="8"/>
      <c r="H339" s="9">
        <f t="shared" si="54"/>
        <v>0.14080911455988251</v>
      </c>
      <c r="I339" s="8">
        <f t="shared" si="50"/>
        <v>25160</v>
      </c>
      <c r="J339" s="8"/>
      <c r="K339" s="8"/>
      <c r="L339" s="8"/>
      <c r="M339" s="8"/>
    </row>
    <row r="340" spans="1:13" ht="12.75">
      <c r="A340">
        <f t="shared" si="51"/>
        <v>125400</v>
      </c>
      <c r="B340" s="2">
        <f t="shared" si="52"/>
        <v>0.19949377808875896</v>
      </c>
      <c r="C340" s="6">
        <f t="shared" si="48"/>
        <v>25080</v>
      </c>
      <c r="D340" s="6"/>
      <c r="E340" s="9">
        <f t="shared" si="53"/>
        <v>0.14068569233534325</v>
      </c>
      <c r="F340" s="8">
        <f t="shared" si="49"/>
        <v>25260</v>
      </c>
      <c r="G340" s="8"/>
      <c r="H340" s="9">
        <f t="shared" si="54"/>
        <v>0.14068569233534325</v>
      </c>
      <c r="I340" s="8">
        <f t="shared" si="50"/>
        <v>25260</v>
      </c>
      <c r="J340" s="8"/>
      <c r="K340" s="8"/>
      <c r="L340" s="8"/>
      <c r="M340" s="8"/>
    </row>
    <row r="341" spans="1:13" ht="12.75">
      <c r="A341">
        <f t="shared" si="51"/>
        <v>125900</v>
      </c>
      <c r="B341" s="2">
        <f t="shared" si="52"/>
        <v>0.19939047334073798</v>
      </c>
      <c r="C341" s="6">
        <f t="shared" si="48"/>
        <v>25180</v>
      </c>
      <c r="D341" s="6"/>
      <c r="E341" s="9">
        <f t="shared" si="53"/>
        <v>0.14056296294199241</v>
      </c>
      <c r="F341" s="8">
        <f t="shared" si="49"/>
        <v>25360</v>
      </c>
      <c r="G341" s="8"/>
      <c r="H341" s="9">
        <f t="shared" si="54"/>
        <v>0.14056296294199241</v>
      </c>
      <c r="I341" s="8">
        <f t="shared" si="50"/>
        <v>25360</v>
      </c>
      <c r="J341" s="8"/>
      <c r="K341" s="8"/>
      <c r="L341" s="8"/>
      <c r="M341" s="8"/>
    </row>
    <row r="342" spans="1:13" ht="12.75">
      <c r="A342">
        <f t="shared" si="51"/>
        <v>126400</v>
      </c>
      <c r="B342" s="2">
        <f t="shared" si="52"/>
        <v>0.1992877073078893</v>
      </c>
      <c r="C342" s="6">
        <f t="shared" si="48"/>
        <v>25280</v>
      </c>
      <c r="D342" s="6"/>
      <c r="E342" s="9">
        <f t="shared" si="53"/>
        <v>0.1404409196128021</v>
      </c>
      <c r="F342" s="8">
        <f t="shared" si="49"/>
        <v>25460</v>
      </c>
      <c r="G342" s="8"/>
      <c r="H342" s="9">
        <f t="shared" si="54"/>
        <v>0.1404409196128021</v>
      </c>
      <c r="I342" s="8">
        <f t="shared" si="50"/>
        <v>25460</v>
      </c>
      <c r="J342" s="8"/>
      <c r="K342" s="8"/>
      <c r="L342" s="8"/>
      <c r="M342" s="8"/>
    </row>
    <row r="343" spans="1:13" ht="12.75">
      <c r="A343">
        <f t="shared" si="51"/>
        <v>126900</v>
      </c>
      <c r="B343" s="2">
        <f t="shared" si="52"/>
        <v>0.19918547498660655</v>
      </c>
      <c r="C343" s="6">
        <f t="shared" si="48"/>
        <v>25380</v>
      </c>
      <c r="D343" s="6"/>
      <c r="E343" s="9">
        <f t="shared" si="53"/>
        <v>0.14031955567425355</v>
      </c>
      <c r="F343" s="8">
        <f t="shared" si="49"/>
        <v>25560</v>
      </c>
      <c r="G343" s="8"/>
      <c r="H343" s="9">
        <f t="shared" si="54"/>
        <v>0.14031955567425355</v>
      </c>
      <c r="I343" s="8">
        <f t="shared" si="50"/>
        <v>25560</v>
      </c>
      <c r="J343" s="8"/>
      <c r="K343" s="8"/>
      <c r="L343" s="8"/>
      <c r="M343" s="8"/>
    </row>
    <row r="344" spans="1:13" ht="12.75">
      <c r="A344">
        <f t="shared" si="51"/>
        <v>127400</v>
      </c>
      <c r="B344" s="2">
        <f t="shared" si="52"/>
        <v>0.19908377143973616</v>
      </c>
      <c r="C344" s="6">
        <f t="shared" si="48"/>
        <v>25480</v>
      </c>
      <c r="D344" s="6"/>
      <c r="E344" s="9">
        <f t="shared" si="53"/>
        <v>0.14019886454467256</v>
      </c>
      <c r="F344" s="8">
        <f t="shared" si="49"/>
        <v>25660</v>
      </c>
      <c r="G344" s="8"/>
      <c r="H344" s="9">
        <f t="shared" si="54"/>
        <v>0.14019886454467256</v>
      </c>
      <c r="I344" s="8">
        <f t="shared" si="50"/>
        <v>25660</v>
      </c>
      <c r="J344" s="8"/>
      <c r="K344" s="8"/>
      <c r="L344" s="8"/>
      <c r="M344" s="8"/>
    </row>
    <row r="345" spans="1:13" ht="12.75">
      <c r="A345">
        <f t="shared" si="51"/>
        <v>127900</v>
      </c>
      <c r="B345" s="2">
        <f t="shared" si="52"/>
        <v>0.19898259179543143</v>
      </c>
      <c r="C345" s="6">
        <f t="shared" si="48"/>
        <v>25580</v>
      </c>
      <c r="D345" s="6"/>
      <c r="E345" s="9">
        <f t="shared" si="53"/>
        <v>0.1400788397325998</v>
      </c>
      <c r="F345" s="8">
        <f t="shared" si="49"/>
        <v>25760</v>
      </c>
      <c r="G345" s="8"/>
      <c r="H345" s="9">
        <f t="shared" si="54"/>
        <v>0.1400788397325998</v>
      </c>
      <c r="I345" s="8">
        <f t="shared" si="50"/>
        <v>25760</v>
      </c>
      <c r="J345" s="8"/>
      <c r="K345" s="8"/>
      <c r="L345" s="8"/>
      <c r="M345" s="8"/>
    </row>
    <row r="346" spans="1:13" ht="12.75">
      <c r="A346">
        <f t="shared" si="51"/>
        <v>128400</v>
      </c>
      <c r="B346" s="2">
        <f t="shared" si="52"/>
        <v>0.19888193124603354</v>
      </c>
      <c r="C346" s="6">
        <f t="shared" si="48"/>
        <v>25680</v>
      </c>
      <c r="D346" s="6"/>
      <c r="E346" s="9">
        <f t="shared" si="53"/>
        <v>0.139959474835199</v>
      </c>
      <c r="F346" s="8">
        <f t="shared" si="49"/>
        <v>25860</v>
      </c>
      <c r="G346" s="8"/>
      <c r="H346" s="9">
        <f t="shared" si="54"/>
        <v>0.139959474835199</v>
      </c>
      <c r="I346" s="8">
        <f t="shared" si="50"/>
        <v>25860</v>
      </c>
      <c r="J346" s="8"/>
      <c r="K346" s="8"/>
      <c r="L346" s="8"/>
      <c r="M346" s="8"/>
    </row>
    <row r="347" spans="1:13" ht="12.75">
      <c r="A347">
        <f t="shared" si="51"/>
        <v>128900</v>
      </c>
      <c r="B347" s="2">
        <f t="shared" si="52"/>
        <v>0.1987817850469744</v>
      </c>
      <c r="C347" s="6">
        <f t="shared" si="48"/>
        <v>25780</v>
      </c>
      <c r="D347" s="6"/>
      <c r="E347" s="9">
        <f t="shared" si="53"/>
        <v>0.13984076353669556</v>
      </c>
      <c r="F347" s="8">
        <f t="shared" si="49"/>
        <v>25960</v>
      </c>
      <c r="G347" s="8"/>
      <c r="H347" s="9">
        <f t="shared" si="54"/>
        <v>0.13984076353669556</v>
      </c>
      <c r="I347" s="8">
        <f t="shared" si="50"/>
        <v>25960</v>
      </c>
      <c r="J347" s="8"/>
      <c r="K347" s="8"/>
      <c r="L347" s="8"/>
      <c r="M347" s="8"/>
    </row>
    <row r="348" spans="1:13" ht="12.75">
      <c r="A348">
        <f t="shared" si="51"/>
        <v>129400</v>
      </c>
      <c r="B348" s="2">
        <f t="shared" si="52"/>
        <v>0.1986821485157036</v>
      </c>
      <c r="C348" s="6">
        <f t="shared" si="48"/>
        <v>25880</v>
      </c>
      <c r="D348" s="6"/>
      <c r="E348" s="9">
        <f t="shared" si="53"/>
        <v>0.13972269960685338</v>
      </c>
      <c r="F348" s="8">
        <f t="shared" si="49"/>
        <v>26060</v>
      </c>
      <c r="G348" s="8"/>
      <c r="H348" s="9">
        <f t="shared" si="54"/>
        <v>0.13972269960685338</v>
      </c>
      <c r="I348" s="8">
        <f t="shared" si="50"/>
        <v>26060</v>
      </c>
      <c r="J348" s="8"/>
      <c r="K348" s="8"/>
      <c r="L348" s="8"/>
      <c r="M348" s="8"/>
    </row>
    <row r="349" spans="1:13" ht="12.75">
      <c r="A349">
        <f t="shared" si="51"/>
        <v>129900</v>
      </c>
      <c r="B349" s="2">
        <f t="shared" si="52"/>
        <v>0.19858301703063597</v>
      </c>
      <c r="C349" s="6">
        <f t="shared" si="48"/>
        <v>25980</v>
      </c>
      <c r="D349" s="6"/>
      <c r="E349" s="9">
        <f t="shared" si="53"/>
        <v>0.13960527689947957</v>
      </c>
      <c r="F349" s="8">
        <f t="shared" si="49"/>
        <v>26160</v>
      </c>
      <c r="G349" s="8"/>
      <c r="H349" s="9">
        <f t="shared" si="54"/>
        <v>0.13960527689947957</v>
      </c>
      <c r="I349" s="8">
        <f t="shared" si="50"/>
        <v>26160</v>
      </c>
      <c r="J349" s="8"/>
      <c r="K349" s="8"/>
      <c r="L349" s="8"/>
      <c r="M349" s="8"/>
    </row>
    <row r="350" spans="1:13" ht="12.75">
      <c r="A350">
        <f t="shared" si="51"/>
        <v>130400</v>
      </c>
      <c r="B350" s="2">
        <f t="shared" si="52"/>
        <v>0.1984843860301231</v>
      </c>
      <c r="C350" s="6">
        <f t="shared" si="48"/>
        <v>26080</v>
      </c>
      <c r="D350" s="6"/>
      <c r="E350" s="9">
        <f t="shared" si="53"/>
        <v>0.13948848935096544</v>
      </c>
      <c r="F350" s="8">
        <f t="shared" si="49"/>
        <v>26260</v>
      </c>
      <c r="G350" s="8"/>
      <c r="H350" s="9">
        <f t="shared" si="54"/>
        <v>0.13948848935096544</v>
      </c>
      <c r="I350" s="8">
        <f t="shared" si="50"/>
        <v>26260</v>
      </c>
      <c r="J350" s="8"/>
      <c r="K350" s="8"/>
      <c r="L350" s="8"/>
      <c r="M350" s="8"/>
    </row>
    <row r="351" spans="1:13" ht="12.75">
      <c r="A351">
        <f t="shared" si="51"/>
        <v>130900</v>
      </c>
      <c r="B351" s="2">
        <f t="shared" si="52"/>
        <v>0.19838625101144536</v>
      </c>
      <c r="C351" s="6">
        <f aca="true" t="shared" si="55" ref="C351:C409">C350+100</f>
        <v>26180</v>
      </c>
      <c r="D351" s="6"/>
      <c r="E351" s="9">
        <f t="shared" si="53"/>
        <v>0.13937233097885435</v>
      </c>
      <c r="F351" s="8">
        <f aca="true" t="shared" si="56" ref="F351:F408">F350+100</f>
        <v>26360</v>
      </c>
      <c r="G351" s="8"/>
      <c r="H351" s="9">
        <f t="shared" si="54"/>
        <v>0.13937233097885435</v>
      </c>
      <c r="I351" s="8">
        <f aca="true" t="shared" si="57" ref="I351:I408">I350+100</f>
        <v>26360</v>
      </c>
      <c r="J351" s="8"/>
      <c r="K351" s="8"/>
      <c r="L351" s="8"/>
      <c r="M351" s="8"/>
    </row>
    <row r="352" spans="1:13" ht="12.75">
      <c r="A352">
        <f t="shared" si="51"/>
        <v>131400</v>
      </c>
      <c r="B352" s="2">
        <f t="shared" si="52"/>
        <v>0.19828860752982413</v>
      </c>
      <c r="C352" s="6">
        <f t="shared" si="55"/>
        <v>26280</v>
      </c>
      <c r="D352" s="6"/>
      <c r="E352" s="9">
        <f t="shared" si="53"/>
        <v>0.1392567958804433</v>
      </c>
      <c r="F352" s="8">
        <f t="shared" si="56"/>
        <v>26460</v>
      </c>
      <c r="G352" s="8"/>
      <c r="H352" s="9">
        <f t="shared" si="54"/>
        <v>0.1392567958804433</v>
      </c>
      <c r="I352" s="8">
        <f t="shared" si="57"/>
        <v>26460</v>
      </c>
      <c r="J352" s="8"/>
      <c r="K352" s="8"/>
      <c r="L352" s="8"/>
      <c r="M352" s="8"/>
    </row>
    <row r="353" spans="1:13" ht="12.75">
      <c r="A353">
        <f t="shared" si="51"/>
        <v>131900</v>
      </c>
      <c r="B353" s="2">
        <f t="shared" si="52"/>
        <v>0.19819145119745474</v>
      </c>
      <c r="C353" s="6">
        <f t="shared" si="55"/>
        <v>26380</v>
      </c>
      <c r="D353" s="6"/>
      <c r="E353" s="9">
        <f t="shared" si="53"/>
        <v>0.13914187823141172</v>
      </c>
      <c r="F353" s="8">
        <f t="shared" si="56"/>
        <v>26560</v>
      </c>
      <c r="G353" s="8"/>
      <c r="H353" s="9">
        <f t="shared" si="54"/>
        <v>0.13914187823141172</v>
      </c>
      <c r="I353" s="8">
        <f t="shared" si="57"/>
        <v>26560</v>
      </c>
      <c r="J353" s="8"/>
      <c r="K353" s="8"/>
      <c r="L353" s="8"/>
      <c r="M353" s="8"/>
    </row>
    <row r="354" spans="1:13" ht="12.75">
      <c r="A354">
        <f t="shared" si="51"/>
        <v>132400</v>
      </c>
      <c r="B354" s="2">
        <f t="shared" si="52"/>
        <v>0.19809477768256015</v>
      </c>
      <c r="C354" s="6">
        <f t="shared" si="55"/>
        <v>26480</v>
      </c>
      <c r="D354" s="6"/>
      <c r="E354" s="9">
        <f t="shared" si="53"/>
        <v>0.13902757228448015</v>
      </c>
      <c r="F354" s="8">
        <f t="shared" si="56"/>
        <v>26660</v>
      </c>
      <c r="G354" s="8"/>
      <c r="H354" s="9">
        <f t="shared" si="54"/>
        <v>0.13902757228448015</v>
      </c>
      <c r="I354" s="8">
        <f t="shared" si="57"/>
        <v>26660</v>
      </c>
      <c r="J354" s="8"/>
      <c r="K354" s="8"/>
      <c r="L354" s="8"/>
      <c r="M354" s="8"/>
    </row>
    <row r="355" spans="1:13" ht="12.75">
      <c r="A355">
        <f t="shared" si="51"/>
        <v>132900</v>
      </c>
      <c r="B355" s="2">
        <f t="shared" si="52"/>
        <v>0.19799858270846213</v>
      </c>
      <c r="C355" s="6">
        <f t="shared" si="55"/>
        <v>26580</v>
      </c>
      <c r="D355" s="6"/>
      <c r="E355" s="9">
        <f t="shared" si="53"/>
        <v>0.13891387236809727</v>
      </c>
      <c r="F355" s="8">
        <f t="shared" si="56"/>
        <v>26760</v>
      </c>
      <c r="G355" s="8"/>
      <c r="H355" s="9">
        <f t="shared" si="54"/>
        <v>0.13891387236809727</v>
      </c>
      <c r="I355" s="8">
        <f t="shared" si="57"/>
        <v>26760</v>
      </c>
      <c r="J355" s="8"/>
      <c r="K355" s="8"/>
      <c r="L355" s="8"/>
      <c r="M355" s="8"/>
    </row>
    <row r="356" spans="1:13" ht="12.75">
      <c r="A356">
        <f t="shared" si="51"/>
        <v>133400</v>
      </c>
      <c r="B356" s="2">
        <f t="shared" si="52"/>
        <v>0.19790286205267224</v>
      </c>
      <c r="C356" s="6">
        <f t="shared" si="55"/>
        <v>26680</v>
      </c>
      <c r="D356" s="6"/>
      <c r="E356" s="9">
        <f t="shared" si="53"/>
        <v>0.13880077288515205</v>
      </c>
      <c r="F356" s="8">
        <f t="shared" si="56"/>
        <v>26860</v>
      </c>
      <c r="G356" s="8"/>
      <c r="H356" s="9">
        <f t="shared" si="54"/>
        <v>0.13880077288515205</v>
      </c>
      <c r="I356" s="8">
        <f t="shared" si="57"/>
        <v>26860</v>
      </c>
      <c r="J356" s="8"/>
      <c r="K356" s="8"/>
      <c r="L356" s="8"/>
      <c r="M356" s="8"/>
    </row>
    <row r="357" spans="1:13" ht="12.75">
      <c r="A357">
        <f t="shared" si="51"/>
        <v>133900</v>
      </c>
      <c r="B357" s="2">
        <f t="shared" si="52"/>
        <v>0.19780761154600196</v>
      </c>
      <c r="C357" s="6">
        <f t="shared" si="55"/>
        <v>26780</v>
      </c>
      <c r="D357" s="6"/>
      <c r="E357" s="9">
        <f t="shared" si="53"/>
        <v>0.13868826831171546</v>
      </c>
      <c r="F357" s="8">
        <f t="shared" si="56"/>
        <v>26960</v>
      </c>
      <c r="G357" s="8"/>
      <c r="H357" s="9">
        <f t="shared" si="54"/>
        <v>0.13868826831171546</v>
      </c>
      <c r="I357" s="8">
        <f t="shared" si="57"/>
        <v>26960</v>
      </c>
      <c r="J357" s="8"/>
      <c r="K357" s="8"/>
      <c r="L357" s="8"/>
      <c r="M357" s="8"/>
    </row>
    <row r="358" spans="1:13" ht="12.75">
      <c r="A358">
        <f t="shared" si="51"/>
        <v>134400</v>
      </c>
      <c r="B358" s="2">
        <f t="shared" si="52"/>
        <v>0.1977128270716896</v>
      </c>
      <c r="C358" s="6">
        <f t="shared" si="55"/>
        <v>26880</v>
      </c>
      <c r="D358" s="6"/>
      <c r="E358" s="9">
        <f t="shared" si="53"/>
        <v>0.13857635319580672</v>
      </c>
      <c r="F358" s="8">
        <f t="shared" si="56"/>
        <v>27060</v>
      </c>
      <c r="G358" s="8"/>
      <c r="H358" s="9">
        <f t="shared" si="54"/>
        <v>0.13857635319580672</v>
      </c>
      <c r="I358" s="8">
        <f t="shared" si="57"/>
        <v>27060</v>
      </c>
      <c r="J358" s="8"/>
      <c r="K358" s="8"/>
      <c r="L358" s="8"/>
      <c r="M358" s="8"/>
    </row>
    <row r="359" spans="1:13" ht="12.75">
      <c r="A359">
        <f t="shared" si="51"/>
        <v>134900</v>
      </c>
      <c r="B359" s="2">
        <f t="shared" si="52"/>
        <v>0.19761850456454458</v>
      </c>
      <c r="C359" s="6">
        <f t="shared" si="55"/>
        <v>26980</v>
      </c>
      <c r="D359" s="6"/>
      <c r="E359" s="9">
        <f t="shared" si="53"/>
        <v>0.13846502215618567</v>
      </c>
      <c r="F359" s="8">
        <f t="shared" si="56"/>
        <v>27160</v>
      </c>
      <c r="G359" s="8"/>
      <c r="H359" s="9">
        <f t="shared" si="54"/>
        <v>0.13846502215618567</v>
      </c>
      <c r="I359" s="8">
        <f t="shared" si="57"/>
        <v>27160</v>
      </c>
      <c r="J359" s="8"/>
      <c r="K359" s="8"/>
      <c r="L359" s="8"/>
      <c r="M359" s="8"/>
    </row>
    <row r="360" spans="1:13" ht="12.75">
      <c r="A360">
        <f t="shared" si="51"/>
        <v>135400</v>
      </c>
      <c r="B360" s="2">
        <f t="shared" si="52"/>
        <v>0.19752464001011008</v>
      </c>
      <c r="C360" s="6">
        <f t="shared" si="55"/>
        <v>27080</v>
      </c>
      <c r="D360" s="6"/>
      <c r="E360" s="9">
        <f t="shared" si="53"/>
        <v>0.1383542698811683</v>
      </c>
      <c r="F360" s="8">
        <f t="shared" si="56"/>
        <v>27260</v>
      </c>
      <c r="G360" s="8"/>
      <c r="H360" s="9">
        <f t="shared" si="54"/>
        <v>0.1383542698811683</v>
      </c>
      <c r="I360" s="8">
        <f t="shared" si="57"/>
        <v>27260</v>
      </c>
      <c r="J360" s="8"/>
      <c r="K360" s="8"/>
      <c r="L360" s="8"/>
      <c r="M360" s="8"/>
    </row>
    <row r="361" spans="1:13" ht="12.75">
      <c r="A361">
        <f t="shared" si="51"/>
        <v>135900</v>
      </c>
      <c r="B361" s="2">
        <f t="shared" si="52"/>
        <v>0.19743122944384198</v>
      </c>
      <c r="C361" s="6">
        <f t="shared" si="55"/>
        <v>27180</v>
      </c>
      <c r="D361" s="6"/>
      <c r="E361" s="9">
        <f t="shared" si="53"/>
        <v>0.13824409112746835</v>
      </c>
      <c r="F361" s="8">
        <f t="shared" si="56"/>
        <v>27360</v>
      </c>
      <c r="G361" s="8"/>
      <c r="H361" s="9">
        <f t="shared" si="54"/>
        <v>0.13824409112746835</v>
      </c>
      <c r="I361" s="8">
        <f t="shared" si="57"/>
        <v>27360</v>
      </c>
      <c r="J361" s="8"/>
      <c r="K361" s="8"/>
      <c r="L361" s="8"/>
      <c r="M361" s="8"/>
    </row>
    <row r="362" spans="1:13" ht="12.75">
      <c r="A362">
        <f t="shared" si="51"/>
        <v>136400</v>
      </c>
      <c r="B362" s="2">
        <f t="shared" si="52"/>
        <v>0.19733826895030263</v>
      </c>
      <c r="C362" s="6">
        <f t="shared" si="55"/>
        <v>27280</v>
      </c>
      <c r="D362" s="6"/>
      <c r="E362" s="9">
        <f t="shared" si="53"/>
        <v>0.1381344807190615</v>
      </c>
      <c r="F362" s="8">
        <f t="shared" si="56"/>
        <v>27460</v>
      </c>
      <c r="G362" s="8"/>
      <c r="H362" s="9">
        <f t="shared" si="54"/>
        <v>0.1381344807190615</v>
      </c>
      <c r="I362" s="8">
        <f t="shared" si="57"/>
        <v>27460</v>
      </c>
      <c r="J362" s="8"/>
      <c r="K362" s="8"/>
      <c r="L362" s="8"/>
      <c r="M362" s="8"/>
    </row>
    <row r="363" spans="1:13" ht="12.75">
      <c r="A363">
        <f t="shared" si="51"/>
        <v>136900</v>
      </c>
      <c r="B363" s="2">
        <f t="shared" si="52"/>
        <v>0.19724575466237287</v>
      </c>
      <c r="C363" s="6">
        <f t="shared" si="55"/>
        <v>27380</v>
      </c>
      <c r="D363" s="6"/>
      <c r="E363" s="9">
        <f t="shared" si="53"/>
        <v>0.13802543354607297</v>
      </c>
      <c r="F363" s="8">
        <f t="shared" si="56"/>
        <v>27560</v>
      </c>
      <c r="G363" s="8"/>
      <c r="H363" s="9">
        <f t="shared" si="54"/>
        <v>0.13802543354607297</v>
      </c>
      <c r="I363" s="8">
        <f t="shared" si="57"/>
        <v>27560</v>
      </c>
      <c r="J363" s="8"/>
      <c r="K363" s="8"/>
      <c r="L363" s="8"/>
      <c r="M363" s="8"/>
    </row>
    <row r="364" spans="1:13" ht="12.75">
      <c r="A364">
        <f t="shared" si="51"/>
        <v>137400</v>
      </c>
      <c r="B364" s="2">
        <f t="shared" si="52"/>
        <v>0.1971536827604782</v>
      </c>
      <c r="C364" s="6">
        <f t="shared" si="55"/>
        <v>27480</v>
      </c>
      <c r="D364" s="6"/>
      <c r="E364" s="9">
        <f t="shared" si="53"/>
        <v>0.1379169445636885</v>
      </c>
      <c r="F364" s="8">
        <f t="shared" si="56"/>
        <v>27660</v>
      </c>
      <c r="G364" s="8"/>
      <c r="H364" s="9">
        <f t="shared" si="54"/>
        <v>0.1379169445636885</v>
      </c>
      <c r="I364" s="8">
        <f t="shared" si="57"/>
        <v>27660</v>
      </c>
      <c r="J364" s="8"/>
      <c r="K364" s="8"/>
      <c r="L364" s="8"/>
      <c r="M364" s="8"/>
    </row>
    <row r="365" spans="1:13" ht="12.75">
      <c r="A365">
        <f t="shared" si="51"/>
        <v>137900</v>
      </c>
      <c r="B365" s="2">
        <f t="shared" si="52"/>
        <v>0.19706204947183037</v>
      </c>
      <c r="C365" s="6">
        <f t="shared" si="55"/>
        <v>27580</v>
      </c>
      <c r="D365" s="6"/>
      <c r="E365" s="9">
        <f t="shared" si="53"/>
        <v>0.1378090087910833</v>
      </c>
      <c r="F365" s="8">
        <f t="shared" si="56"/>
        <v>27760</v>
      </c>
      <c r="G365" s="8"/>
      <c r="H365" s="9">
        <f t="shared" si="54"/>
        <v>0.1378090087910833</v>
      </c>
      <c r="I365" s="8">
        <f t="shared" si="57"/>
        <v>27760</v>
      </c>
      <c r="J365" s="8"/>
      <c r="K365" s="8"/>
      <c r="L365" s="8"/>
      <c r="M365" s="8"/>
    </row>
    <row r="366" spans="1:13" ht="12.75">
      <c r="A366">
        <f t="shared" si="51"/>
        <v>138400</v>
      </c>
      <c r="B366" s="2">
        <f t="shared" si="52"/>
        <v>0.196970851069683</v>
      </c>
      <c r="C366" s="6">
        <f t="shared" si="55"/>
        <v>27680</v>
      </c>
      <c r="D366" s="6"/>
      <c r="E366" s="9">
        <f t="shared" si="53"/>
        <v>0.13770162131037936</v>
      </c>
      <c r="F366" s="8">
        <f t="shared" si="56"/>
        <v>27860</v>
      </c>
      <c r="G366" s="8"/>
      <c r="H366" s="9">
        <f t="shared" si="54"/>
        <v>0.13770162131037936</v>
      </c>
      <c r="I366" s="8">
        <f t="shared" si="57"/>
        <v>27860</v>
      </c>
      <c r="J366" s="8"/>
      <c r="K366" s="8"/>
      <c r="L366" s="8"/>
      <c r="M366" s="8"/>
    </row>
    <row r="367" spans="1:13" ht="12.75">
      <c r="A367">
        <f t="shared" si="51"/>
        <v>138900</v>
      </c>
      <c r="B367" s="2">
        <f t="shared" si="52"/>
        <v>0.19688008387260425</v>
      </c>
      <c r="C367" s="6">
        <f t="shared" si="55"/>
        <v>27780</v>
      </c>
      <c r="D367" s="6"/>
      <c r="E367" s="9">
        <f t="shared" si="53"/>
        <v>0.1375947772656161</v>
      </c>
      <c r="F367" s="8">
        <f t="shared" si="56"/>
        <v>27960</v>
      </c>
      <c r="G367" s="8"/>
      <c r="H367" s="9">
        <f t="shared" si="54"/>
        <v>0.1375947772656161</v>
      </c>
      <c r="I367" s="8">
        <f t="shared" si="57"/>
        <v>27960</v>
      </c>
      <c r="J367" s="8"/>
      <c r="K367" s="8"/>
      <c r="L367" s="8"/>
      <c r="M367" s="8"/>
    </row>
    <row r="368" spans="1:13" ht="12.75">
      <c r="A368">
        <f t="shared" si="51"/>
        <v>139400</v>
      </c>
      <c r="B368" s="2">
        <f t="shared" si="52"/>
        <v>0.19678974424376094</v>
      </c>
      <c r="C368" s="6">
        <f t="shared" si="55"/>
        <v>27880</v>
      </c>
      <c r="D368" s="6"/>
      <c r="E368" s="9">
        <f t="shared" si="53"/>
        <v>0.13748847186174745</v>
      </c>
      <c r="F368" s="8">
        <f t="shared" si="56"/>
        <v>28060</v>
      </c>
      <c r="G368" s="8"/>
      <c r="H368" s="9">
        <f t="shared" si="54"/>
        <v>0.13748847186174745</v>
      </c>
      <c r="I368" s="8">
        <f t="shared" si="57"/>
        <v>28060</v>
      </c>
      <c r="J368" s="8"/>
      <c r="K368" s="8"/>
      <c r="L368" s="8"/>
      <c r="M368" s="8"/>
    </row>
    <row r="369" spans="1:13" ht="12.75">
      <c r="A369">
        <f t="shared" si="51"/>
        <v>139900</v>
      </c>
      <c r="B369" s="2">
        <f t="shared" si="52"/>
        <v>0.19669982859021748</v>
      </c>
      <c r="C369" s="6">
        <f t="shared" si="55"/>
        <v>27980</v>
      </c>
      <c r="D369" s="6"/>
      <c r="E369" s="9">
        <f t="shared" si="53"/>
        <v>0.13738270036365557</v>
      </c>
      <c r="F369" s="8">
        <f t="shared" si="56"/>
        <v>28160</v>
      </c>
      <c r="G369" s="8"/>
      <c r="H369" s="9">
        <f t="shared" si="54"/>
        <v>0.13738270036365557</v>
      </c>
      <c r="I369" s="8">
        <f t="shared" si="57"/>
        <v>28160</v>
      </c>
      <c r="J369" s="8"/>
      <c r="K369" s="8"/>
      <c r="L369" s="8"/>
      <c r="M369" s="8"/>
    </row>
    <row r="370" spans="1:13" ht="12.75">
      <c r="A370">
        <f t="shared" si="51"/>
        <v>140400</v>
      </c>
      <c r="B370" s="2">
        <f t="shared" si="52"/>
        <v>0.19661033336224853</v>
      </c>
      <c r="C370" s="6">
        <f t="shared" si="55"/>
        <v>28080</v>
      </c>
      <c r="D370" s="6"/>
      <c r="E370" s="9">
        <f t="shared" si="53"/>
        <v>0.1372774580951844</v>
      </c>
      <c r="F370" s="8">
        <f t="shared" si="56"/>
        <v>28260</v>
      </c>
      <c r="G370" s="8"/>
      <c r="H370" s="9">
        <f t="shared" si="54"/>
        <v>0.1372774580951844</v>
      </c>
      <c r="I370" s="8">
        <f t="shared" si="57"/>
        <v>28260</v>
      </c>
      <c r="J370" s="8"/>
      <c r="K370" s="8"/>
      <c r="L370" s="8"/>
      <c r="M370" s="8"/>
    </row>
    <row r="371" spans="1:13" ht="12.75">
      <c r="A371">
        <f t="shared" si="51"/>
        <v>140900</v>
      </c>
      <c r="B371" s="2">
        <f t="shared" si="52"/>
        <v>0.19652125505266493</v>
      </c>
      <c r="C371" s="6">
        <f t="shared" si="55"/>
        <v>28180</v>
      </c>
      <c r="D371" s="6"/>
      <c r="E371" s="9">
        <f t="shared" si="53"/>
        <v>0.1371727404381947</v>
      </c>
      <c r="F371" s="8">
        <f t="shared" si="56"/>
        <v>28360</v>
      </c>
      <c r="G371" s="8"/>
      <c r="H371" s="9">
        <f t="shared" si="54"/>
        <v>0.1371727404381947</v>
      </c>
      <c r="I371" s="8">
        <f t="shared" si="57"/>
        <v>28360</v>
      </c>
      <c r="J371" s="8"/>
      <c r="K371" s="8"/>
      <c r="L371" s="8"/>
      <c r="M371" s="8"/>
    </row>
    <row r="372" spans="1:13" ht="12.75">
      <c r="A372">
        <f t="shared" si="51"/>
        <v>141400</v>
      </c>
      <c r="B372" s="2">
        <f t="shared" si="52"/>
        <v>0.19643259019615206</v>
      </c>
      <c r="C372" s="6">
        <f t="shared" si="55"/>
        <v>28280</v>
      </c>
      <c r="D372" s="6"/>
      <c r="E372" s="9">
        <f t="shared" si="53"/>
        <v>0.13706854283163247</v>
      </c>
      <c r="F372" s="8">
        <f t="shared" si="56"/>
        <v>28460</v>
      </c>
      <c r="G372" s="8"/>
      <c r="H372" s="9">
        <f t="shared" si="54"/>
        <v>0.13706854283163247</v>
      </c>
      <c r="I372" s="8">
        <f t="shared" si="57"/>
        <v>28460</v>
      </c>
      <c r="J372" s="8"/>
      <c r="K372" s="8"/>
      <c r="L372" s="8"/>
      <c r="M372" s="8"/>
    </row>
    <row r="373" spans="1:13" ht="12.75">
      <c r="A373">
        <f t="shared" si="51"/>
        <v>141900</v>
      </c>
      <c r="B373" s="2">
        <f t="shared" si="52"/>
        <v>0.19634433536862098</v>
      </c>
      <c r="C373" s="6">
        <f t="shared" si="55"/>
        <v>28380</v>
      </c>
      <c r="D373" s="6"/>
      <c r="E373" s="9">
        <f t="shared" si="53"/>
        <v>0.1369648607706225</v>
      </c>
      <c r="F373" s="8">
        <f t="shared" si="56"/>
        <v>28560</v>
      </c>
      <c r="G373" s="8"/>
      <c r="H373" s="9">
        <f t="shared" si="54"/>
        <v>0.1369648607706225</v>
      </c>
      <c r="I373" s="8">
        <f t="shared" si="57"/>
        <v>28560</v>
      </c>
      <c r="J373" s="8"/>
      <c r="K373" s="8"/>
      <c r="L373" s="8"/>
      <c r="M373" s="8"/>
    </row>
    <row r="374" spans="1:13" ht="12.75">
      <c r="A374">
        <f t="shared" si="51"/>
        <v>142400</v>
      </c>
      <c r="B374" s="2">
        <f t="shared" si="52"/>
        <v>0.19625648718657238</v>
      </c>
      <c r="C374" s="6">
        <f t="shared" si="55"/>
        <v>28480</v>
      </c>
      <c r="D374" s="6"/>
      <c r="E374" s="9">
        <f t="shared" si="53"/>
        <v>0.13686168980557353</v>
      </c>
      <c r="F374" s="8">
        <f t="shared" si="56"/>
        <v>28660</v>
      </c>
      <c r="G374" s="8"/>
      <c r="H374" s="9">
        <f t="shared" si="54"/>
        <v>0.13686168980557353</v>
      </c>
      <c r="I374" s="8">
        <f t="shared" si="57"/>
        <v>28660</v>
      </c>
      <c r="J374" s="8"/>
      <c r="K374" s="8"/>
      <c r="L374" s="8"/>
      <c r="M374" s="8"/>
    </row>
    <row r="375" spans="1:13" ht="12.75">
      <c r="A375">
        <f t="shared" si="51"/>
        <v>142900</v>
      </c>
      <c r="B375" s="2">
        <f t="shared" si="52"/>
        <v>0.19616904230647192</v>
      </c>
      <c r="C375" s="6">
        <f t="shared" si="55"/>
        <v>28580</v>
      </c>
      <c r="D375" s="6"/>
      <c r="E375" s="9">
        <f t="shared" si="53"/>
        <v>0.13675902554130367</v>
      </c>
      <c r="F375" s="8">
        <f t="shared" si="56"/>
        <v>28760</v>
      </c>
      <c r="G375" s="8"/>
      <c r="H375" s="9">
        <f t="shared" si="54"/>
        <v>0.13675902554130367</v>
      </c>
      <c r="I375" s="8">
        <f t="shared" si="57"/>
        <v>28760</v>
      </c>
      <c r="J375" s="8"/>
      <c r="K375" s="8"/>
      <c r="L375" s="8"/>
      <c r="M375" s="8"/>
    </row>
    <row r="376" spans="1:13" ht="12.75">
      <c r="A376">
        <f t="shared" si="51"/>
        <v>143400</v>
      </c>
      <c r="B376" s="2">
        <f t="shared" si="52"/>
        <v>0.19608199742413815</v>
      </c>
      <c r="C376" s="6">
        <f t="shared" si="55"/>
        <v>28680</v>
      </c>
      <c r="D376" s="6"/>
      <c r="E376" s="9">
        <f t="shared" si="53"/>
        <v>0.13665686363618285</v>
      </c>
      <c r="F376" s="8">
        <f t="shared" si="56"/>
        <v>28860</v>
      </c>
      <c r="G376" s="8"/>
      <c r="H376" s="9">
        <f t="shared" si="54"/>
        <v>0.13665686363618285</v>
      </c>
      <c r="I376" s="8">
        <f t="shared" si="57"/>
        <v>28860</v>
      </c>
      <c r="J376" s="8"/>
      <c r="K376" s="8"/>
      <c r="L376" s="8"/>
      <c r="M376" s="8"/>
    </row>
    <row r="377" spans="1:13" ht="12.75">
      <c r="A377">
        <f t="shared" si="51"/>
        <v>143900</v>
      </c>
      <c r="B377" s="2">
        <f t="shared" si="52"/>
        <v>0.1959953492741402</v>
      </c>
      <c r="C377" s="6">
        <f t="shared" si="55"/>
        <v>28780</v>
      </c>
      <c r="D377" s="6"/>
      <c r="E377" s="9">
        <f t="shared" si="53"/>
        <v>0.13655519980129036</v>
      </c>
      <c r="F377" s="8">
        <f t="shared" si="56"/>
        <v>28960</v>
      </c>
      <c r="G377" s="8"/>
      <c r="H377" s="9">
        <f t="shared" si="54"/>
        <v>0.13655519980129036</v>
      </c>
      <c r="I377" s="8">
        <f t="shared" si="57"/>
        <v>28960</v>
      </c>
      <c r="J377" s="8"/>
      <c r="K377" s="8"/>
      <c r="L377" s="8"/>
      <c r="M377" s="8"/>
    </row>
    <row r="378" spans="1:13" ht="12.75">
      <c r="A378">
        <f t="shared" si="51"/>
        <v>144400</v>
      </c>
      <c r="B378" s="2">
        <f t="shared" si="52"/>
        <v>0.1959090946292094</v>
      </c>
      <c r="C378" s="6">
        <f t="shared" si="55"/>
        <v>28880</v>
      </c>
      <c r="D378" s="6"/>
      <c r="E378" s="9">
        <f t="shared" si="53"/>
        <v>0.13645402979958968</v>
      </c>
      <c r="F378" s="8">
        <f t="shared" si="56"/>
        <v>29060</v>
      </c>
      <c r="G378" s="8"/>
      <c r="H378" s="9">
        <f t="shared" si="54"/>
        <v>0.13645402979958968</v>
      </c>
      <c r="I378" s="8">
        <f t="shared" si="57"/>
        <v>29060</v>
      </c>
      <c r="J378" s="8"/>
      <c r="K378" s="8"/>
      <c r="L378" s="8"/>
      <c r="M378" s="8"/>
    </row>
    <row r="379" spans="1:13" ht="12.75">
      <c r="A379">
        <f t="shared" si="51"/>
        <v>144900</v>
      </c>
      <c r="B379" s="2">
        <f t="shared" si="52"/>
        <v>0.19582323029965973</v>
      </c>
      <c r="C379" s="6">
        <f t="shared" si="55"/>
        <v>28980</v>
      </c>
      <c r="D379" s="6"/>
      <c r="E379" s="9">
        <f t="shared" si="53"/>
        <v>0.13635334944511954</v>
      </c>
      <c r="F379" s="8">
        <f t="shared" si="56"/>
        <v>29160</v>
      </c>
      <c r="G379" s="8"/>
      <c r="H379" s="9">
        <f t="shared" si="54"/>
        <v>0.13635334944511954</v>
      </c>
      <c r="I379" s="8">
        <f t="shared" si="57"/>
        <v>29160</v>
      </c>
      <c r="J379" s="8"/>
      <c r="K379" s="8"/>
      <c r="L379" s="8"/>
      <c r="M379" s="8"/>
    </row>
    <row r="380" spans="1:13" ht="12.75">
      <c r="A380">
        <f t="shared" si="51"/>
        <v>145400</v>
      </c>
      <c r="B380" s="2">
        <f t="shared" si="52"/>
        <v>0.19573775313281996</v>
      </c>
      <c r="C380" s="6">
        <f t="shared" si="55"/>
        <v>29080</v>
      </c>
      <c r="D380" s="6"/>
      <c r="E380" s="9">
        <f t="shared" si="53"/>
        <v>0.13625315460219858</v>
      </c>
      <c r="F380" s="8">
        <f t="shared" si="56"/>
        <v>29260</v>
      </c>
      <c r="G380" s="8"/>
      <c r="H380" s="9">
        <f t="shared" si="54"/>
        <v>0.13625315460219858</v>
      </c>
      <c r="I380" s="8">
        <f t="shared" si="57"/>
        <v>29260</v>
      </c>
      <c r="J380" s="8"/>
      <c r="K380" s="8"/>
      <c r="L380" s="8"/>
      <c r="M380" s="8"/>
    </row>
    <row r="381" spans="1:13" ht="12.75">
      <c r="A381">
        <f t="shared" si="51"/>
        <v>145900</v>
      </c>
      <c r="B381" s="2">
        <f t="shared" si="52"/>
        <v>0.19565266001247617</v>
      </c>
      <c r="C381" s="6">
        <f t="shared" si="55"/>
        <v>29180</v>
      </c>
      <c r="D381" s="6"/>
      <c r="E381" s="9">
        <f t="shared" si="53"/>
        <v>0.1361534411846469</v>
      </c>
      <c r="F381" s="8">
        <f t="shared" si="56"/>
        <v>29360</v>
      </c>
      <c r="G381" s="8"/>
      <c r="H381" s="9">
        <f t="shared" si="54"/>
        <v>0.1361534411846469</v>
      </c>
      <c r="I381" s="8">
        <f t="shared" si="57"/>
        <v>29360</v>
      </c>
      <c r="J381" s="8"/>
      <c r="K381" s="8"/>
      <c r="L381" s="8"/>
      <c r="M381" s="8"/>
    </row>
    <row r="382" spans="1:13" ht="12.75">
      <c r="A382">
        <f t="shared" si="51"/>
        <v>146400</v>
      </c>
      <c r="B382" s="2">
        <f t="shared" si="52"/>
        <v>0.1955679478583248</v>
      </c>
      <c r="C382" s="6">
        <f t="shared" si="55"/>
        <v>29280</v>
      </c>
      <c r="D382" s="6"/>
      <c r="E382" s="9">
        <f t="shared" si="53"/>
        <v>0.13605420515502115</v>
      </c>
      <c r="F382" s="8">
        <f t="shared" si="56"/>
        <v>29460</v>
      </c>
      <c r="G382" s="8"/>
      <c r="H382" s="9">
        <f t="shared" si="54"/>
        <v>0.13605420515502115</v>
      </c>
      <c r="I382" s="8">
        <f t="shared" si="57"/>
        <v>29460</v>
      </c>
      <c r="J382" s="8"/>
      <c r="K382" s="8"/>
      <c r="L382" s="8"/>
      <c r="M382" s="8"/>
    </row>
    <row r="383" spans="1:13" ht="12.75">
      <c r="A383">
        <f t="shared" si="51"/>
        <v>146900</v>
      </c>
      <c r="B383" s="2">
        <f t="shared" si="52"/>
        <v>0.1954836136254348</v>
      </c>
      <c r="C383" s="6">
        <f t="shared" si="55"/>
        <v>29380</v>
      </c>
      <c r="D383" s="6"/>
      <c r="E383" s="9">
        <f t="shared" si="53"/>
        <v>0.1359554425238659</v>
      </c>
      <c r="F383" s="8">
        <f t="shared" si="56"/>
        <v>29560</v>
      </c>
      <c r="G383" s="8"/>
      <c r="H383" s="9">
        <f t="shared" si="54"/>
        <v>0.1359554425238659</v>
      </c>
      <c r="I383" s="8">
        <f t="shared" si="57"/>
        <v>29560</v>
      </c>
      <c r="J383" s="8"/>
      <c r="K383" s="8"/>
      <c r="L383" s="8"/>
      <c r="M383" s="8"/>
    </row>
    <row r="384" spans="1:13" ht="12.75">
      <c r="A384">
        <f t="shared" si="51"/>
        <v>147400</v>
      </c>
      <c r="B384" s="2">
        <f t="shared" si="52"/>
        <v>0.19539965430372194</v>
      </c>
      <c r="C384" s="6">
        <f t="shared" si="55"/>
        <v>29480</v>
      </c>
      <c r="D384" s="6"/>
      <c r="E384" s="9">
        <f t="shared" si="53"/>
        <v>0.135857149348976</v>
      </c>
      <c r="F384" s="8">
        <f t="shared" si="56"/>
        <v>29660</v>
      </c>
      <c r="G384" s="8"/>
      <c r="H384" s="9">
        <f t="shared" si="54"/>
        <v>0.135857149348976</v>
      </c>
      <c r="I384" s="8">
        <f t="shared" si="57"/>
        <v>29660</v>
      </c>
      <c r="J384" s="8"/>
      <c r="K384" s="8"/>
      <c r="L384" s="8"/>
      <c r="M384" s="8"/>
    </row>
    <row r="385" spans="1:13" ht="12.75">
      <c r="A385">
        <f t="shared" si="51"/>
        <v>147900</v>
      </c>
      <c r="B385" s="2">
        <f t="shared" si="52"/>
        <v>0.19531606691742925</v>
      </c>
      <c r="C385" s="6">
        <f t="shared" si="55"/>
        <v>29580</v>
      </c>
      <c r="D385" s="6"/>
      <c r="E385" s="9">
        <f t="shared" si="53"/>
        <v>0.13575932173467564</v>
      </c>
      <c r="F385" s="8">
        <f t="shared" si="56"/>
        <v>29760</v>
      </c>
      <c r="G385" s="8"/>
      <c r="H385" s="9">
        <f t="shared" si="54"/>
        <v>0.13575932173467564</v>
      </c>
      <c r="I385" s="8">
        <f t="shared" si="57"/>
        <v>29760</v>
      </c>
      <c r="J385" s="8"/>
      <c r="K385" s="8"/>
      <c r="L385" s="8"/>
      <c r="M385" s="8"/>
    </row>
    <row r="386" spans="1:13" ht="12.75">
      <c r="A386">
        <f t="shared" si="51"/>
        <v>148400</v>
      </c>
      <c r="B386" s="2">
        <f t="shared" si="52"/>
        <v>0.19523284852462008</v>
      </c>
      <c r="C386" s="6">
        <f t="shared" si="55"/>
        <v>29680</v>
      </c>
      <c r="D386" s="6"/>
      <c r="E386" s="9">
        <f t="shared" si="53"/>
        <v>0.1356619558311097</v>
      </c>
      <c r="F386" s="8">
        <f t="shared" si="56"/>
        <v>29860</v>
      </c>
      <c r="G386" s="8"/>
      <c r="H386" s="9">
        <f t="shared" si="54"/>
        <v>0.1356619558311097</v>
      </c>
      <c r="I386" s="8">
        <f t="shared" si="57"/>
        <v>29860</v>
      </c>
      <c r="J386" s="8"/>
      <c r="K386" s="8"/>
      <c r="L386" s="8"/>
      <c r="M386" s="8"/>
    </row>
    <row r="387" spans="1:13" ht="12.75">
      <c r="A387">
        <f t="shared" si="51"/>
        <v>148900</v>
      </c>
      <c r="B387" s="2">
        <f t="shared" si="52"/>
        <v>0.19514999621667947</v>
      </c>
      <c r="C387" s="6">
        <f t="shared" si="55"/>
        <v>29780</v>
      </c>
      <c r="D387" s="6"/>
      <c r="E387" s="9">
        <f t="shared" si="53"/>
        <v>0.13556504783354806</v>
      </c>
      <c r="F387" s="8">
        <f t="shared" si="56"/>
        <v>29960</v>
      </c>
      <c r="G387" s="8"/>
      <c r="H387" s="9">
        <f t="shared" si="54"/>
        <v>0.13556504783354806</v>
      </c>
      <c r="I387" s="8">
        <f t="shared" si="57"/>
        <v>29960</v>
      </c>
      <c r="J387" s="8"/>
      <c r="K387" s="8"/>
      <c r="L387" s="8"/>
      <c r="M387" s="8"/>
    </row>
    <row r="388" spans="1:13" ht="12.75">
      <c r="A388">
        <f t="shared" si="51"/>
        <v>149400</v>
      </c>
      <c r="B388" s="2">
        <f t="shared" si="52"/>
        <v>0.19506750711782314</v>
      </c>
      <c r="C388" s="6">
        <f t="shared" si="55"/>
        <v>29880</v>
      </c>
      <c r="D388" s="6"/>
      <c r="E388" s="9">
        <f t="shared" si="53"/>
        <v>0.1354685939817035</v>
      </c>
      <c r="F388" s="8">
        <f t="shared" si="56"/>
        <v>30060</v>
      </c>
      <c r="G388" s="8"/>
      <c r="H388" s="9">
        <f t="shared" si="54"/>
        <v>0.1354685939817035</v>
      </c>
      <c r="I388" s="8">
        <f t="shared" si="57"/>
        <v>30060</v>
      </c>
      <c r="J388" s="8"/>
      <c r="K388" s="8"/>
      <c r="L388" s="8"/>
      <c r="M388" s="8"/>
    </row>
    <row r="389" spans="1:13" ht="12.75">
      <c r="A389">
        <f t="shared" si="51"/>
        <v>149900</v>
      </c>
      <c r="B389" s="2">
        <f t="shared" si="52"/>
        <v>0.1949853783846171</v>
      </c>
      <c r="C389" s="6">
        <f t="shared" si="55"/>
        <v>29980</v>
      </c>
      <c r="D389" s="6"/>
      <c r="E389" s="9">
        <f t="shared" si="53"/>
        <v>0.135372590559062</v>
      </c>
      <c r="F389" s="8">
        <f t="shared" si="56"/>
        <v>30160</v>
      </c>
      <c r="G389" s="8"/>
      <c r="H389" s="9">
        <f t="shared" si="54"/>
        <v>0.135372590559062</v>
      </c>
      <c r="I389" s="8">
        <f t="shared" si="57"/>
        <v>30160</v>
      </c>
      <c r="J389" s="8"/>
      <c r="K389" s="8"/>
      <c r="L389" s="8"/>
      <c r="M389" s="8"/>
    </row>
    <row r="390" spans="1:13" ht="12.75">
      <c r="A390">
        <f t="shared" si="51"/>
        <v>150400</v>
      </c>
      <c r="B390" s="2">
        <f t="shared" si="52"/>
        <v>0.19490360720550548</v>
      </c>
      <c r="C390" s="6">
        <f t="shared" si="55"/>
        <v>30080</v>
      </c>
      <c r="D390" s="6"/>
      <c r="E390" s="9">
        <f t="shared" si="53"/>
        <v>0.13527703389222376</v>
      </c>
      <c r="F390" s="8">
        <f t="shared" si="56"/>
        <v>30260</v>
      </c>
      <c r="G390" s="8"/>
      <c r="H390" s="9">
        <f t="shared" si="54"/>
        <v>0.13527703389222376</v>
      </c>
      <c r="I390" s="8">
        <f t="shared" si="57"/>
        <v>30260</v>
      </c>
      <c r="J390" s="8"/>
      <c r="K390" s="8"/>
      <c r="L390" s="8"/>
      <c r="M390" s="8"/>
    </row>
    <row r="391" spans="1:13" ht="12.75">
      <c r="A391">
        <f t="shared" si="51"/>
        <v>150900</v>
      </c>
      <c r="B391" s="2">
        <f t="shared" si="52"/>
        <v>0.1948221908003459</v>
      </c>
      <c r="C391" s="6">
        <f t="shared" si="55"/>
        <v>30180</v>
      </c>
      <c r="D391" s="6"/>
      <c r="E391" s="9">
        <f t="shared" si="53"/>
        <v>0.13518192035026044</v>
      </c>
      <c r="F391" s="8">
        <f t="shared" si="56"/>
        <v>30360</v>
      </c>
      <c r="G391" s="8"/>
      <c r="H391" s="9">
        <f t="shared" si="54"/>
        <v>0.13518192035026044</v>
      </c>
      <c r="I391" s="8">
        <f t="shared" si="57"/>
        <v>30360</v>
      </c>
      <c r="J391" s="8"/>
      <c r="K391" s="8"/>
      <c r="L391" s="8"/>
      <c r="M391" s="8"/>
    </row>
    <row r="392" spans="1:13" ht="12.75">
      <c r="A392">
        <f t="shared" si="51"/>
        <v>151400</v>
      </c>
      <c r="B392" s="2">
        <f t="shared" si="52"/>
        <v>0.1947411264199548</v>
      </c>
      <c r="C392" s="6">
        <f t="shared" si="55"/>
        <v>30280</v>
      </c>
      <c r="D392" s="6"/>
      <c r="E392" s="9">
        <f t="shared" si="53"/>
        <v>0.13508724634407882</v>
      </c>
      <c r="F392" s="8">
        <f t="shared" si="56"/>
        <v>30460</v>
      </c>
      <c r="G392" s="8"/>
      <c r="H392" s="9">
        <f t="shared" si="54"/>
        <v>0.13508724634407882</v>
      </c>
      <c r="I392" s="8">
        <f t="shared" si="57"/>
        <v>30460</v>
      </c>
      <c r="J392" s="8"/>
      <c r="K392" s="8"/>
      <c r="L392" s="8"/>
      <c r="M392" s="8"/>
    </row>
    <row r="393" spans="1:13" ht="12.75">
      <c r="A393">
        <f t="shared" si="51"/>
        <v>151900</v>
      </c>
      <c r="B393" s="2">
        <f t="shared" si="52"/>
        <v>0.19466041134565865</v>
      </c>
      <c r="C393" s="6">
        <f t="shared" si="55"/>
        <v>30380</v>
      </c>
      <c r="D393" s="6"/>
      <c r="E393" s="9">
        <f t="shared" si="53"/>
        <v>0.1349930083258007</v>
      </c>
      <c r="F393" s="8">
        <f t="shared" si="56"/>
        <v>30560</v>
      </c>
      <c r="G393" s="8"/>
      <c r="H393" s="9">
        <f t="shared" si="54"/>
        <v>0.1349930083258007</v>
      </c>
      <c r="I393" s="8">
        <f t="shared" si="57"/>
        <v>30560</v>
      </c>
      <c r="J393" s="8"/>
      <c r="K393" s="8"/>
      <c r="L393" s="8"/>
      <c r="M393" s="8"/>
    </row>
    <row r="394" spans="1:13" ht="12.75">
      <c r="A394">
        <f t="shared" si="51"/>
        <v>152400</v>
      </c>
      <c r="B394" s="2">
        <f t="shared" si="52"/>
        <v>0.19458004288885558</v>
      </c>
      <c r="C394" s="6">
        <f t="shared" si="55"/>
        <v>30480</v>
      </c>
      <c r="D394" s="6"/>
      <c r="E394" s="9">
        <f t="shared" si="53"/>
        <v>0.1348992027881508</v>
      </c>
      <c r="F394" s="8">
        <f t="shared" si="56"/>
        <v>30660</v>
      </c>
      <c r="G394" s="8"/>
      <c r="H394" s="9">
        <f t="shared" si="54"/>
        <v>0.1348992027881508</v>
      </c>
      <c r="I394" s="8">
        <f t="shared" si="57"/>
        <v>30660</v>
      </c>
      <c r="J394" s="8"/>
      <c r="K394" s="8"/>
      <c r="L394" s="8"/>
      <c r="M394" s="8"/>
    </row>
    <row r="395" spans="1:13" ht="12.75">
      <c r="A395">
        <f t="shared" si="51"/>
        <v>152900</v>
      </c>
      <c r="B395" s="2">
        <f t="shared" si="52"/>
        <v>0.19450001839058292</v>
      </c>
      <c r="C395" s="6">
        <f t="shared" si="55"/>
        <v>30580</v>
      </c>
      <c r="D395" s="6"/>
      <c r="E395" s="9">
        <f t="shared" si="53"/>
        <v>0.13480582626385784</v>
      </c>
      <c r="F395" s="8">
        <f t="shared" si="56"/>
        <v>30760</v>
      </c>
      <c r="G395" s="8"/>
      <c r="H395" s="9">
        <f t="shared" si="54"/>
        <v>0.13480582626385784</v>
      </c>
      <c r="I395" s="8">
        <f t="shared" si="57"/>
        <v>30760</v>
      </c>
      <c r="J395" s="8"/>
      <c r="K395" s="8"/>
      <c r="L395" s="8"/>
      <c r="M395" s="8"/>
    </row>
    <row r="396" spans="1:13" ht="12.75">
      <c r="A396">
        <f aca="true" t="shared" si="58" ref="A396:A459">C396*5</f>
        <v>153400</v>
      </c>
      <c r="B396" s="2">
        <f aca="true" t="shared" si="59" ref="B396:B459">$B$5*(0.0104/(POWER((C396/$C$5),0.02)-1)+0.0226)</f>
        <v>0.19442033522109275</v>
      </c>
      <c r="C396" s="6">
        <f t="shared" si="55"/>
        <v>30680</v>
      </c>
      <c r="D396" s="6"/>
      <c r="E396" s="9">
        <f aca="true" t="shared" si="60" ref="E396:E408">$E$5*(0.14/(POWER((F396/$F$5),0.02)-1))</f>
        <v>0.1347128753250656</v>
      </c>
      <c r="F396" s="8">
        <f t="shared" si="56"/>
        <v>30860</v>
      </c>
      <c r="G396" s="8"/>
      <c r="H396" s="9">
        <f aca="true" t="shared" si="61" ref="H396:H408">$H$5*(0.14/(POWER((I396/$I$5),0.02)-1))</f>
        <v>0.1347128753250656</v>
      </c>
      <c r="I396" s="8">
        <f t="shared" si="57"/>
        <v>30860</v>
      </c>
      <c r="J396" s="8"/>
      <c r="K396" s="8"/>
      <c r="L396" s="8"/>
      <c r="M396" s="8"/>
    </row>
    <row r="397" spans="1:13" ht="12.75">
      <c r="A397">
        <f t="shared" si="58"/>
        <v>153900</v>
      </c>
      <c r="B397" s="2">
        <f t="shared" si="59"/>
        <v>0.1943409907794358</v>
      </c>
      <c r="C397" s="6">
        <f t="shared" si="55"/>
        <v>30780</v>
      </c>
      <c r="D397" s="6"/>
      <c r="E397" s="9">
        <f t="shared" si="60"/>
        <v>0.13462034658275465</v>
      </c>
      <c r="F397" s="8">
        <f t="shared" si="56"/>
        <v>30960</v>
      </c>
      <c r="G397" s="8"/>
      <c r="H397" s="9">
        <f t="shared" si="61"/>
        <v>0.13462034658275465</v>
      </c>
      <c r="I397" s="8">
        <f t="shared" si="57"/>
        <v>30960</v>
      </c>
      <c r="J397" s="8"/>
      <c r="K397" s="8"/>
      <c r="L397" s="8"/>
      <c r="M397" s="8"/>
    </row>
    <row r="398" spans="1:13" ht="12.75">
      <c r="A398">
        <f t="shared" si="58"/>
        <v>154400</v>
      </c>
      <c r="B398" s="2">
        <f t="shared" si="59"/>
        <v>0.19426198249305193</v>
      </c>
      <c r="C398" s="6">
        <f t="shared" si="55"/>
        <v>30880</v>
      </c>
      <c r="D398" s="6"/>
      <c r="E398" s="9">
        <f t="shared" si="60"/>
        <v>0.1345282366861741</v>
      </c>
      <c r="F398" s="8">
        <f t="shared" si="56"/>
        <v>31060</v>
      </c>
      <c r="G398" s="8"/>
      <c r="H398" s="9">
        <f t="shared" si="61"/>
        <v>0.1345282366861741</v>
      </c>
      <c r="I398" s="8">
        <f t="shared" si="57"/>
        <v>31060</v>
      </c>
      <c r="J398" s="8"/>
      <c r="K398" s="8"/>
      <c r="L398" s="8"/>
      <c r="M398" s="8"/>
    </row>
    <row r="399" spans="1:13" ht="12.75">
      <c r="A399">
        <f t="shared" si="58"/>
        <v>154900</v>
      </c>
      <c r="B399" s="2">
        <f t="shared" si="59"/>
        <v>0.19418330781736712</v>
      </c>
      <c r="C399" s="6">
        <f t="shared" si="55"/>
        <v>30980</v>
      </c>
      <c r="D399" s="6"/>
      <c r="E399" s="9">
        <f t="shared" si="60"/>
        <v>0.13443654232228427</v>
      </c>
      <c r="F399" s="8">
        <f t="shared" si="56"/>
        <v>31160</v>
      </c>
      <c r="G399" s="8"/>
      <c r="H399" s="9">
        <f t="shared" si="61"/>
        <v>0.13443654232228427</v>
      </c>
      <c r="I399" s="8">
        <f t="shared" si="57"/>
        <v>31160</v>
      </c>
      <c r="J399" s="8"/>
      <c r="K399" s="8"/>
      <c r="L399" s="8"/>
      <c r="M399" s="8"/>
    </row>
    <row r="400" spans="1:13" ht="12.75">
      <c r="A400">
        <f t="shared" si="58"/>
        <v>155400</v>
      </c>
      <c r="B400" s="2">
        <f t="shared" si="59"/>
        <v>0.1941049642353987</v>
      </c>
      <c r="C400" s="6">
        <f t="shared" si="55"/>
        <v>31080</v>
      </c>
      <c r="D400" s="6"/>
      <c r="E400" s="9">
        <f t="shared" si="60"/>
        <v>0.13434526021520843</v>
      </c>
      <c r="F400" s="8">
        <f t="shared" si="56"/>
        <v>31260</v>
      </c>
      <c r="G400" s="8"/>
      <c r="H400" s="9">
        <f t="shared" si="61"/>
        <v>0.13434526021520843</v>
      </c>
      <c r="I400" s="8">
        <f t="shared" si="57"/>
        <v>31260</v>
      </c>
      <c r="J400" s="8"/>
      <c r="K400" s="8"/>
      <c r="L400" s="8"/>
      <c r="M400" s="8"/>
    </row>
    <row r="401" spans="1:13" ht="12.75">
      <c r="A401">
        <f t="shared" si="58"/>
        <v>155900</v>
      </c>
      <c r="B401" s="2">
        <f t="shared" si="59"/>
        <v>0.1940269492573672</v>
      </c>
      <c r="C401" s="6">
        <f t="shared" si="55"/>
        <v>31180</v>
      </c>
      <c r="D401" s="6"/>
      <c r="E401" s="9">
        <f t="shared" si="60"/>
        <v>0.13425438712569557</v>
      </c>
      <c r="F401" s="8">
        <f t="shared" si="56"/>
        <v>31360</v>
      </c>
      <c r="G401" s="8"/>
      <c r="H401" s="9">
        <f t="shared" si="61"/>
        <v>0.13425438712569557</v>
      </c>
      <c r="I401" s="8">
        <f t="shared" si="57"/>
        <v>31360</v>
      </c>
      <c r="J401" s="8"/>
      <c r="K401" s="8"/>
      <c r="L401" s="8"/>
      <c r="M401" s="8"/>
    </row>
    <row r="402" spans="1:13" ht="12.75">
      <c r="A402">
        <f t="shared" si="58"/>
        <v>156400</v>
      </c>
      <c r="B402" s="2">
        <f t="shared" si="59"/>
        <v>0.19394926042031396</v>
      </c>
      <c r="C402" s="6">
        <f t="shared" si="55"/>
        <v>31280</v>
      </c>
      <c r="D402" s="6"/>
      <c r="E402" s="9">
        <f t="shared" si="60"/>
        <v>0.13416391985059103</v>
      </c>
      <c r="F402" s="8">
        <f t="shared" si="56"/>
        <v>31460</v>
      </c>
      <c r="G402" s="8"/>
      <c r="H402" s="9">
        <f t="shared" si="61"/>
        <v>0.13416391985059103</v>
      </c>
      <c r="I402" s="8">
        <f t="shared" si="57"/>
        <v>31460</v>
      </c>
      <c r="J402" s="8"/>
      <c r="K402" s="8"/>
      <c r="L402" s="8"/>
      <c r="M402" s="8"/>
    </row>
    <row r="403" spans="1:13" ht="12.75">
      <c r="A403">
        <f t="shared" si="58"/>
        <v>156900</v>
      </c>
      <c r="B403" s="2">
        <f t="shared" si="59"/>
        <v>0.19387189528772644</v>
      </c>
      <c r="C403" s="6">
        <f t="shared" si="55"/>
        <v>31380</v>
      </c>
      <c r="D403" s="6"/>
      <c r="E403" s="9">
        <f t="shared" si="60"/>
        <v>0.13407385522231738</v>
      </c>
      <c r="F403" s="8">
        <f t="shared" si="56"/>
        <v>31560</v>
      </c>
      <c r="G403" s="8"/>
      <c r="H403" s="9">
        <f t="shared" si="61"/>
        <v>0.13407385522231738</v>
      </c>
      <c r="I403" s="8">
        <f t="shared" si="57"/>
        <v>31560</v>
      </c>
      <c r="J403" s="8"/>
      <c r="K403" s="8"/>
      <c r="L403" s="8"/>
      <c r="M403" s="8"/>
    </row>
    <row r="404" spans="1:13" ht="12.75">
      <c r="A404">
        <f t="shared" si="58"/>
        <v>157400</v>
      </c>
      <c r="B404" s="2">
        <f t="shared" si="59"/>
        <v>0.19379485144916878</v>
      </c>
      <c r="C404" s="6">
        <f t="shared" si="55"/>
        <v>31480</v>
      </c>
      <c r="D404" s="6"/>
      <c r="E404" s="9">
        <f t="shared" si="60"/>
        <v>0.13398419010836501</v>
      </c>
      <c r="F404" s="8">
        <f t="shared" si="56"/>
        <v>31660</v>
      </c>
      <c r="G404" s="8"/>
      <c r="H404" s="9">
        <f t="shared" si="61"/>
        <v>0.13398419010836501</v>
      </c>
      <c r="I404" s="8">
        <f t="shared" si="57"/>
        <v>31660</v>
      </c>
      <c r="J404" s="8"/>
      <c r="K404" s="8"/>
      <c r="L404" s="8"/>
      <c r="M404" s="8"/>
    </row>
    <row r="405" spans="1:13" ht="12.75">
      <c r="A405">
        <f t="shared" si="58"/>
        <v>157900</v>
      </c>
      <c r="B405" s="2">
        <f t="shared" si="59"/>
        <v>0.1937181265199208</v>
      </c>
      <c r="C405" s="6">
        <f t="shared" si="55"/>
        <v>31580</v>
      </c>
      <c r="D405" s="6"/>
      <c r="E405" s="9">
        <f t="shared" si="60"/>
        <v>0.1338949214107902</v>
      </c>
      <c r="F405" s="8">
        <f t="shared" si="56"/>
        <v>31760</v>
      </c>
      <c r="G405" s="8"/>
      <c r="H405" s="9">
        <f t="shared" si="61"/>
        <v>0.1338949214107902</v>
      </c>
      <c r="I405" s="8">
        <f t="shared" si="57"/>
        <v>31760</v>
      </c>
      <c r="J405" s="8"/>
      <c r="K405" s="8"/>
      <c r="L405" s="8"/>
      <c r="M405" s="8"/>
    </row>
    <row r="406" spans="1:13" ht="12.75">
      <c r="A406">
        <f t="shared" si="58"/>
        <v>158400</v>
      </c>
      <c r="B406" s="2">
        <f t="shared" si="59"/>
        <v>0.19364171814061987</v>
      </c>
      <c r="C406" s="6">
        <f t="shared" si="55"/>
        <v>31680</v>
      </c>
      <c r="D406" s="6"/>
      <c r="E406" s="9">
        <f t="shared" si="60"/>
        <v>0.13380604606572316</v>
      </c>
      <c r="F406" s="8">
        <f t="shared" si="56"/>
        <v>31860</v>
      </c>
      <c r="G406" s="8"/>
      <c r="H406" s="9">
        <f t="shared" si="61"/>
        <v>0.13380604606572316</v>
      </c>
      <c r="I406" s="8">
        <f t="shared" si="57"/>
        <v>31860</v>
      </c>
      <c r="J406" s="8"/>
      <c r="K406" s="8"/>
      <c r="L406" s="8"/>
      <c r="M406" s="8"/>
    </row>
    <row r="407" spans="1:13" ht="12.75">
      <c r="A407">
        <f t="shared" si="58"/>
        <v>158900</v>
      </c>
      <c r="B407" s="2">
        <f t="shared" si="59"/>
        <v>0.19356562397691282</v>
      </c>
      <c r="C407" s="6">
        <f t="shared" si="55"/>
        <v>31780</v>
      </c>
      <c r="D407" s="6"/>
      <c r="E407" s="9">
        <f t="shared" si="60"/>
        <v>0.13371756104288407</v>
      </c>
      <c r="F407" s="8">
        <f t="shared" si="56"/>
        <v>31960</v>
      </c>
      <c r="G407" s="8"/>
      <c r="H407" s="9">
        <f t="shared" si="61"/>
        <v>0.13371756104288407</v>
      </c>
      <c r="I407" s="8">
        <f t="shared" si="57"/>
        <v>31960</v>
      </c>
      <c r="J407" s="8"/>
      <c r="K407" s="8"/>
      <c r="L407" s="8"/>
      <c r="M407" s="8"/>
    </row>
    <row r="408" spans="1:13" ht="12.75">
      <c r="A408">
        <f t="shared" si="58"/>
        <v>159400</v>
      </c>
      <c r="B408" s="2">
        <f t="shared" si="59"/>
        <v>0.1934898417191096</v>
      </c>
      <c r="C408" s="6">
        <f t="shared" si="55"/>
        <v>31880</v>
      </c>
      <c r="D408" s="6"/>
      <c r="E408" s="9">
        <f t="shared" si="60"/>
        <v>0.13362946334510772</v>
      </c>
      <c r="F408" s="8">
        <f t="shared" si="56"/>
        <v>32060</v>
      </c>
      <c r="G408" s="8"/>
      <c r="H408" s="9">
        <f t="shared" si="61"/>
        <v>0.13362946334510772</v>
      </c>
      <c r="I408" s="8">
        <f t="shared" si="57"/>
        <v>32060</v>
      </c>
      <c r="J408" s="8"/>
      <c r="K408" s="8"/>
      <c r="L408" s="8"/>
      <c r="M408" s="8"/>
    </row>
    <row r="409" spans="1:4" ht="12.75">
      <c r="A409">
        <f t="shared" si="58"/>
        <v>159900</v>
      </c>
      <c r="B409" s="2">
        <f t="shared" si="59"/>
        <v>0.19341436908184684</v>
      </c>
      <c r="C409" s="6">
        <f t="shared" si="55"/>
        <v>31980</v>
      </c>
      <c r="D409" s="6"/>
    </row>
    <row r="410" spans="1:4" ht="12.75">
      <c r="A410">
        <f t="shared" si="58"/>
        <v>160400</v>
      </c>
      <c r="B410" s="2">
        <f t="shared" si="59"/>
        <v>0.19333920380375372</v>
      </c>
      <c r="C410" s="6">
        <f aca="true" t="shared" si="62" ref="C410:C473">C409+100</f>
        <v>32080</v>
      </c>
      <c r="D410" s="6"/>
    </row>
    <row r="411" spans="1:4" ht="12.75">
      <c r="A411">
        <f t="shared" si="58"/>
        <v>160900</v>
      </c>
      <c r="B411" s="2">
        <f t="shared" si="59"/>
        <v>0.1932643436471257</v>
      </c>
      <c r="C411" s="6">
        <f t="shared" si="62"/>
        <v>32180</v>
      </c>
      <c r="D411" s="6"/>
    </row>
    <row r="412" spans="1:4" ht="12.75">
      <c r="A412">
        <f t="shared" si="58"/>
        <v>161400</v>
      </c>
      <c r="B412" s="2">
        <f t="shared" si="59"/>
        <v>0.19318978639760176</v>
      </c>
      <c r="C412" s="6">
        <f t="shared" si="62"/>
        <v>32280</v>
      </c>
      <c r="D412" s="6"/>
    </row>
    <row r="413" spans="1:4" ht="12.75">
      <c r="A413">
        <f t="shared" si="58"/>
        <v>161900</v>
      </c>
      <c r="B413" s="2">
        <f t="shared" si="59"/>
        <v>0.19311552986384978</v>
      </c>
      <c r="C413" s="6">
        <f t="shared" si="62"/>
        <v>32380</v>
      </c>
      <c r="D413" s="6"/>
    </row>
    <row r="414" spans="1:4" ht="12.75">
      <c r="A414">
        <f t="shared" si="58"/>
        <v>162400</v>
      </c>
      <c r="B414" s="2">
        <f t="shared" si="59"/>
        <v>0.1930415718772544</v>
      </c>
      <c r="C414" s="6">
        <f t="shared" si="62"/>
        <v>32480</v>
      </c>
      <c r="D414" s="6"/>
    </row>
    <row r="415" spans="1:4" ht="12.75">
      <c r="A415">
        <f t="shared" si="58"/>
        <v>162900</v>
      </c>
      <c r="B415" s="2">
        <f t="shared" si="59"/>
        <v>0.19296791029161098</v>
      </c>
      <c r="C415" s="6">
        <f t="shared" si="62"/>
        <v>32580</v>
      </c>
      <c r="D415" s="6"/>
    </row>
    <row r="416" spans="1:4" ht="12.75">
      <c r="A416">
        <f t="shared" si="58"/>
        <v>163400</v>
      </c>
      <c r="B416" s="2">
        <f t="shared" si="59"/>
        <v>0.1928945429828253</v>
      </c>
      <c r="C416" s="6">
        <f t="shared" si="62"/>
        <v>32680</v>
      </c>
      <c r="D416" s="6"/>
    </row>
    <row r="417" spans="1:4" ht="12.75">
      <c r="A417">
        <f t="shared" si="58"/>
        <v>163900</v>
      </c>
      <c r="B417" s="2">
        <f t="shared" si="59"/>
        <v>0.1928214678486183</v>
      </c>
      <c r="C417" s="6">
        <f t="shared" si="62"/>
        <v>32780</v>
      </c>
      <c r="D417" s="6"/>
    </row>
    <row r="418" spans="1:4" ht="12.75">
      <c r="A418">
        <f t="shared" si="58"/>
        <v>164400</v>
      </c>
      <c r="B418" s="2">
        <f t="shared" si="59"/>
        <v>0.1927486828082332</v>
      </c>
      <c r="C418" s="6">
        <f t="shared" si="62"/>
        <v>32880</v>
      </c>
      <c r="D418" s="6"/>
    </row>
    <row r="419" spans="1:4" ht="12.75">
      <c r="A419">
        <f t="shared" si="58"/>
        <v>164900</v>
      </c>
      <c r="B419" s="2">
        <f t="shared" si="59"/>
        <v>0.1926761858021519</v>
      </c>
      <c r="C419" s="6">
        <f t="shared" si="62"/>
        <v>32980</v>
      </c>
      <c r="D419" s="6"/>
    </row>
    <row r="420" spans="1:4" ht="12.75">
      <c r="A420">
        <f t="shared" si="58"/>
        <v>165400</v>
      </c>
      <c r="B420" s="2">
        <f t="shared" si="59"/>
        <v>0.19260397479181102</v>
      </c>
      <c r="C420" s="6">
        <f t="shared" si="62"/>
        <v>33080</v>
      </c>
      <c r="D420" s="6"/>
    </row>
    <row r="421" spans="1:4" ht="12.75">
      <c r="A421">
        <f t="shared" si="58"/>
        <v>165900</v>
      </c>
      <c r="B421" s="2">
        <f t="shared" si="59"/>
        <v>0.19253204775932584</v>
      </c>
      <c r="C421" s="6">
        <f t="shared" si="62"/>
        <v>33180</v>
      </c>
      <c r="D421" s="6"/>
    </row>
    <row r="422" spans="1:4" ht="12.75">
      <c r="A422">
        <f t="shared" si="58"/>
        <v>166400</v>
      </c>
      <c r="B422" s="2">
        <f t="shared" si="59"/>
        <v>0.19246040270721906</v>
      </c>
      <c r="C422" s="6">
        <f t="shared" si="62"/>
        <v>33280</v>
      </c>
      <c r="D422" s="6"/>
    </row>
    <row r="423" spans="1:4" ht="12.75">
      <c r="A423">
        <f t="shared" si="58"/>
        <v>166900</v>
      </c>
      <c r="B423" s="2">
        <f t="shared" si="59"/>
        <v>0.19238903765815027</v>
      </c>
      <c r="C423" s="6">
        <f t="shared" si="62"/>
        <v>33380</v>
      </c>
      <c r="D423" s="6"/>
    </row>
    <row r="424" spans="1:4" ht="12.75">
      <c r="A424">
        <f t="shared" si="58"/>
        <v>167400</v>
      </c>
      <c r="B424" s="2">
        <f t="shared" si="59"/>
        <v>0.19231795065465462</v>
      </c>
      <c r="C424" s="6">
        <f t="shared" si="62"/>
        <v>33480</v>
      </c>
      <c r="D424" s="6"/>
    </row>
    <row r="425" spans="1:4" ht="12.75">
      <c r="A425">
        <f t="shared" si="58"/>
        <v>167900</v>
      </c>
      <c r="B425" s="2">
        <f t="shared" si="59"/>
        <v>0.19224713975888155</v>
      </c>
      <c r="C425" s="6">
        <f t="shared" si="62"/>
        <v>33580</v>
      </c>
      <c r="D425" s="6"/>
    </row>
    <row r="426" spans="1:4" ht="12.75">
      <c r="A426">
        <f t="shared" si="58"/>
        <v>168400</v>
      </c>
      <c r="B426" s="2">
        <f t="shared" si="59"/>
        <v>0.19217660305234074</v>
      </c>
      <c r="C426" s="6">
        <f t="shared" si="62"/>
        <v>33680</v>
      </c>
      <c r="D426" s="6"/>
    </row>
    <row r="427" spans="1:4" ht="12.75">
      <c r="A427">
        <f t="shared" si="58"/>
        <v>168900</v>
      </c>
      <c r="B427" s="2">
        <f t="shared" si="59"/>
        <v>0.19210633863565</v>
      </c>
      <c r="C427" s="6">
        <f t="shared" si="62"/>
        <v>33780</v>
      </c>
      <c r="D427" s="6"/>
    </row>
    <row r="428" spans="1:4" ht="12.75">
      <c r="A428">
        <f t="shared" si="58"/>
        <v>169400</v>
      </c>
      <c r="B428" s="2">
        <f t="shared" si="59"/>
        <v>0.19203634462828836</v>
      </c>
      <c r="C428" s="6">
        <f t="shared" si="62"/>
        <v>33880</v>
      </c>
      <c r="D428" s="6"/>
    </row>
    <row r="429" spans="1:4" ht="12.75">
      <c r="A429">
        <f t="shared" si="58"/>
        <v>169900</v>
      </c>
      <c r="B429" s="2">
        <f t="shared" si="59"/>
        <v>0.19196661916835303</v>
      </c>
      <c r="C429" s="6">
        <f t="shared" si="62"/>
        <v>33980</v>
      </c>
      <c r="D429" s="6"/>
    </row>
    <row r="430" spans="1:4" ht="12.75">
      <c r="A430">
        <f t="shared" si="58"/>
        <v>170400</v>
      </c>
      <c r="B430" s="2">
        <f t="shared" si="59"/>
        <v>0.19189716041231913</v>
      </c>
      <c r="C430" s="6">
        <f t="shared" si="62"/>
        <v>34080</v>
      </c>
      <c r="D430" s="6"/>
    </row>
    <row r="431" spans="1:4" ht="12.75">
      <c r="A431">
        <f t="shared" si="58"/>
        <v>170900</v>
      </c>
      <c r="B431" s="2">
        <f t="shared" si="59"/>
        <v>0.19182796653480508</v>
      </c>
      <c r="C431" s="6">
        <f t="shared" si="62"/>
        <v>34180</v>
      </c>
      <c r="D431" s="6"/>
    </row>
    <row r="432" spans="1:4" ht="12.75">
      <c r="A432">
        <f t="shared" si="58"/>
        <v>171400</v>
      </c>
      <c r="B432" s="2">
        <f t="shared" si="59"/>
        <v>0.19175903572833955</v>
      </c>
      <c r="C432" s="6">
        <f t="shared" si="62"/>
        <v>34280</v>
      </c>
      <c r="D432" s="6"/>
    </row>
    <row r="433" spans="1:4" ht="12.75">
      <c r="A433">
        <f t="shared" si="58"/>
        <v>171900</v>
      </c>
      <c r="B433" s="2">
        <f t="shared" si="59"/>
        <v>0.19169036620313415</v>
      </c>
      <c r="C433" s="6">
        <f t="shared" si="62"/>
        <v>34380</v>
      </c>
      <c r="D433" s="6"/>
    </row>
    <row r="434" spans="1:4" ht="12.75">
      <c r="A434">
        <f t="shared" si="58"/>
        <v>172400</v>
      </c>
      <c r="B434" s="2">
        <f t="shared" si="59"/>
        <v>0.19162195618685815</v>
      </c>
      <c r="C434" s="6">
        <f t="shared" si="62"/>
        <v>34480</v>
      </c>
      <c r="D434" s="6"/>
    </row>
    <row r="435" spans="1:4" ht="12.75">
      <c r="A435">
        <f t="shared" si="58"/>
        <v>172900</v>
      </c>
      <c r="B435" s="2">
        <f t="shared" si="59"/>
        <v>0.1915538039244167</v>
      </c>
      <c r="C435" s="6">
        <f t="shared" si="62"/>
        <v>34580</v>
      </c>
      <c r="D435" s="6"/>
    </row>
    <row r="436" spans="1:4" ht="12.75">
      <c r="A436">
        <f t="shared" si="58"/>
        <v>173400</v>
      </c>
      <c r="B436" s="2">
        <f t="shared" si="59"/>
        <v>0.19148590767773455</v>
      </c>
      <c r="C436" s="6">
        <f t="shared" si="62"/>
        <v>34680</v>
      </c>
      <c r="D436" s="6"/>
    </row>
    <row r="437" spans="1:4" ht="12.75">
      <c r="A437">
        <f t="shared" si="58"/>
        <v>173900</v>
      </c>
      <c r="B437" s="2">
        <f t="shared" si="59"/>
        <v>0.1914182657255401</v>
      </c>
      <c r="C437" s="6">
        <f t="shared" si="62"/>
        <v>34780</v>
      </c>
      <c r="D437" s="6"/>
    </row>
    <row r="438" spans="1:4" ht="12.75">
      <c r="A438">
        <f t="shared" si="58"/>
        <v>174400</v>
      </c>
      <c r="B438" s="2">
        <f t="shared" si="59"/>
        <v>0.19135087636315515</v>
      </c>
      <c r="C438" s="6">
        <f t="shared" si="62"/>
        <v>34880</v>
      </c>
      <c r="D438" s="6"/>
    </row>
    <row r="439" spans="1:4" ht="12.75">
      <c r="A439">
        <f t="shared" si="58"/>
        <v>174900</v>
      </c>
      <c r="B439" s="2">
        <f t="shared" si="59"/>
        <v>0.19128373790228656</v>
      </c>
      <c r="C439" s="6">
        <f t="shared" si="62"/>
        <v>34980</v>
      </c>
      <c r="D439" s="6"/>
    </row>
    <row r="440" spans="1:4" ht="12.75">
      <c r="A440">
        <f t="shared" si="58"/>
        <v>175400</v>
      </c>
      <c r="B440" s="2">
        <f t="shared" si="59"/>
        <v>0.19121684867082253</v>
      </c>
      <c r="C440" s="6">
        <f t="shared" si="62"/>
        <v>35080</v>
      </c>
      <c r="D440" s="6"/>
    </row>
    <row r="441" spans="1:4" ht="12.75">
      <c r="A441">
        <f t="shared" si="58"/>
        <v>175900</v>
      </c>
      <c r="B441" s="2">
        <f t="shared" si="59"/>
        <v>0.1911502070126297</v>
      </c>
      <c r="C441" s="6">
        <f t="shared" si="62"/>
        <v>35180</v>
      </c>
      <c r="D441" s="6"/>
    </row>
    <row r="442" spans="1:4" ht="12.75">
      <c r="A442">
        <f t="shared" si="58"/>
        <v>176400</v>
      </c>
      <c r="B442" s="2">
        <f t="shared" si="59"/>
        <v>0.19108381128735596</v>
      </c>
      <c r="C442" s="6">
        <f t="shared" si="62"/>
        <v>35280</v>
      </c>
      <c r="D442" s="6"/>
    </row>
    <row r="443" spans="1:4" ht="12.75">
      <c r="A443">
        <f t="shared" si="58"/>
        <v>176900</v>
      </c>
      <c r="B443" s="2">
        <f t="shared" si="59"/>
        <v>0.19101765987023442</v>
      </c>
      <c r="C443" s="6">
        <f t="shared" si="62"/>
        <v>35380</v>
      </c>
      <c r="D443" s="6"/>
    </row>
    <row r="444" spans="1:4" ht="12.75">
      <c r="A444">
        <f t="shared" si="58"/>
        <v>177400</v>
      </c>
      <c r="B444" s="2">
        <f t="shared" si="59"/>
        <v>0.19095175115189142</v>
      </c>
      <c r="C444" s="6">
        <f t="shared" si="62"/>
        <v>35480</v>
      </c>
      <c r="D444" s="6"/>
    </row>
    <row r="445" spans="1:4" ht="12.75">
      <c r="A445">
        <f t="shared" si="58"/>
        <v>177900</v>
      </c>
      <c r="B445" s="2">
        <f t="shared" si="59"/>
        <v>0.19088608353815611</v>
      </c>
      <c r="C445" s="6">
        <f t="shared" si="62"/>
        <v>35580</v>
      </c>
      <c r="D445" s="6"/>
    </row>
    <row r="446" spans="1:4" ht="12.75">
      <c r="A446">
        <f t="shared" si="58"/>
        <v>178400</v>
      </c>
      <c r="B446" s="2">
        <f t="shared" si="59"/>
        <v>0.19082065544987525</v>
      </c>
      <c r="C446" s="6">
        <f t="shared" si="62"/>
        <v>35680</v>
      </c>
      <c r="D446" s="6"/>
    </row>
    <row r="447" spans="1:4" ht="12.75">
      <c r="A447">
        <f t="shared" si="58"/>
        <v>178900</v>
      </c>
      <c r="B447" s="2">
        <f t="shared" si="59"/>
        <v>0.19075546532272816</v>
      </c>
      <c r="C447" s="6">
        <f t="shared" si="62"/>
        <v>35780</v>
      </c>
      <c r="D447" s="6"/>
    </row>
    <row r="448" spans="1:4" ht="12.75">
      <c r="A448">
        <f t="shared" si="58"/>
        <v>179400</v>
      </c>
      <c r="B448" s="2">
        <f t="shared" si="59"/>
        <v>0.19069051160704634</v>
      </c>
      <c r="C448" s="6">
        <f t="shared" si="62"/>
        <v>35880</v>
      </c>
      <c r="D448" s="6"/>
    </row>
    <row r="449" spans="1:4" ht="12.75">
      <c r="A449">
        <f t="shared" si="58"/>
        <v>179900</v>
      </c>
      <c r="B449" s="2">
        <f t="shared" si="59"/>
        <v>0.1906257927676345</v>
      </c>
      <c r="C449" s="6">
        <f t="shared" si="62"/>
        <v>35980</v>
      </c>
      <c r="D449" s="6"/>
    </row>
    <row r="450" spans="1:4" ht="12.75">
      <c r="A450">
        <f t="shared" si="58"/>
        <v>180400</v>
      </c>
      <c r="B450" s="2">
        <f t="shared" si="59"/>
        <v>0.1905613072835956</v>
      </c>
      <c r="C450" s="6">
        <f t="shared" si="62"/>
        <v>36080</v>
      </c>
      <c r="D450" s="6"/>
    </row>
    <row r="451" spans="1:4" ht="12.75">
      <c r="A451">
        <f t="shared" si="58"/>
        <v>180900</v>
      </c>
      <c r="B451" s="2">
        <f t="shared" si="59"/>
        <v>0.19049705364815775</v>
      </c>
      <c r="C451" s="6">
        <f t="shared" si="62"/>
        <v>36180</v>
      </c>
      <c r="D451" s="6"/>
    </row>
    <row r="452" spans="1:4" ht="12.75">
      <c r="A452">
        <f t="shared" si="58"/>
        <v>181400</v>
      </c>
      <c r="B452" s="2">
        <f t="shared" si="59"/>
        <v>0.1904330303685026</v>
      </c>
      <c r="C452" s="6">
        <f t="shared" si="62"/>
        <v>36280</v>
      </c>
      <c r="D452" s="6"/>
    </row>
    <row r="453" spans="1:4" ht="12.75">
      <c r="A453">
        <f t="shared" si="58"/>
        <v>181900</v>
      </c>
      <c r="B453" s="2">
        <f t="shared" si="59"/>
        <v>0.19036923596559946</v>
      </c>
      <c r="C453" s="6">
        <f t="shared" si="62"/>
        <v>36380</v>
      </c>
      <c r="D453" s="6"/>
    </row>
    <row r="454" spans="1:4" ht="12.75">
      <c r="A454">
        <f t="shared" si="58"/>
        <v>182400</v>
      </c>
      <c r="B454" s="2">
        <f t="shared" si="59"/>
        <v>0.19030566897403722</v>
      </c>
      <c r="C454" s="6">
        <f t="shared" si="62"/>
        <v>36480</v>
      </c>
      <c r="D454" s="6"/>
    </row>
    <row r="455" spans="1:4" ht="12.75">
      <c r="A455">
        <f t="shared" si="58"/>
        <v>182900</v>
      </c>
      <c r="B455" s="2">
        <f t="shared" si="59"/>
        <v>0.19024232794186394</v>
      </c>
      <c r="C455" s="6">
        <f t="shared" si="62"/>
        <v>36580</v>
      </c>
      <c r="D455" s="6"/>
    </row>
    <row r="456" spans="1:4" ht="12.75">
      <c r="A456">
        <f t="shared" si="58"/>
        <v>183400</v>
      </c>
      <c r="B456" s="2">
        <f t="shared" si="59"/>
        <v>0.19017921143042446</v>
      </c>
      <c r="C456" s="6">
        <f t="shared" si="62"/>
        <v>36680</v>
      </c>
      <c r="D456" s="6"/>
    </row>
    <row r="457" spans="1:4" ht="12.75">
      <c r="A457">
        <f t="shared" si="58"/>
        <v>183900</v>
      </c>
      <c r="B457" s="2">
        <f t="shared" si="59"/>
        <v>0.19011631801420248</v>
      </c>
      <c r="C457" s="6">
        <f t="shared" si="62"/>
        <v>36780</v>
      </c>
      <c r="D457" s="6"/>
    </row>
    <row r="458" spans="1:4" ht="12.75">
      <c r="A458">
        <f t="shared" si="58"/>
        <v>184400</v>
      </c>
      <c r="B458" s="2">
        <f t="shared" si="59"/>
        <v>0.19005364628066507</v>
      </c>
      <c r="C458" s="6">
        <f t="shared" si="62"/>
        <v>36880</v>
      </c>
      <c r="D458" s="6"/>
    </row>
    <row r="459" spans="1:4" ht="12.75">
      <c r="A459">
        <f t="shared" si="58"/>
        <v>184900</v>
      </c>
      <c r="B459" s="2">
        <f t="shared" si="59"/>
        <v>0.18999119483010835</v>
      </c>
      <c r="C459" s="6">
        <f t="shared" si="62"/>
        <v>36980</v>
      </c>
      <c r="D459" s="6"/>
    </row>
    <row r="460" spans="1:4" ht="12.75">
      <c r="A460">
        <f aca="true" t="shared" si="63" ref="A460:A499">C460*5</f>
        <v>185400</v>
      </c>
      <c r="B460" s="2">
        <f aca="true" t="shared" si="64" ref="B460:B499">$B$5*(0.0104/(POWER((C460/$C$5),0.02)-1)+0.0226)</f>
        <v>0.18992896227550693</v>
      </c>
      <c r="C460" s="6">
        <f t="shared" si="62"/>
        <v>37080</v>
      </c>
      <c r="D460" s="6"/>
    </row>
    <row r="461" spans="1:4" ht="12.75">
      <c r="A461">
        <f t="shared" si="63"/>
        <v>185900</v>
      </c>
      <c r="B461" s="2">
        <f t="shared" si="64"/>
        <v>0.1898669472423638</v>
      </c>
      <c r="C461" s="6">
        <f t="shared" si="62"/>
        <v>37180</v>
      </c>
      <c r="D461" s="6"/>
    </row>
    <row r="462" spans="1:4" ht="12.75">
      <c r="A462">
        <f t="shared" si="63"/>
        <v>186400</v>
      </c>
      <c r="B462" s="2">
        <f t="shared" si="64"/>
        <v>0.1898051483685631</v>
      </c>
      <c r="C462" s="6">
        <f t="shared" si="62"/>
        <v>37280</v>
      </c>
      <c r="D462" s="6"/>
    </row>
    <row r="463" spans="1:4" ht="12.75">
      <c r="A463">
        <f t="shared" si="63"/>
        <v>186900</v>
      </c>
      <c r="B463" s="2">
        <f t="shared" si="64"/>
        <v>0.18974356430422626</v>
      </c>
      <c r="C463" s="6">
        <f t="shared" si="62"/>
        <v>37380</v>
      </c>
      <c r="D463" s="6"/>
    </row>
    <row r="464" spans="1:4" ht="12.75">
      <c r="A464">
        <f t="shared" si="63"/>
        <v>187400</v>
      </c>
      <c r="B464" s="2">
        <f t="shared" si="64"/>
        <v>0.18968219371156814</v>
      </c>
      <c r="C464" s="6">
        <f t="shared" si="62"/>
        <v>37480</v>
      </c>
      <c r="D464" s="6"/>
    </row>
    <row r="465" spans="1:4" ht="12.75">
      <c r="A465">
        <f t="shared" si="63"/>
        <v>187900</v>
      </c>
      <c r="B465" s="2">
        <f t="shared" si="64"/>
        <v>0.18962103526475657</v>
      </c>
      <c r="C465" s="6">
        <f t="shared" si="62"/>
        <v>37580</v>
      </c>
      <c r="D465" s="6"/>
    </row>
    <row r="466" spans="1:4" ht="12.75">
      <c r="A466">
        <f t="shared" si="63"/>
        <v>188400</v>
      </c>
      <c r="B466" s="2">
        <f t="shared" si="64"/>
        <v>0.1895600876497732</v>
      </c>
      <c r="C466" s="6">
        <f t="shared" si="62"/>
        <v>37680</v>
      </c>
      <c r="D466" s="6"/>
    </row>
    <row r="467" spans="1:4" ht="12.75">
      <c r="A467">
        <f t="shared" si="63"/>
        <v>188900</v>
      </c>
      <c r="B467" s="2">
        <f t="shared" si="64"/>
        <v>0.18949934956427703</v>
      </c>
      <c r="C467" s="6">
        <f t="shared" si="62"/>
        <v>37780</v>
      </c>
      <c r="D467" s="6"/>
    </row>
    <row r="468" spans="1:4" ht="12.75">
      <c r="A468">
        <f t="shared" si="63"/>
        <v>189400</v>
      </c>
      <c r="B468" s="2">
        <f t="shared" si="64"/>
        <v>0.18943881971746926</v>
      </c>
      <c r="C468" s="6">
        <f t="shared" si="62"/>
        <v>37880</v>
      </c>
      <c r="D468" s="6"/>
    </row>
    <row r="469" spans="1:4" ht="12.75">
      <c r="A469">
        <f t="shared" si="63"/>
        <v>189900</v>
      </c>
      <c r="B469" s="2">
        <f t="shared" si="64"/>
        <v>0.18937849682996077</v>
      </c>
      <c r="C469" s="6">
        <f t="shared" si="62"/>
        <v>37980</v>
      </c>
      <c r="D469" s="6"/>
    </row>
    <row r="470" spans="1:4" ht="12.75">
      <c r="A470">
        <f t="shared" si="63"/>
        <v>190400</v>
      </c>
      <c r="B470" s="2">
        <f t="shared" si="64"/>
        <v>0.18931837963364065</v>
      </c>
      <c r="C470" s="6">
        <f t="shared" si="62"/>
        <v>38080</v>
      </c>
      <c r="D470" s="6"/>
    </row>
    <row r="471" spans="1:4" ht="12.75">
      <c r="A471">
        <f t="shared" si="63"/>
        <v>190900</v>
      </c>
      <c r="B471" s="2">
        <f t="shared" si="64"/>
        <v>0.18925846687154638</v>
      </c>
      <c r="C471" s="6">
        <f t="shared" si="62"/>
        <v>38180</v>
      </c>
      <c r="D471" s="6"/>
    </row>
    <row r="472" spans="1:4" ht="12.75">
      <c r="A472">
        <f t="shared" si="63"/>
        <v>191400</v>
      </c>
      <c r="B472" s="2">
        <f t="shared" si="64"/>
        <v>0.1891987572977378</v>
      </c>
      <c r="C472" s="6">
        <f t="shared" si="62"/>
        <v>38280</v>
      </c>
      <c r="D472" s="6"/>
    </row>
    <row r="473" spans="1:4" ht="12.75">
      <c r="A473">
        <f t="shared" si="63"/>
        <v>191900</v>
      </c>
      <c r="B473" s="2">
        <f t="shared" si="64"/>
        <v>0.18913924967717022</v>
      </c>
      <c r="C473" s="6">
        <f t="shared" si="62"/>
        <v>38380</v>
      </c>
      <c r="D473" s="6"/>
    </row>
    <row r="474" spans="1:4" ht="12.75">
      <c r="A474">
        <f t="shared" si="63"/>
        <v>192400</v>
      </c>
      <c r="B474" s="2">
        <f t="shared" si="64"/>
        <v>0.18907994278557103</v>
      </c>
      <c r="C474" s="6">
        <f aca="true" t="shared" si="65" ref="C474:C499">C473+100</f>
        <v>38480</v>
      </c>
      <c r="D474" s="6"/>
    </row>
    <row r="475" spans="1:4" ht="12.75">
      <c r="A475">
        <f t="shared" si="63"/>
        <v>192900</v>
      </c>
      <c r="B475" s="2">
        <f t="shared" si="64"/>
        <v>0.18902083540931788</v>
      </c>
      <c r="C475" s="6">
        <f t="shared" si="65"/>
        <v>38580</v>
      </c>
      <c r="D475" s="6"/>
    </row>
    <row r="476" spans="1:4" ht="12.75">
      <c r="A476">
        <f t="shared" si="63"/>
        <v>193400</v>
      </c>
      <c r="B476" s="2">
        <f t="shared" si="64"/>
        <v>0.18896192634531736</v>
      </c>
      <c r="C476" s="6">
        <f t="shared" si="65"/>
        <v>38680</v>
      </c>
      <c r="D476" s="6"/>
    </row>
    <row r="477" spans="1:4" ht="12.75">
      <c r="A477">
        <f t="shared" si="63"/>
        <v>193900</v>
      </c>
      <c r="B477" s="2">
        <f t="shared" si="64"/>
        <v>0.1889032144008874</v>
      </c>
      <c r="C477" s="6">
        <f t="shared" si="65"/>
        <v>38780</v>
      </c>
      <c r="D477" s="6"/>
    </row>
    <row r="478" spans="1:4" ht="12.75">
      <c r="A478">
        <f t="shared" si="63"/>
        <v>194400</v>
      </c>
      <c r="B478" s="2">
        <f t="shared" si="64"/>
        <v>0.18884469839363893</v>
      </c>
      <c r="C478" s="6">
        <f t="shared" si="65"/>
        <v>38880</v>
      </c>
      <c r="D478" s="6"/>
    </row>
    <row r="479" spans="1:4" ht="12.75">
      <c r="A479">
        <f t="shared" si="63"/>
        <v>194900</v>
      </c>
      <c r="B479" s="2">
        <f t="shared" si="64"/>
        <v>0.18878637715136132</v>
      </c>
      <c r="C479" s="6">
        <f t="shared" si="65"/>
        <v>38980</v>
      </c>
      <c r="D479" s="6"/>
    </row>
    <row r="480" spans="1:4" ht="12.75">
      <c r="A480">
        <f t="shared" si="63"/>
        <v>195400</v>
      </c>
      <c r="B480" s="2">
        <f t="shared" si="64"/>
        <v>0.18872824951190822</v>
      </c>
      <c r="C480" s="6">
        <f t="shared" si="65"/>
        <v>39080</v>
      </c>
      <c r="D480" s="6"/>
    </row>
    <row r="481" spans="1:4" ht="12.75">
      <c r="A481">
        <f t="shared" si="63"/>
        <v>195900</v>
      </c>
      <c r="B481" s="2">
        <f t="shared" si="64"/>
        <v>0.18867031432308448</v>
      </c>
      <c r="C481" s="6">
        <f t="shared" si="65"/>
        <v>39180</v>
      </c>
      <c r="D481" s="6"/>
    </row>
    <row r="482" spans="1:4" ht="12.75">
      <c r="A482">
        <f t="shared" si="63"/>
        <v>196400</v>
      </c>
      <c r="B482" s="2">
        <f t="shared" si="64"/>
        <v>0.18861257044253657</v>
      </c>
      <c r="C482" s="6">
        <f t="shared" si="65"/>
        <v>39280</v>
      </c>
      <c r="D482" s="6"/>
    </row>
    <row r="483" spans="1:4" ht="12.75">
      <c r="A483">
        <f t="shared" si="63"/>
        <v>196900</v>
      </c>
      <c r="B483" s="2">
        <f t="shared" si="64"/>
        <v>0.1885550167376427</v>
      </c>
      <c r="C483" s="6">
        <f t="shared" si="65"/>
        <v>39380</v>
      </c>
      <c r="D483" s="6"/>
    </row>
    <row r="484" spans="1:4" ht="12.75">
      <c r="A484">
        <f t="shared" si="63"/>
        <v>197400</v>
      </c>
      <c r="B484" s="2">
        <f t="shared" si="64"/>
        <v>0.1884976520854045</v>
      </c>
      <c r="C484" s="6">
        <f t="shared" si="65"/>
        <v>39480</v>
      </c>
      <c r="D484" s="6"/>
    </row>
    <row r="485" spans="1:4" ht="12.75">
      <c r="A485">
        <f t="shared" si="63"/>
        <v>197900</v>
      </c>
      <c r="B485" s="2">
        <f t="shared" si="64"/>
        <v>0.18844047537234188</v>
      </c>
      <c r="C485" s="6">
        <f t="shared" si="65"/>
        <v>39580</v>
      </c>
      <c r="D485" s="6"/>
    </row>
    <row r="486" spans="1:4" ht="12.75">
      <c r="A486">
        <f t="shared" si="63"/>
        <v>198400</v>
      </c>
      <c r="B486" s="2">
        <f t="shared" si="64"/>
        <v>0.1883834854943871</v>
      </c>
      <c r="C486" s="6">
        <f t="shared" si="65"/>
        <v>39680</v>
      </c>
      <c r="D486" s="6"/>
    </row>
    <row r="487" spans="1:4" ht="12.75">
      <c r="A487">
        <f t="shared" si="63"/>
        <v>198900</v>
      </c>
      <c r="B487" s="2">
        <f t="shared" si="64"/>
        <v>0.18832668135678196</v>
      </c>
      <c r="C487" s="6">
        <f t="shared" si="65"/>
        <v>39780</v>
      </c>
      <c r="D487" s="6"/>
    </row>
    <row r="488" spans="1:4" ht="12.75">
      <c r="A488">
        <f t="shared" si="63"/>
        <v>199400</v>
      </c>
      <c r="B488" s="2">
        <f t="shared" si="64"/>
        <v>0.18827006187397494</v>
      </c>
      <c r="C488" s="6">
        <f t="shared" si="65"/>
        <v>39880</v>
      </c>
      <c r="D488" s="6"/>
    </row>
    <row r="489" spans="1:4" ht="12.75">
      <c r="A489">
        <f t="shared" si="63"/>
        <v>199900</v>
      </c>
      <c r="B489" s="2">
        <f t="shared" si="64"/>
        <v>0.18821362596952143</v>
      </c>
      <c r="C489" s="6">
        <f t="shared" si="65"/>
        <v>39980</v>
      </c>
      <c r="D489" s="6"/>
    </row>
    <row r="490" spans="1:4" ht="12.75">
      <c r="A490">
        <f t="shared" si="63"/>
        <v>200400</v>
      </c>
      <c r="B490" s="2">
        <f t="shared" si="64"/>
        <v>0.1881573725759843</v>
      </c>
      <c r="C490" s="6">
        <f t="shared" si="65"/>
        <v>40080</v>
      </c>
      <c r="D490" s="6"/>
    </row>
    <row r="491" spans="1:4" ht="12.75">
      <c r="A491">
        <f t="shared" si="63"/>
        <v>200900</v>
      </c>
      <c r="B491" s="2">
        <f t="shared" si="64"/>
        <v>0.18810130063483482</v>
      </c>
      <c r="C491" s="6">
        <f t="shared" si="65"/>
        <v>40180</v>
      </c>
      <c r="D491" s="6"/>
    </row>
    <row r="492" spans="1:4" ht="12.75">
      <c r="A492">
        <f t="shared" si="63"/>
        <v>201400</v>
      </c>
      <c r="B492" s="2">
        <f t="shared" si="64"/>
        <v>0.1880454090963577</v>
      </c>
      <c r="C492" s="6">
        <f t="shared" si="65"/>
        <v>40280</v>
      </c>
      <c r="D492" s="6"/>
    </row>
    <row r="493" spans="1:4" ht="12.75">
      <c r="A493">
        <f t="shared" si="63"/>
        <v>201900</v>
      </c>
      <c r="B493" s="2">
        <f t="shared" si="64"/>
        <v>0.1879896969195538</v>
      </c>
      <c r="C493" s="6">
        <f t="shared" si="65"/>
        <v>40380</v>
      </c>
      <c r="D493" s="6"/>
    </row>
    <row r="494" spans="1:4" ht="12.75">
      <c r="A494">
        <f t="shared" si="63"/>
        <v>202400</v>
      </c>
      <c r="B494" s="2">
        <f t="shared" si="64"/>
        <v>0.18793416307204752</v>
      </c>
      <c r="C494" s="6">
        <f t="shared" si="65"/>
        <v>40480</v>
      </c>
      <c r="D494" s="6"/>
    </row>
    <row r="495" spans="1:4" ht="12.75">
      <c r="A495">
        <f t="shared" si="63"/>
        <v>202900</v>
      </c>
      <c r="B495" s="2">
        <f t="shared" si="64"/>
        <v>0.1878788065299933</v>
      </c>
      <c r="C495" s="6">
        <f t="shared" si="65"/>
        <v>40580</v>
      </c>
      <c r="D495" s="6"/>
    </row>
    <row r="496" spans="1:4" ht="12.75">
      <c r="A496">
        <f t="shared" si="63"/>
        <v>203400</v>
      </c>
      <c r="B496" s="2">
        <f t="shared" si="64"/>
        <v>0.18782362627798355</v>
      </c>
      <c r="C496" s="6">
        <f t="shared" si="65"/>
        <v>40680</v>
      </c>
      <c r="D496" s="6"/>
    </row>
    <row r="497" spans="1:4" ht="12.75">
      <c r="A497">
        <f t="shared" si="63"/>
        <v>203900</v>
      </c>
      <c r="B497" s="2">
        <f t="shared" si="64"/>
        <v>0.18776862130895952</v>
      </c>
      <c r="C497" s="6">
        <f t="shared" si="65"/>
        <v>40780</v>
      </c>
      <c r="D497" s="6"/>
    </row>
    <row r="498" spans="1:4" ht="12.75">
      <c r="A498">
        <f t="shared" si="63"/>
        <v>204400</v>
      </c>
      <c r="B498" s="2">
        <f t="shared" si="64"/>
        <v>0.18771379062411997</v>
      </c>
      <c r="C498" s="6">
        <f t="shared" si="65"/>
        <v>40880</v>
      </c>
      <c r="D498" s="6"/>
    </row>
    <row r="499" spans="1:4" ht="12.75">
      <c r="A499">
        <f t="shared" si="63"/>
        <v>204900</v>
      </c>
      <c r="B499" s="2">
        <f t="shared" si="64"/>
        <v>0.18765913323283534</v>
      </c>
      <c r="C499" s="6">
        <f t="shared" si="65"/>
        <v>40980</v>
      </c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  <row r="625" spans="3:4" ht="12.75">
      <c r="C625" s="6"/>
      <c r="D625" s="6"/>
    </row>
    <row r="626" spans="3:4" ht="12.75">
      <c r="C626" s="6"/>
      <c r="D626" s="6"/>
    </row>
    <row r="627" spans="3:4" ht="12.75">
      <c r="C627" s="6"/>
      <c r="D627" s="6"/>
    </row>
    <row r="628" spans="3:4" ht="12.75">
      <c r="C628" s="6"/>
      <c r="D628" s="6"/>
    </row>
    <row r="629" spans="3:4" ht="12.75">
      <c r="C629" s="6"/>
      <c r="D629" s="6"/>
    </row>
    <row r="630" spans="3:4" ht="12.75">
      <c r="C630" s="6"/>
      <c r="D630" s="6"/>
    </row>
    <row r="631" spans="3:4" ht="12.75">
      <c r="C631" s="6"/>
      <c r="D631" s="6"/>
    </row>
    <row r="632" spans="3:4" ht="12.75">
      <c r="C632" s="6"/>
      <c r="D632" s="6"/>
    </row>
    <row r="633" spans="3:4" ht="12.75">
      <c r="C633" s="6"/>
      <c r="D633" s="6"/>
    </row>
    <row r="634" spans="3:4" ht="12.75">
      <c r="C634" s="6"/>
      <c r="D634" s="6"/>
    </row>
    <row r="635" spans="3:4" ht="12.75">
      <c r="C635" s="6"/>
      <c r="D635" s="6"/>
    </row>
    <row r="636" spans="3:4" ht="12.75">
      <c r="C636" s="6"/>
      <c r="D636" s="6"/>
    </row>
    <row r="637" spans="3:4" ht="12.75">
      <c r="C637" s="6"/>
      <c r="D637" s="6"/>
    </row>
    <row r="638" spans="3:4" ht="12.75">
      <c r="C638" s="6"/>
      <c r="D638" s="6"/>
    </row>
    <row r="639" spans="3:4" ht="12.75">
      <c r="C639" s="6"/>
      <c r="D639" s="6"/>
    </row>
    <row r="640" spans="3:4" ht="12.75">
      <c r="C640" s="6"/>
      <c r="D640" s="6"/>
    </row>
    <row r="641" spans="3:4" ht="12.75">
      <c r="C641" s="6"/>
      <c r="D641" s="6"/>
    </row>
    <row r="642" spans="3:4" ht="12.75">
      <c r="C642" s="6"/>
      <c r="D642" s="6"/>
    </row>
    <row r="643" spans="3:4" ht="12.75">
      <c r="C643" s="6"/>
      <c r="D643" s="6"/>
    </row>
    <row r="644" spans="3:4" ht="12.75">
      <c r="C644" s="6"/>
      <c r="D644" s="6"/>
    </row>
    <row r="645" spans="3:4" ht="12.75">
      <c r="C645" s="6"/>
      <c r="D645" s="6"/>
    </row>
    <row r="646" spans="3:4" ht="12.75">
      <c r="C646" s="6"/>
      <c r="D646" s="6"/>
    </row>
    <row r="647" spans="3:4" ht="12.75">
      <c r="C647" s="6"/>
      <c r="D647" s="6"/>
    </row>
    <row r="648" spans="3:4" ht="12.75">
      <c r="C648" s="6"/>
      <c r="D648" s="6"/>
    </row>
    <row r="649" spans="3:4" ht="12.75">
      <c r="C649" s="6"/>
      <c r="D649" s="6"/>
    </row>
    <row r="650" spans="3:4" ht="12.75">
      <c r="C650" s="6"/>
      <c r="D650" s="6"/>
    </row>
    <row r="651" spans="3:4" ht="12.75">
      <c r="C651" s="6"/>
      <c r="D651" s="6"/>
    </row>
    <row r="652" spans="3:4" ht="12.75">
      <c r="C652" s="6"/>
      <c r="D652" s="6"/>
    </row>
    <row r="653" spans="3:4" ht="12.75">
      <c r="C653" s="6"/>
      <c r="D653" s="6"/>
    </row>
    <row r="654" spans="3:4" ht="12.75">
      <c r="C654" s="6"/>
      <c r="D654" s="6"/>
    </row>
    <row r="655" spans="3:4" ht="12.75">
      <c r="C655" s="6"/>
      <c r="D655" s="6"/>
    </row>
    <row r="656" spans="3:4" ht="12.75">
      <c r="C656" s="6"/>
      <c r="D656" s="6"/>
    </row>
    <row r="657" spans="3:4" ht="12.75">
      <c r="C657" s="6"/>
      <c r="D657" s="6"/>
    </row>
    <row r="658" spans="3:4" ht="12.75">
      <c r="C658" s="6"/>
      <c r="D658" s="6"/>
    </row>
    <row r="659" spans="3:4" ht="12.75">
      <c r="C659" s="6"/>
      <c r="D659" s="6"/>
    </row>
    <row r="660" spans="3:4" ht="12.75">
      <c r="C660" s="6"/>
      <c r="D660" s="6"/>
    </row>
    <row r="661" spans="3:4" ht="12.75">
      <c r="C661" s="6"/>
      <c r="D661" s="6"/>
    </row>
    <row r="662" spans="3:4" ht="12.75">
      <c r="C662" s="6"/>
      <c r="D662" s="6"/>
    </row>
    <row r="663" spans="3:4" ht="12.75">
      <c r="C663" s="6"/>
      <c r="D663" s="6"/>
    </row>
    <row r="664" spans="3:4" ht="12.75">
      <c r="C664" s="6"/>
      <c r="D664" s="6"/>
    </row>
    <row r="665" spans="3:4" ht="12.75">
      <c r="C665" s="6"/>
      <c r="D665" s="6"/>
    </row>
    <row r="666" spans="3:4" ht="12.75">
      <c r="C666" s="6"/>
      <c r="D666" s="6"/>
    </row>
    <row r="667" spans="3:4" ht="12.75">
      <c r="C667" s="6"/>
      <c r="D667" s="6"/>
    </row>
    <row r="668" spans="3:4" ht="12.75">
      <c r="C668" s="6"/>
      <c r="D668" s="6"/>
    </row>
    <row r="669" spans="3:4" ht="12.75">
      <c r="C669" s="6"/>
      <c r="D669" s="6"/>
    </row>
    <row r="670" spans="3:4" ht="12.75">
      <c r="C670" s="6"/>
      <c r="D670" s="6"/>
    </row>
    <row r="671" spans="3:4" ht="12.75">
      <c r="C671" s="6"/>
      <c r="D671" s="6"/>
    </row>
    <row r="672" spans="3:4" ht="12.75">
      <c r="C672" s="6"/>
      <c r="D672" s="6"/>
    </row>
    <row r="673" spans="3:4" ht="12.75">
      <c r="C673" s="6"/>
      <c r="D673" s="6"/>
    </row>
    <row r="674" spans="3:4" ht="12.75">
      <c r="C674" s="6"/>
      <c r="D674" s="6"/>
    </row>
  </sheetData>
  <sheetProtection/>
  <mergeCells count="21">
    <mergeCell ref="E6:F6"/>
    <mergeCell ref="H6:I6"/>
    <mergeCell ref="E7:F7"/>
    <mergeCell ref="N6:O6"/>
    <mergeCell ref="N7:O7"/>
    <mergeCell ref="B8:C8"/>
    <mergeCell ref="N9:O9"/>
    <mergeCell ref="E8:F8"/>
    <mergeCell ref="K7:L7"/>
    <mergeCell ref="E9:F9"/>
    <mergeCell ref="V54:Y54"/>
    <mergeCell ref="B9:C9"/>
    <mergeCell ref="N8:O8"/>
    <mergeCell ref="H8:I8"/>
    <mergeCell ref="K6:L6"/>
    <mergeCell ref="K8:L8"/>
    <mergeCell ref="K9:L9"/>
    <mergeCell ref="B6:C6"/>
    <mergeCell ref="B7:C7"/>
    <mergeCell ref="H9:I9"/>
    <mergeCell ref="H7:I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487"/>
  <sheetViews>
    <sheetView zoomScale="75" zoomScaleNormal="75" zoomScalePageLayoutView="0" workbookViewId="0" topLeftCell="O49">
      <selection activeCell="AJ24" sqref="AJ24"/>
    </sheetView>
  </sheetViews>
  <sheetFormatPr defaultColWidth="11.421875" defaultRowHeight="12.75"/>
  <cols>
    <col min="1" max="1" width="16.140625" style="0" customWidth="1"/>
    <col min="2" max="2" width="21.00390625" style="0" customWidth="1"/>
    <col min="3" max="4" width="16.8515625" style="0" customWidth="1"/>
    <col min="5" max="5" width="18.00390625" style="0" customWidth="1"/>
    <col min="6" max="7" width="17.57421875" style="0" customWidth="1"/>
    <col min="8" max="8" width="18.140625" style="0" customWidth="1"/>
    <col min="9" max="10" width="16.140625" style="0" customWidth="1"/>
    <col min="11" max="11" width="19.140625" style="0" customWidth="1"/>
    <col min="12" max="12" width="19.28125" style="0" customWidth="1"/>
    <col min="13" max="13" width="16.140625" style="0" customWidth="1"/>
    <col min="14" max="14" width="16.7109375" style="0" customWidth="1"/>
    <col min="15" max="15" width="15.8515625" style="0" customWidth="1"/>
    <col min="17" max="17" width="14.00390625" style="0" customWidth="1"/>
    <col min="18" max="18" width="16.140625" style="0" customWidth="1"/>
    <col min="19" max="19" width="14.8515625" style="0" customWidth="1"/>
    <col min="20" max="20" width="14.57421875" style="0" customWidth="1"/>
    <col min="28" max="28" width="14.8515625" style="0" customWidth="1"/>
  </cols>
  <sheetData>
    <row r="3" spans="2:9" ht="12.75">
      <c r="B3" t="s">
        <v>0</v>
      </c>
      <c r="C3" t="s">
        <v>1</v>
      </c>
      <c r="E3" t="s">
        <v>0</v>
      </c>
      <c r="F3" t="s">
        <v>1</v>
      </c>
      <c r="H3" t="s">
        <v>0</v>
      </c>
      <c r="I3" t="s">
        <v>1</v>
      </c>
    </row>
    <row r="4" spans="2:9" ht="12.75">
      <c r="B4">
        <v>2</v>
      </c>
      <c r="C4">
        <v>45</v>
      </c>
      <c r="E4">
        <v>0.1</v>
      </c>
      <c r="F4">
        <v>220</v>
      </c>
      <c r="H4">
        <v>0.1</v>
      </c>
      <c r="I4">
        <v>220</v>
      </c>
    </row>
    <row r="5" spans="2:15" ht="12.75">
      <c r="B5" s="38" t="s">
        <v>10</v>
      </c>
      <c r="C5" s="38"/>
      <c r="D5" s="7"/>
      <c r="E5" s="38" t="s">
        <v>3</v>
      </c>
      <c r="F5" s="38"/>
      <c r="G5" s="7"/>
      <c r="H5" s="38" t="s">
        <v>3</v>
      </c>
      <c r="I5" s="38"/>
      <c r="J5" s="7"/>
      <c r="K5" s="38" t="s">
        <v>9</v>
      </c>
      <c r="L5" s="38"/>
      <c r="M5" s="7"/>
      <c r="N5" s="38" t="s">
        <v>9</v>
      </c>
      <c r="O5" s="38"/>
    </row>
    <row r="6" spans="2:15" ht="12.75">
      <c r="B6" s="38">
        <v>51</v>
      </c>
      <c r="C6" s="38"/>
      <c r="D6" s="7"/>
      <c r="E6" s="38">
        <v>51</v>
      </c>
      <c r="F6" s="38"/>
      <c r="G6" s="7"/>
      <c r="H6" s="38">
        <v>51</v>
      </c>
      <c r="I6" s="38"/>
      <c r="J6" s="7"/>
      <c r="K6" s="38" t="s">
        <v>53</v>
      </c>
      <c r="L6" s="38"/>
      <c r="M6" s="7"/>
      <c r="N6" s="38" t="s">
        <v>43</v>
      </c>
      <c r="O6" s="38"/>
    </row>
    <row r="7" spans="2:19" ht="12.75">
      <c r="B7" s="38" t="s">
        <v>33</v>
      </c>
      <c r="C7" s="38"/>
      <c r="D7" s="7"/>
      <c r="E7" s="39" t="s">
        <v>35</v>
      </c>
      <c r="F7" s="39"/>
      <c r="G7" s="14"/>
      <c r="H7" s="39" t="s">
        <v>2</v>
      </c>
      <c r="I7" s="39"/>
      <c r="J7" s="14"/>
      <c r="K7" s="38" t="s">
        <v>8</v>
      </c>
      <c r="L7" s="38"/>
      <c r="M7" s="14"/>
      <c r="N7" s="38" t="s">
        <v>8</v>
      </c>
      <c r="O7" s="38"/>
      <c r="R7" t="s">
        <v>40</v>
      </c>
      <c r="S7">
        <v>1920</v>
      </c>
    </row>
    <row r="8" spans="1:19" ht="12.75">
      <c r="A8" t="s">
        <v>37</v>
      </c>
      <c r="B8" s="38" t="s">
        <v>11</v>
      </c>
      <c r="C8" s="38"/>
      <c r="D8" s="7"/>
      <c r="E8" s="40" t="s">
        <v>4</v>
      </c>
      <c r="F8" s="40"/>
      <c r="G8" s="15"/>
      <c r="H8" s="40" t="s">
        <v>4</v>
      </c>
      <c r="I8" s="40"/>
      <c r="J8" s="15"/>
      <c r="K8" s="38" t="s">
        <v>7</v>
      </c>
      <c r="L8" s="38"/>
      <c r="M8" s="15"/>
      <c r="N8" s="38" t="s">
        <v>7</v>
      </c>
      <c r="O8" s="38"/>
      <c r="R8" t="s">
        <v>41</v>
      </c>
      <c r="S8">
        <v>60</v>
      </c>
    </row>
    <row r="9" spans="1:20" ht="12.75">
      <c r="A9" t="s">
        <v>6</v>
      </c>
      <c r="B9" t="s">
        <v>5</v>
      </c>
      <c r="C9" t="s">
        <v>6</v>
      </c>
      <c r="E9" t="s">
        <v>5</v>
      </c>
      <c r="F9" t="s">
        <v>6</v>
      </c>
      <c r="H9" t="s">
        <v>5</v>
      </c>
      <c r="I9" t="s">
        <v>6</v>
      </c>
      <c r="K9" t="s">
        <v>5</v>
      </c>
      <c r="L9" t="s">
        <v>6</v>
      </c>
      <c r="N9" t="s">
        <v>5</v>
      </c>
      <c r="O9" t="s">
        <v>6</v>
      </c>
      <c r="Q9" t="s">
        <v>5</v>
      </c>
      <c r="R9" t="s">
        <v>12</v>
      </c>
      <c r="S9" t="s">
        <v>13</v>
      </c>
      <c r="T9" t="s">
        <v>17</v>
      </c>
    </row>
    <row r="10" spans="1:20" ht="12.75">
      <c r="A10">
        <f>C10*5</f>
        <v>250</v>
      </c>
      <c r="B10" s="2">
        <f>$B$4*(0.0104/(POWER((C10/$C$4),0.02)-1)+0.0226)</f>
        <v>9.90567409676875</v>
      </c>
      <c r="C10">
        <v>50</v>
      </c>
      <c r="E10" s="2">
        <f>$E$4*(0.14/(POWER((F10/$F$4),0.02)-1))</f>
        <v>15.740408103114905</v>
      </c>
      <c r="F10">
        <v>230</v>
      </c>
      <c r="H10" s="2">
        <f>$H$4*(0.14/(POWER((I10/$I$4),0.02)-1))</f>
        <v>15.740408103114905</v>
      </c>
      <c r="I10">
        <v>230</v>
      </c>
      <c r="K10" s="8">
        <v>1000</v>
      </c>
      <c r="L10" s="8">
        <v>260</v>
      </c>
      <c r="N10" s="3">
        <v>1000</v>
      </c>
      <c r="O10">
        <v>205</v>
      </c>
      <c r="Q10">
        <v>10000</v>
      </c>
      <c r="R10">
        <v>1</v>
      </c>
      <c r="S10">
        <f>R10*1920</f>
        <v>1920</v>
      </c>
      <c r="T10">
        <f>S10/60</f>
        <v>32</v>
      </c>
    </row>
    <row r="11" spans="1:20" ht="12.75">
      <c r="A11">
        <f aca="true" t="shared" si="0" ref="A11:A74">C11*5</f>
        <v>300</v>
      </c>
      <c r="B11" s="2">
        <f aca="true" t="shared" si="1" ref="B11:B74">$B$4*(0.0104/(POWER((C11/$C$4),0.02)-1)+0.0226)</f>
        <v>3.6499118496265286</v>
      </c>
      <c r="C11">
        <f>C10+10</f>
        <v>60</v>
      </c>
      <c r="E11" s="2">
        <f aca="true" t="shared" si="2" ref="E11:E74">$E$4*(0.14/(POWER((F11/$F$4),0.02)-1))</f>
        <v>8.037927006954202</v>
      </c>
      <c r="F11">
        <f>F10+10</f>
        <v>240</v>
      </c>
      <c r="H11" s="2">
        <f aca="true" t="shared" si="3" ref="H11:H74">$H$4*(0.14/(POWER((I11/$I$4),0.02)-1))</f>
        <v>8.037927006954202</v>
      </c>
      <c r="I11">
        <f>I10+10</f>
        <v>240</v>
      </c>
      <c r="K11" s="8">
        <v>900</v>
      </c>
      <c r="L11" s="8">
        <v>265</v>
      </c>
      <c r="N11" s="3">
        <v>800</v>
      </c>
      <c r="O11">
        <v>210</v>
      </c>
      <c r="Q11">
        <v>9000</v>
      </c>
      <c r="R11">
        <v>1</v>
      </c>
      <c r="S11">
        <f aca="true" t="shared" si="4" ref="S11:S59">R11*1920</f>
        <v>1920</v>
      </c>
      <c r="T11">
        <f aca="true" t="shared" si="5" ref="T11:T59">S11/60</f>
        <v>32</v>
      </c>
    </row>
    <row r="12" spans="1:20" ht="12.75">
      <c r="A12">
        <f t="shared" si="0"/>
        <v>350</v>
      </c>
      <c r="B12" s="2">
        <f t="shared" si="1"/>
        <v>2.388647156239475</v>
      </c>
      <c r="C12">
        <f aca="true" t="shared" si="6" ref="C12:C23">C11+10</f>
        <v>70</v>
      </c>
      <c r="E12" s="2">
        <f t="shared" si="2"/>
        <v>5.468881399595997</v>
      </c>
      <c r="F12">
        <f aca="true" t="shared" si="7" ref="F12:I23">F11+10</f>
        <v>250</v>
      </c>
      <c r="H12" s="2">
        <f t="shared" si="3"/>
        <v>5.468881399595997</v>
      </c>
      <c r="I12">
        <f t="shared" si="7"/>
        <v>250</v>
      </c>
      <c r="K12" s="8">
        <v>800</v>
      </c>
      <c r="L12" s="8">
        <v>268</v>
      </c>
      <c r="N12" s="3">
        <v>300</v>
      </c>
      <c r="O12">
        <v>215</v>
      </c>
      <c r="Q12">
        <v>8000</v>
      </c>
      <c r="R12">
        <v>1</v>
      </c>
      <c r="S12">
        <f t="shared" si="4"/>
        <v>1920</v>
      </c>
      <c r="T12">
        <f t="shared" si="5"/>
        <v>32</v>
      </c>
    </row>
    <row r="13" spans="1:20" ht="12.75">
      <c r="A13">
        <f t="shared" si="0"/>
        <v>400</v>
      </c>
      <c r="B13" s="2">
        <f t="shared" si="1"/>
        <v>1.8423708842397606</v>
      </c>
      <c r="C13">
        <f t="shared" si="6"/>
        <v>80</v>
      </c>
      <c r="E13" s="2">
        <f t="shared" si="2"/>
        <v>4.183263605802934</v>
      </c>
      <c r="F13">
        <f t="shared" si="7"/>
        <v>260</v>
      </c>
      <c r="H13" s="2">
        <f t="shared" si="3"/>
        <v>4.183263605802934</v>
      </c>
      <c r="I13">
        <f t="shared" si="7"/>
        <v>260</v>
      </c>
      <c r="K13" s="8">
        <v>700</v>
      </c>
      <c r="L13" s="8">
        <v>270</v>
      </c>
      <c r="N13" s="3">
        <v>200</v>
      </c>
      <c r="O13">
        <v>220</v>
      </c>
      <c r="Q13">
        <v>7000</v>
      </c>
      <c r="R13">
        <v>1</v>
      </c>
      <c r="S13">
        <f t="shared" si="4"/>
        <v>1920</v>
      </c>
      <c r="T13">
        <f t="shared" si="5"/>
        <v>32</v>
      </c>
    </row>
    <row r="14" spans="1:20" ht="12.75">
      <c r="A14">
        <f t="shared" si="0"/>
        <v>450</v>
      </c>
      <c r="B14" s="2">
        <f t="shared" si="1"/>
        <v>1.5352268715498205</v>
      </c>
      <c r="C14">
        <f t="shared" si="6"/>
        <v>90</v>
      </c>
      <c r="E14" s="2">
        <f t="shared" si="2"/>
        <v>3.4110667801089223</v>
      </c>
      <c r="F14">
        <f t="shared" si="7"/>
        <v>270</v>
      </c>
      <c r="H14" s="2">
        <f t="shared" si="3"/>
        <v>3.4110667801089223</v>
      </c>
      <c r="I14">
        <f t="shared" si="7"/>
        <v>270</v>
      </c>
      <c r="K14" s="8">
        <v>600</v>
      </c>
      <c r="L14" s="8">
        <v>275</v>
      </c>
      <c r="N14" s="3">
        <v>100</v>
      </c>
      <c r="O14">
        <v>225</v>
      </c>
      <c r="Q14">
        <v>6000</v>
      </c>
      <c r="R14">
        <v>1</v>
      </c>
      <c r="S14">
        <f t="shared" si="4"/>
        <v>1920</v>
      </c>
      <c r="T14">
        <f t="shared" si="5"/>
        <v>32</v>
      </c>
    </row>
    <row r="15" spans="1:20" ht="12.75">
      <c r="A15">
        <f t="shared" si="0"/>
        <v>500</v>
      </c>
      <c r="B15" s="2">
        <f t="shared" si="1"/>
        <v>1.337257207116447</v>
      </c>
      <c r="C15">
        <f t="shared" si="6"/>
        <v>100</v>
      </c>
      <c r="E15" s="2">
        <f t="shared" si="2"/>
        <v>2.8956181244486636</v>
      </c>
      <c r="F15">
        <f t="shared" si="7"/>
        <v>280</v>
      </c>
      <c r="H15" s="2">
        <f t="shared" si="3"/>
        <v>2.8956181244486636</v>
      </c>
      <c r="I15">
        <f t="shared" si="7"/>
        <v>280</v>
      </c>
      <c r="K15" s="8">
        <v>500</v>
      </c>
      <c r="L15" s="8">
        <v>280</v>
      </c>
      <c r="N15" s="3">
        <v>80</v>
      </c>
      <c r="O15">
        <v>230</v>
      </c>
      <c r="Q15">
        <v>4000</v>
      </c>
      <c r="R15">
        <v>1</v>
      </c>
      <c r="S15">
        <f t="shared" si="4"/>
        <v>1920</v>
      </c>
      <c r="T15">
        <f t="shared" si="5"/>
        <v>32</v>
      </c>
    </row>
    <row r="16" spans="1:20" ht="12.75">
      <c r="A16">
        <f t="shared" si="0"/>
        <v>550</v>
      </c>
      <c r="B16" s="2">
        <f t="shared" si="1"/>
        <v>1.1983789832728329</v>
      </c>
      <c r="C16">
        <f t="shared" si="6"/>
        <v>110</v>
      </c>
      <c r="E16" s="2">
        <f t="shared" si="2"/>
        <v>2.526912125339555</v>
      </c>
      <c r="F16">
        <f t="shared" si="7"/>
        <v>290</v>
      </c>
      <c r="H16" s="2">
        <f t="shared" si="3"/>
        <v>2.526912125339555</v>
      </c>
      <c r="I16">
        <f t="shared" si="7"/>
        <v>290</v>
      </c>
      <c r="K16" s="8">
        <v>400</v>
      </c>
      <c r="L16" s="8">
        <v>285</v>
      </c>
      <c r="N16" s="3">
        <v>20</v>
      </c>
      <c r="O16">
        <v>270</v>
      </c>
      <c r="Q16">
        <v>3000</v>
      </c>
      <c r="R16">
        <v>1</v>
      </c>
      <c r="S16">
        <f t="shared" si="4"/>
        <v>1920</v>
      </c>
      <c r="T16">
        <f t="shared" si="5"/>
        <v>32</v>
      </c>
    </row>
    <row r="17" spans="1:20" ht="12.75">
      <c r="A17">
        <f t="shared" si="0"/>
        <v>600</v>
      </c>
      <c r="B17" s="2">
        <f t="shared" si="1"/>
        <v>1.0951612675988953</v>
      </c>
      <c r="C17">
        <f t="shared" si="6"/>
        <v>120</v>
      </c>
      <c r="E17" s="2">
        <f t="shared" si="2"/>
        <v>2.2499438067674573</v>
      </c>
      <c r="F17">
        <f t="shared" si="7"/>
        <v>300</v>
      </c>
      <c r="H17" s="2">
        <f t="shared" si="3"/>
        <v>2.2499438067674573</v>
      </c>
      <c r="I17">
        <f t="shared" si="7"/>
        <v>300</v>
      </c>
      <c r="K17" s="8">
        <v>300</v>
      </c>
      <c r="L17" s="8">
        <v>288</v>
      </c>
      <c r="N17" s="3">
        <v>10</v>
      </c>
      <c r="O17">
        <v>280</v>
      </c>
      <c r="Q17">
        <v>2000</v>
      </c>
      <c r="R17">
        <v>1</v>
      </c>
      <c r="S17">
        <f t="shared" si="4"/>
        <v>1920</v>
      </c>
      <c r="T17">
        <f t="shared" si="5"/>
        <v>32</v>
      </c>
    </row>
    <row r="18" spans="1:20" ht="12.75">
      <c r="A18">
        <f t="shared" si="0"/>
        <v>650</v>
      </c>
      <c r="B18" s="2">
        <f t="shared" si="1"/>
        <v>1.015162431873295</v>
      </c>
      <c r="C18">
        <f t="shared" si="6"/>
        <v>130</v>
      </c>
      <c r="E18" s="2">
        <f t="shared" si="2"/>
        <v>2.034153106898043</v>
      </c>
      <c r="F18">
        <f t="shared" si="7"/>
        <v>310</v>
      </c>
      <c r="H18" s="2">
        <f t="shared" si="3"/>
        <v>2.034153106898043</v>
      </c>
      <c r="I18">
        <f t="shared" si="7"/>
        <v>310</v>
      </c>
      <c r="K18" s="8">
        <v>200</v>
      </c>
      <c r="L18" s="8">
        <v>290</v>
      </c>
      <c r="N18" s="3">
        <v>8</v>
      </c>
      <c r="O18">
        <v>290</v>
      </c>
      <c r="Q18">
        <v>1000</v>
      </c>
      <c r="R18">
        <v>1</v>
      </c>
      <c r="S18">
        <f t="shared" si="4"/>
        <v>1920</v>
      </c>
      <c r="T18">
        <f t="shared" si="5"/>
        <v>32</v>
      </c>
    </row>
    <row r="19" spans="1:20" ht="12.75">
      <c r="A19">
        <f t="shared" si="0"/>
        <v>700</v>
      </c>
      <c r="B19" s="2">
        <f t="shared" si="1"/>
        <v>0.9511551058585743</v>
      </c>
      <c r="C19">
        <f t="shared" si="6"/>
        <v>140</v>
      </c>
      <c r="E19" s="2">
        <f t="shared" si="2"/>
        <v>1.8612025984923228</v>
      </c>
      <c r="F19">
        <f t="shared" si="7"/>
        <v>320</v>
      </c>
      <c r="H19" s="2">
        <f t="shared" si="3"/>
        <v>1.8612025984923228</v>
      </c>
      <c r="I19">
        <f t="shared" si="7"/>
        <v>320</v>
      </c>
      <c r="K19" s="8">
        <v>100</v>
      </c>
      <c r="L19" s="8">
        <v>300</v>
      </c>
      <c r="N19" s="3">
        <v>2.3</v>
      </c>
      <c r="O19">
        <v>305</v>
      </c>
      <c r="Q19">
        <v>900</v>
      </c>
      <c r="R19">
        <v>1.05</v>
      </c>
      <c r="S19">
        <f t="shared" si="4"/>
        <v>2016</v>
      </c>
      <c r="T19">
        <f t="shared" si="5"/>
        <v>33.6</v>
      </c>
    </row>
    <row r="20" spans="1:20" ht="12.75">
      <c r="A20">
        <f t="shared" si="0"/>
        <v>750</v>
      </c>
      <c r="B20" s="2">
        <f t="shared" si="1"/>
        <v>0.898648624206388</v>
      </c>
      <c r="C20">
        <f t="shared" si="6"/>
        <v>150</v>
      </c>
      <c r="E20" s="2">
        <f t="shared" si="2"/>
        <v>1.719421884505643</v>
      </c>
      <c r="F20">
        <f t="shared" si="7"/>
        <v>330</v>
      </c>
      <c r="H20" s="2">
        <f t="shared" si="3"/>
        <v>1.719421884505643</v>
      </c>
      <c r="I20">
        <f t="shared" si="7"/>
        <v>330</v>
      </c>
      <c r="K20" s="8">
        <v>90</v>
      </c>
      <c r="L20" s="8">
        <v>302</v>
      </c>
      <c r="N20" s="3">
        <v>1</v>
      </c>
      <c r="O20">
        <v>370</v>
      </c>
      <c r="Q20">
        <v>800</v>
      </c>
      <c r="R20">
        <v>1.08</v>
      </c>
      <c r="S20">
        <f t="shared" si="4"/>
        <v>2073.6000000000004</v>
      </c>
      <c r="T20">
        <f t="shared" si="5"/>
        <v>34.56000000000001</v>
      </c>
    </row>
    <row r="21" spans="1:20" ht="12.75">
      <c r="A21">
        <f t="shared" si="0"/>
        <v>800</v>
      </c>
      <c r="B21" s="2">
        <f t="shared" si="1"/>
        <v>0.8547026381434232</v>
      </c>
      <c r="C21">
        <f t="shared" si="6"/>
        <v>160</v>
      </c>
      <c r="E21" s="2">
        <f t="shared" si="2"/>
        <v>1.6010297785041798</v>
      </c>
      <c r="F21">
        <f t="shared" si="7"/>
        <v>340</v>
      </c>
      <c r="H21" s="2">
        <f t="shared" si="3"/>
        <v>1.6010297785041798</v>
      </c>
      <c r="I21">
        <f t="shared" si="7"/>
        <v>340</v>
      </c>
      <c r="K21" s="8">
        <v>80</v>
      </c>
      <c r="L21" s="8">
        <v>305</v>
      </c>
      <c r="N21" s="3">
        <v>0.7</v>
      </c>
      <c r="O21">
        <v>390</v>
      </c>
      <c r="Q21">
        <v>700</v>
      </c>
      <c r="R21">
        <v>1.1</v>
      </c>
      <c r="S21">
        <f t="shared" si="4"/>
        <v>2112</v>
      </c>
      <c r="T21">
        <f t="shared" si="5"/>
        <v>35.2</v>
      </c>
    </row>
    <row r="22" spans="1:20" ht="12.75">
      <c r="A22">
        <f t="shared" si="0"/>
        <v>850</v>
      </c>
      <c r="B22" s="2">
        <f t="shared" si="1"/>
        <v>0.8173093013416535</v>
      </c>
      <c r="C22">
        <f t="shared" si="6"/>
        <v>170</v>
      </c>
      <c r="E22" s="2">
        <f t="shared" si="2"/>
        <v>1.5006385422165196</v>
      </c>
      <c r="F22">
        <f t="shared" si="7"/>
        <v>350</v>
      </c>
      <c r="H22" s="2">
        <f t="shared" si="3"/>
        <v>1.5006385422165196</v>
      </c>
      <c r="I22">
        <f t="shared" si="7"/>
        <v>350</v>
      </c>
      <c r="K22" s="8">
        <v>70</v>
      </c>
      <c r="L22" s="8">
        <v>310</v>
      </c>
      <c r="N22" s="3">
        <v>0.5</v>
      </c>
      <c r="O22">
        <v>410</v>
      </c>
      <c r="Q22">
        <v>600</v>
      </c>
      <c r="R22">
        <v>1.2</v>
      </c>
      <c r="S22">
        <f t="shared" si="4"/>
        <v>2304</v>
      </c>
      <c r="T22">
        <f t="shared" si="5"/>
        <v>38.4</v>
      </c>
    </row>
    <row r="23" spans="1:20" ht="12.75">
      <c r="A23">
        <f t="shared" si="0"/>
        <v>900</v>
      </c>
      <c r="B23" s="2">
        <f t="shared" si="1"/>
        <v>0.7850494788510646</v>
      </c>
      <c r="C23">
        <f t="shared" si="6"/>
        <v>180</v>
      </c>
      <c r="E23" s="2">
        <f t="shared" si="2"/>
        <v>1.4143991536209823</v>
      </c>
      <c r="F23">
        <f t="shared" si="7"/>
        <v>360</v>
      </c>
      <c r="H23" s="2">
        <f t="shared" si="3"/>
        <v>1.4143991536209823</v>
      </c>
      <c r="I23">
        <f t="shared" si="7"/>
        <v>360</v>
      </c>
      <c r="K23" s="8">
        <v>20</v>
      </c>
      <c r="L23" s="8">
        <v>325</v>
      </c>
      <c r="N23" s="3">
        <v>0.2</v>
      </c>
      <c r="O23">
        <v>500</v>
      </c>
      <c r="Q23">
        <v>500</v>
      </c>
      <c r="R23">
        <v>1.3</v>
      </c>
      <c r="S23">
        <f t="shared" si="4"/>
        <v>2496</v>
      </c>
      <c r="T23">
        <f t="shared" si="5"/>
        <v>41.6</v>
      </c>
    </row>
    <row r="24" spans="1:20" ht="12.75">
      <c r="A24">
        <f t="shared" si="0"/>
        <v>1150</v>
      </c>
      <c r="B24" s="2">
        <f t="shared" si="1"/>
        <v>0.6723392555770693</v>
      </c>
      <c r="C24">
        <f>C23+50</f>
        <v>230</v>
      </c>
      <c r="E24" s="2">
        <f t="shared" si="2"/>
        <v>1.1174590259521862</v>
      </c>
      <c r="F24">
        <f>F23+50</f>
        <v>410</v>
      </c>
      <c r="H24" s="2">
        <f t="shared" si="3"/>
        <v>1.1174590259521862</v>
      </c>
      <c r="I24">
        <f>I23+50</f>
        <v>410</v>
      </c>
      <c r="K24" s="8">
        <v>10</v>
      </c>
      <c r="L24" s="8">
        <v>350</v>
      </c>
      <c r="N24" s="3">
        <v>0.1</v>
      </c>
      <c r="O24">
        <v>610</v>
      </c>
      <c r="Q24">
        <v>400</v>
      </c>
      <c r="R24">
        <v>1.5</v>
      </c>
      <c r="S24">
        <f t="shared" si="4"/>
        <v>2880</v>
      </c>
      <c r="T24">
        <f t="shared" si="5"/>
        <v>48</v>
      </c>
    </row>
    <row r="25" spans="1:20" ht="12.75">
      <c r="A25">
        <f t="shared" si="0"/>
        <v>1400</v>
      </c>
      <c r="B25" s="2">
        <f t="shared" si="1"/>
        <v>0.6037516048884902</v>
      </c>
      <c r="C25">
        <f aca="true" t="shared" si="8" ref="C25:C88">C24+50</f>
        <v>280</v>
      </c>
      <c r="E25" s="2">
        <f t="shared" si="2"/>
        <v>0.9420424315605319</v>
      </c>
      <c r="F25">
        <f aca="true" t="shared" si="9" ref="F25:I88">F24+50</f>
        <v>460</v>
      </c>
      <c r="H25" s="2">
        <f t="shared" si="3"/>
        <v>0.9420424315605319</v>
      </c>
      <c r="I25">
        <f t="shared" si="9"/>
        <v>460</v>
      </c>
      <c r="K25" s="8">
        <v>9</v>
      </c>
      <c r="L25" s="8">
        <v>355</v>
      </c>
      <c r="N25" s="3">
        <v>0.04</v>
      </c>
      <c r="O25">
        <v>900</v>
      </c>
      <c r="Q25">
        <v>300</v>
      </c>
      <c r="R25">
        <v>1.5</v>
      </c>
      <c r="S25">
        <f t="shared" si="4"/>
        <v>2880</v>
      </c>
      <c r="T25">
        <f t="shared" si="5"/>
        <v>48</v>
      </c>
    </row>
    <row r="26" spans="1:20" ht="12.75">
      <c r="A26">
        <f t="shared" si="0"/>
        <v>1650</v>
      </c>
      <c r="B26" s="2">
        <f t="shared" si="1"/>
        <v>0.5568447038800344</v>
      </c>
      <c r="C26">
        <f t="shared" si="8"/>
        <v>330</v>
      </c>
      <c r="E26" s="2">
        <f t="shared" si="2"/>
        <v>0.8255767115905552</v>
      </c>
      <c r="F26">
        <f t="shared" si="9"/>
        <v>510</v>
      </c>
      <c r="H26" s="2">
        <f t="shared" si="3"/>
        <v>0.8255767115905552</v>
      </c>
      <c r="I26">
        <f t="shared" si="9"/>
        <v>510</v>
      </c>
      <c r="K26" s="8">
        <v>8</v>
      </c>
      <c r="L26" s="8">
        <v>360</v>
      </c>
      <c r="N26" s="3">
        <v>0.02</v>
      </c>
      <c r="O26">
        <v>1300</v>
      </c>
      <c r="Q26">
        <v>200</v>
      </c>
      <c r="R26">
        <v>1.5</v>
      </c>
      <c r="S26">
        <f t="shared" si="4"/>
        <v>2880</v>
      </c>
      <c r="T26">
        <f t="shared" si="5"/>
        <v>48</v>
      </c>
    </row>
    <row r="27" spans="1:20" ht="12.75">
      <c r="A27">
        <f t="shared" si="0"/>
        <v>1900</v>
      </c>
      <c r="B27" s="2">
        <f t="shared" si="1"/>
        <v>0.5223338742805745</v>
      </c>
      <c r="C27">
        <f t="shared" si="8"/>
        <v>380</v>
      </c>
      <c r="E27" s="2">
        <f t="shared" si="2"/>
        <v>0.7422384109366535</v>
      </c>
      <c r="F27">
        <f t="shared" si="9"/>
        <v>560</v>
      </c>
      <c r="H27" s="2">
        <f t="shared" si="3"/>
        <v>0.7422384109366535</v>
      </c>
      <c r="I27">
        <f t="shared" si="9"/>
        <v>560</v>
      </c>
      <c r="K27" s="8">
        <v>7</v>
      </c>
      <c r="L27" s="8">
        <v>365</v>
      </c>
      <c r="N27" s="3">
        <v>0.01</v>
      </c>
      <c r="O27">
        <v>1900</v>
      </c>
      <c r="Q27">
        <v>100</v>
      </c>
      <c r="R27">
        <v>1.5</v>
      </c>
      <c r="S27">
        <f t="shared" si="4"/>
        <v>2880</v>
      </c>
      <c r="T27">
        <f t="shared" si="5"/>
        <v>48</v>
      </c>
    </row>
    <row r="28" spans="1:20" ht="12.75">
      <c r="A28">
        <f t="shared" si="0"/>
        <v>2150</v>
      </c>
      <c r="B28" s="2">
        <f t="shared" si="1"/>
        <v>0.49564184886662455</v>
      </c>
      <c r="C28">
        <f t="shared" si="8"/>
        <v>430</v>
      </c>
      <c r="E28" s="2">
        <f t="shared" si="2"/>
        <v>0.679411754319401</v>
      </c>
      <c r="F28">
        <f t="shared" si="9"/>
        <v>610</v>
      </c>
      <c r="H28" s="2">
        <f t="shared" si="3"/>
        <v>0.679411754319401</v>
      </c>
      <c r="I28">
        <f t="shared" si="9"/>
        <v>610</v>
      </c>
      <c r="K28" s="8">
        <v>6</v>
      </c>
      <c r="L28" s="8">
        <v>370</v>
      </c>
      <c r="N28" s="3">
        <v>0.007</v>
      </c>
      <c r="O28">
        <v>2400</v>
      </c>
      <c r="Q28">
        <v>80</v>
      </c>
      <c r="R28">
        <v>1.5</v>
      </c>
      <c r="S28">
        <f t="shared" si="4"/>
        <v>2880</v>
      </c>
      <c r="T28">
        <f t="shared" si="5"/>
        <v>48</v>
      </c>
    </row>
    <row r="29" spans="1:20" ht="12.75">
      <c r="A29">
        <f t="shared" si="0"/>
        <v>2400</v>
      </c>
      <c r="B29" s="2">
        <f t="shared" si="1"/>
        <v>0.4742338484789913</v>
      </c>
      <c r="C29">
        <f t="shared" si="8"/>
        <v>480</v>
      </c>
      <c r="E29" s="2">
        <f t="shared" si="2"/>
        <v>0.6301930927192604</v>
      </c>
      <c r="F29">
        <f t="shared" si="9"/>
        <v>660</v>
      </c>
      <c r="H29" s="2">
        <f t="shared" si="3"/>
        <v>0.6301930927192604</v>
      </c>
      <c r="I29">
        <f t="shared" si="9"/>
        <v>660</v>
      </c>
      <c r="K29" s="8">
        <v>5</v>
      </c>
      <c r="L29" s="8">
        <v>380</v>
      </c>
      <c r="N29" s="3">
        <v>0.005</v>
      </c>
      <c r="O29">
        <v>3000</v>
      </c>
      <c r="Q29">
        <v>60</v>
      </c>
      <c r="R29">
        <v>1.5</v>
      </c>
      <c r="S29">
        <f t="shared" si="4"/>
        <v>2880</v>
      </c>
      <c r="T29">
        <f t="shared" si="5"/>
        <v>48</v>
      </c>
    </row>
    <row r="30" spans="1:20" ht="12.75">
      <c r="A30">
        <f t="shared" si="0"/>
        <v>2650</v>
      </c>
      <c r="B30" s="2">
        <f t="shared" si="1"/>
        <v>0.4565844126948203</v>
      </c>
      <c r="C30">
        <f t="shared" si="8"/>
        <v>530</v>
      </c>
      <c r="E30" s="2">
        <f t="shared" si="2"/>
        <v>0.5904817943013843</v>
      </c>
      <c r="F30">
        <f t="shared" si="9"/>
        <v>710</v>
      </c>
      <c r="H30" s="2">
        <f t="shared" si="3"/>
        <v>0.5904817943013843</v>
      </c>
      <c r="I30">
        <f t="shared" si="9"/>
        <v>710</v>
      </c>
      <c r="K30" s="8">
        <v>4</v>
      </c>
      <c r="L30" s="8">
        <v>395</v>
      </c>
      <c r="N30" s="3">
        <v>0.004</v>
      </c>
      <c r="O30">
        <v>3300</v>
      </c>
      <c r="Q30">
        <v>40</v>
      </c>
      <c r="R30">
        <v>1.5</v>
      </c>
      <c r="S30">
        <f t="shared" si="4"/>
        <v>2880</v>
      </c>
      <c r="T30">
        <f t="shared" si="5"/>
        <v>48</v>
      </c>
    </row>
    <row r="31" spans="1:20" ht="12.75">
      <c r="A31">
        <f t="shared" si="0"/>
        <v>2900</v>
      </c>
      <c r="B31" s="2">
        <f t="shared" si="1"/>
        <v>0.4417161826354817</v>
      </c>
      <c r="C31">
        <f t="shared" si="8"/>
        <v>580</v>
      </c>
      <c r="E31" s="2">
        <f t="shared" si="2"/>
        <v>0.5576858151998952</v>
      </c>
      <c r="F31">
        <f t="shared" si="9"/>
        <v>760</v>
      </c>
      <c r="H31" s="2">
        <f t="shared" si="3"/>
        <v>0.5576858151998952</v>
      </c>
      <c r="I31">
        <f t="shared" si="9"/>
        <v>760</v>
      </c>
      <c r="K31" s="8">
        <v>3</v>
      </c>
      <c r="L31" s="8">
        <v>408</v>
      </c>
      <c r="Q31">
        <v>20</v>
      </c>
      <c r="R31">
        <v>1.5</v>
      </c>
      <c r="S31">
        <f t="shared" si="4"/>
        <v>2880</v>
      </c>
      <c r="T31">
        <f t="shared" si="5"/>
        <v>48</v>
      </c>
    </row>
    <row r="32" spans="1:20" ht="12.75">
      <c r="A32">
        <f t="shared" si="0"/>
        <v>3150</v>
      </c>
      <c r="B32" s="2">
        <f t="shared" si="1"/>
        <v>0.42897159203075985</v>
      </c>
      <c r="C32">
        <f t="shared" si="8"/>
        <v>630</v>
      </c>
      <c r="E32" s="2">
        <f t="shared" si="2"/>
        <v>0.5300845792971602</v>
      </c>
      <c r="F32">
        <f t="shared" si="9"/>
        <v>810</v>
      </c>
      <c r="H32" s="2">
        <f t="shared" si="3"/>
        <v>0.5300845792971602</v>
      </c>
      <c r="I32">
        <f t="shared" si="9"/>
        <v>810</v>
      </c>
      <c r="K32" s="8">
        <v>2</v>
      </c>
      <c r="L32" s="8">
        <v>425</v>
      </c>
      <c r="Q32">
        <v>10</v>
      </c>
      <c r="R32">
        <v>1.5</v>
      </c>
      <c r="S32">
        <f t="shared" si="4"/>
        <v>2880</v>
      </c>
      <c r="T32">
        <f t="shared" si="5"/>
        <v>48</v>
      </c>
    </row>
    <row r="33" spans="1:20" ht="12.75">
      <c r="A33">
        <f t="shared" si="0"/>
        <v>3400</v>
      </c>
      <c r="B33" s="2">
        <f t="shared" si="1"/>
        <v>0.4178905182965968</v>
      </c>
      <c r="C33">
        <f t="shared" si="8"/>
        <v>680</v>
      </c>
      <c r="E33" s="2">
        <f t="shared" si="2"/>
        <v>0.5064899728747022</v>
      </c>
      <c r="F33">
        <f t="shared" si="9"/>
        <v>860</v>
      </c>
      <c r="H33" s="2">
        <f t="shared" si="3"/>
        <v>0.5064899728747022</v>
      </c>
      <c r="I33">
        <f t="shared" si="9"/>
        <v>860</v>
      </c>
      <c r="K33" s="8">
        <v>1</v>
      </c>
      <c r="L33" s="8">
        <v>490</v>
      </c>
      <c r="Q33">
        <v>8</v>
      </c>
      <c r="R33">
        <v>1.5</v>
      </c>
      <c r="S33">
        <f t="shared" si="4"/>
        <v>2880</v>
      </c>
      <c r="T33">
        <f t="shared" si="5"/>
        <v>48</v>
      </c>
    </row>
    <row r="34" spans="1:20" ht="12.75">
      <c r="A34">
        <f t="shared" si="0"/>
        <v>3650</v>
      </c>
      <c r="B34" s="2">
        <f t="shared" si="1"/>
        <v>0.4081404532833334</v>
      </c>
      <c r="C34">
        <f t="shared" si="8"/>
        <v>730</v>
      </c>
      <c r="E34" s="2">
        <f t="shared" si="2"/>
        <v>0.4860543938892514</v>
      </c>
      <c r="F34">
        <f t="shared" si="9"/>
        <v>910</v>
      </c>
      <c r="H34" s="2">
        <f t="shared" si="3"/>
        <v>0.4860543938892514</v>
      </c>
      <c r="I34">
        <f t="shared" si="9"/>
        <v>910</v>
      </c>
      <c r="K34" s="8">
        <v>0.9</v>
      </c>
      <c r="L34" s="8">
        <v>500</v>
      </c>
      <c r="Q34">
        <v>6</v>
      </c>
      <c r="R34">
        <v>1.5</v>
      </c>
      <c r="S34">
        <f t="shared" si="4"/>
        <v>2880</v>
      </c>
      <c r="T34">
        <f t="shared" si="5"/>
        <v>48</v>
      </c>
    </row>
    <row r="35" spans="1:20" ht="12.75">
      <c r="A35">
        <f t="shared" si="0"/>
        <v>3900</v>
      </c>
      <c r="B35" s="2">
        <f t="shared" si="1"/>
        <v>0.39947455066196413</v>
      </c>
      <c r="C35">
        <f t="shared" si="8"/>
        <v>780</v>
      </c>
      <c r="E35" s="2">
        <f t="shared" si="2"/>
        <v>0.46815639774401774</v>
      </c>
      <c r="F35">
        <f t="shared" si="9"/>
        <v>960</v>
      </c>
      <c r="H35" s="2">
        <f t="shared" si="3"/>
        <v>0.46815639774401774</v>
      </c>
      <c r="I35">
        <f t="shared" si="9"/>
        <v>960</v>
      </c>
      <c r="K35" s="8">
        <v>0.8</v>
      </c>
      <c r="L35" s="8">
        <v>505</v>
      </c>
      <c r="Q35">
        <v>4</v>
      </c>
      <c r="R35">
        <v>1.5</v>
      </c>
      <c r="S35">
        <f t="shared" si="4"/>
        <v>2880</v>
      </c>
      <c r="T35">
        <f t="shared" si="5"/>
        <v>48</v>
      </c>
    </row>
    <row r="36" spans="1:20" ht="12.75">
      <c r="A36">
        <f t="shared" si="0"/>
        <v>4150</v>
      </c>
      <c r="B36" s="2">
        <f t="shared" si="1"/>
        <v>0.3917053232175641</v>
      </c>
      <c r="C36">
        <f t="shared" si="8"/>
        <v>830</v>
      </c>
      <c r="E36" s="2">
        <f t="shared" si="2"/>
        <v>0.45232962026428025</v>
      </c>
      <c r="F36">
        <f t="shared" si="9"/>
        <v>1010</v>
      </c>
      <c r="H36" s="2">
        <f t="shared" si="3"/>
        <v>0.45232962026428025</v>
      </c>
      <c r="I36">
        <f t="shared" si="9"/>
        <v>1010</v>
      </c>
      <c r="K36" s="8">
        <v>0.7</v>
      </c>
      <c r="L36" s="8">
        <v>510</v>
      </c>
      <c r="Q36">
        <v>2</v>
      </c>
      <c r="R36">
        <v>1.5</v>
      </c>
      <c r="S36">
        <f t="shared" si="4"/>
        <v>2880</v>
      </c>
      <c r="T36">
        <f t="shared" si="5"/>
        <v>48</v>
      </c>
    </row>
    <row r="37" spans="1:20" ht="12.75">
      <c r="A37">
        <f t="shared" si="0"/>
        <v>4400</v>
      </c>
      <c r="B37" s="2">
        <f t="shared" si="1"/>
        <v>0.3846875471457333</v>
      </c>
      <c r="C37">
        <f t="shared" si="8"/>
        <v>880</v>
      </c>
      <c r="E37" s="2">
        <f t="shared" si="2"/>
        <v>0.43821698340361426</v>
      </c>
      <c r="F37">
        <f t="shared" si="9"/>
        <v>1060</v>
      </c>
      <c r="H37" s="2">
        <f t="shared" si="3"/>
        <v>0.43821698340361426</v>
      </c>
      <c r="I37">
        <f t="shared" si="9"/>
        <v>1060</v>
      </c>
      <c r="K37" s="8">
        <v>0.6</v>
      </c>
      <c r="L37" s="8">
        <v>520</v>
      </c>
      <c r="Q37">
        <v>1</v>
      </c>
      <c r="R37">
        <v>1.5</v>
      </c>
      <c r="S37">
        <f t="shared" si="4"/>
        <v>2880</v>
      </c>
      <c r="T37">
        <f t="shared" si="5"/>
        <v>48</v>
      </c>
    </row>
    <row r="38" spans="1:20" ht="12.75">
      <c r="A38">
        <f t="shared" si="0"/>
        <v>4650</v>
      </c>
      <c r="B38" s="2">
        <f t="shared" si="1"/>
        <v>0.37830680241092757</v>
      </c>
      <c r="C38">
        <f t="shared" si="8"/>
        <v>930</v>
      </c>
      <c r="E38" s="2">
        <f t="shared" si="2"/>
        <v>0.42554026577878884</v>
      </c>
      <c r="F38">
        <f t="shared" si="9"/>
        <v>1110</v>
      </c>
      <c r="H38" s="2">
        <f t="shared" si="3"/>
        <v>0.42554026577878884</v>
      </c>
      <c r="I38">
        <f t="shared" si="9"/>
        <v>1110</v>
      </c>
      <c r="K38" s="8">
        <v>0.5</v>
      </c>
      <c r="L38" s="8">
        <v>530</v>
      </c>
      <c r="Q38">
        <v>0.8</v>
      </c>
      <c r="R38">
        <v>1.5</v>
      </c>
      <c r="S38">
        <f t="shared" si="4"/>
        <v>2880</v>
      </c>
      <c r="T38">
        <f t="shared" si="5"/>
        <v>48</v>
      </c>
    </row>
    <row r="39" spans="1:20" ht="12.75">
      <c r="A39">
        <f t="shared" si="0"/>
        <v>4900</v>
      </c>
      <c r="B39" s="2">
        <f t="shared" si="1"/>
        <v>0.37247158304727007</v>
      </c>
      <c r="C39">
        <f t="shared" si="8"/>
        <v>980</v>
      </c>
      <c r="E39" s="2">
        <f t="shared" si="2"/>
        <v>0.4140793337034463</v>
      </c>
      <c r="F39">
        <f t="shared" si="9"/>
        <v>1160</v>
      </c>
      <c r="H39" s="2">
        <f t="shared" si="3"/>
        <v>0.4140793337034463</v>
      </c>
      <c r="I39">
        <f t="shared" si="9"/>
        <v>1160</v>
      </c>
      <c r="K39" s="8">
        <v>0.4</v>
      </c>
      <c r="L39" s="8">
        <v>560</v>
      </c>
      <c r="Q39">
        <v>0.6</v>
      </c>
      <c r="R39">
        <v>1.5</v>
      </c>
      <c r="S39">
        <f t="shared" si="4"/>
        <v>2880</v>
      </c>
      <c r="T39">
        <f t="shared" si="5"/>
        <v>48</v>
      </c>
    </row>
    <row r="40" spans="1:20" ht="12.75">
      <c r="A40">
        <f t="shared" si="0"/>
        <v>5150</v>
      </c>
      <c r="B40" s="2">
        <f t="shared" si="1"/>
        <v>0.36710773680701386</v>
      </c>
      <c r="C40">
        <f t="shared" si="8"/>
        <v>1030</v>
      </c>
      <c r="E40" s="2">
        <f t="shared" si="2"/>
        <v>0.403657628781019</v>
      </c>
      <c r="F40">
        <f t="shared" si="9"/>
        <v>1210</v>
      </c>
      <c r="H40" s="2">
        <f t="shared" si="3"/>
        <v>0.403657628781019</v>
      </c>
      <c r="I40">
        <f t="shared" si="9"/>
        <v>1210</v>
      </c>
      <c r="K40" s="8">
        <v>0.3</v>
      </c>
      <c r="L40" s="8">
        <v>600</v>
      </c>
      <c r="Q40">
        <v>0.4</v>
      </c>
      <c r="R40">
        <v>1.5</v>
      </c>
      <c r="S40">
        <f t="shared" si="4"/>
        <v>2880</v>
      </c>
      <c r="T40">
        <f t="shared" si="5"/>
        <v>48</v>
      </c>
    </row>
    <row r="41" spans="1:20" ht="12.75">
      <c r="A41">
        <f t="shared" si="0"/>
        <v>5400</v>
      </c>
      <c r="B41" s="2">
        <f t="shared" si="1"/>
        <v>0.362154464777086</v>
      </c>
      <c r="C41">
        <f t="shared" si="8"/>
        <v>1080</v>
      </c>
      <c r="E41" s="2">
        <f t="shared" si="2"/>
        <v>0.39413181443368944</v>
      </c>
      <c r="F41">
        <f t="shared" si="9"/>
        <v>1260</v>
      </c>
      <c r="H41" s="2">
        <f t="shared" si="3"/>
        <v>0.39413181443368944</v>
      </c>
      <c r="I41">
        <f t="shared" si="9"/>
        <v>1260</v>
      </c>
      <c r="K41" s="8">
        <v>0.2</v>
      </c>
      <c r="L41" s="8">
        <v>680</v>
      </c>
      <c r="Q41">
        <v>0.1</v>
      </c>
      <c r="R41">
        <v>1.5</v>
      </c>
      <c r="S41">
        <f t="shared" si="4"/>
        <v>2880</v>
      </c>
      <c r="T41">
        <f t="shared" si="5"/>
        <v>48</v>
      </c>
    </row>
    <row r="42" spans="1:20" ht="12.75">
      <c r="A42">
        <f t="shared" si="0"/>
        <v>5650</v>
      </c>
      <c r="B42" s="2">
        <f t="shared" si="1"/>
        <v>0.3575613900553997</v>
      </c>
      <c r="C42">
        <f t="shared" si="8"/>
        <v>1130</v>
      </c>
      <c r="E42" s="2">
        <f t="shared" si="2"/>
        <v>0.3853842515716272</v>
      </c>
      <c r="F42">
        <f t="shared" si="9"/>
        <v>1310</v>
      </c>
      <c r="H42" s="2">
        <f t="shared" si="3"/>
        <v>0.3853842515716272</v>
      </c>
      <c r="I42">
        <f t="shared" si="9"/>
        <v>1310</v>
      </c>
      <c r="K42" s="8">
        <v>0.1</v>
      </c>
      <c r="L42" s="8">
        <v>830</v>
      </c>
      <c r="Q42">
        <v>0.1</v>
      </c>
      <c r="R42">
        <v>2</v>
      </c>
      <c r="S42">
        <f t="shared" si="4"/>
        <v>3840</v>
      </c>
      <c r="T42">
        <f t="shared" si="5"/>
        <v>64</v>
      </c>
    </row>
    <row r="43" spans="1:20" ht="12.75">
      <c r="A43">
        <f t="shared" si="0"/>
        <v>5900</v>
      </c>
      <c r="B43" s="2">
        <f t="shared" si="1"/>
        <v>0.3532863742596216</v>
      </c>
      <c r="C43">
        <f t="shared" si="8"/>
        <v>1180</v>
      </c>
      <c r="E43" s="2">
        <f t="shared" si="2"/>
        <v>0.3773174388729287</v>
      </c>
      <c r="F43">
        <f t="shared" si="9"/>
        <v>1360</v>
      </c>
      <c r="H43" s="2">
        <f t="shared" si="3"/>
        <v>0.3773174388729287</v>
      </c>
      <c r="I43">
        <f t="shared" si="9"/>
        <v>1360</v>
      </c>
      <c r="K43" s="8">
        <v>0.09</v>
      </c>
      <c r="L43" s="8">
        <v>880</v>
      </c>
      <c r="Q43">
        <v>0.1</v>
      </c>
      <c r="R43">
        <v>3</v>
      </c>
      <c r="S43">
        <f t="shared" si="4"/>
        <v>5760</v>
      </c>
      <c r="T43">
        <f t="shared" si="5"/>
        <v>96</v>
      </c>
    </row>
    <row r="44" spans="1:20" ht="12.75">
      <c r="A44">
        <f t="shared" si="0"/>
        <v>6150</v>
      </c>
      <c r="B44" s="2">
        <f t="shared" si="1"/>
        <v>0.34929386688410835</v>
      </c>
      <c r="C44">
        <f t="shared" si="8"/>
        <v>1230</v>
      </c>
      <c r="E44" s="2">
        <f t="shared" si="2"/>
        <v>0.3698498428186873</v>
      </c>
      <c r="F44">
        <f t="shared" si="9"/>
        <v>1410</v>
      </c>
      <c r="H44" s="2">
        <f t="shared" si="3"/>
        <v>0.3698498428186873</v>
      </c>
      <c r="I44">
        <f t="shared" si="9"/>
        <v>1410</v>
      </c>
      <c r="K44" s="8">
        <v>0.08</v>
      </c>
      <c r="L44" s="8">
        <v>920</v>
      </c>
      <c r="Q44">
        <v>0.1</v>
      </c>
      <c r="R44">
        <v>4</v>
      </c>
      <c r="S44">
        <f t="shared" si="4"/>
        <v>7680</v>
      </c>
      <c r="T44">
        <f t="shared" si="5"/>
        <v>128</v>
      </c>
    </row>
    <row r="45" spans="1:20" ht="12.75">
      <c r="A45">
        <f t="shared" si="0"/>
        <v>6400</v>
      </c>
      <c r="B45" s="2">
        <f t="shared" si="1"/>
        <v>0.34555364068250594</v>
      </c>
      <c r="C45">
        <f t="shared" si="8"/>
        <v>1280</v>
      </c>
      <c r="E45" s="2">
        <f t="shared" si="2"/>
        <v>0.36291272741246733</v>
      </c>
      <c r="F45">
        <f t="shared" si="9"/>
        <v>1460</v>
      </c>
      <c r="H45" s="2">
        <f t="shared" si="3"/>
        <v>0.36291272741246733</v>
      </c>
      <c r="I45">
        <f t="shared" si="9"/>
        <v>1460</v>
      </c>
      <c r="K45" s="8">
        <v>0.07</v>
      </c>
      <c r="L45" s="8">
        <v>970</v>
      </c>
      <c r="Q45">
        <v>0.1</v>
      </c>
      <c r="R45">
        <v>6</v>
      </c>
      <c r="S45">
        <f t="shared" si="4"/>
        <v>11520</v>
      </c>
      <c r="T45">
        <f t="shared" si="5"/>
        <v>192</v>
      </c>
    </row>
    <row r="46" spans="1:20" ht="12.75">
      <c r="A46">
        <f t="shared" si="0"/>
        <v>6650</v>
      </c>
      <c r="B46" s="2">
        <f t="shared" si="1"/>
        <v>0.3420398109529209</v>
      </c>
      <c r="C46">
        <f t="shared" si="8"/>
        <v>1330</v>
      </c>
      <c r="E46" s="2">
        <f t="shared" si="2"/>
        <v>0.35644771399856523</v>
      </c>
      <c r="F46">
        <f t="shared" si="9"/>
        <v>1510</v>
      </c>
      <c r="H46" s="2">
        <f t="shared" si="3"/>
        <v>0.35644771399856523</v>
      </c>
      <c r="I46">
        <f t="shared" si="9"/>
        <v>1510</v>
      </c>
      <c r="K46" s="8">
        <v>0.06</v>
      </c>
      <c r="L46" s="8">
        <v>1050</v>
      </c>
      <c r="Q46">
        <v>0.1</v>
      </c>
      <c r="R46">
        <v>8</v>
      </c>
      <c r="S46">
        <f t="shared" si="4"/>
        <v>15360</v>
      </c>
      <c r="T46">
        <f t="shared" si="5"/>
        <v>256</v>
      </c>
    </row>
    <row r="47" spans="1:20" ht="12.75">
      <c r="A47">
        <f t="shared" si="0"/>
        <v>6900</v>
      </c>
      <c r="B47" s="2">
        <f t="shared" si="1"/>
        <v>0.33873006650321136</v>
      </c>
      <c r="C47">
        <f t="shared" si="8"/>
        <v>1380</v>
      </c>
      <c r="E47" s="2">
        <f t="shared" si="2"/>
        <v>0.35040488172809087</v>
      </c>
      <c r="F47">
        <f t="shared" si="9"/>
        <v>1560</v>
      </c>
      <c r="H47" s="2">
        <f t="shared" si="3"/>
        <v>0.35040488172809087</v>
      </c>
      <c r="I47">
        <f t="shared" si="9"/>
        <v>1560</v>
      </c>
      <c r="K47" s="8">
        <v>0.05</v>
      </c>
      <c r="L47" s="8">
        <v>1100</v>
      </c>
      <c r="Q47">
        <v>0.1</v>
      </c>
      <c r="R47">
        <v>10</v>
      </c>
      <c r="S47">
        <f t="shared" si="4"/>
        <v>19200</v>
      </c>
      <c r="T47">
        <f t="shared" si="5"/>
        <v>320</v>
      </c>
    </row>
    <row r="48" spans="1:20" ht="12.75">
      <c r="A48">
        <f t="shared" si="0"/>
        <v>7150</v>
      </c>
      <c r="B48" s="2">
        <f t="shared" si="1"/>
        <v>0.33560506043977834</v>
      </c>
      <c r="C48">
        <f t="shared" si="8"/>
        <v>1430</v>
      </c>
      <c r="E48" s="2">
        <f t="shared" si="2"/>
        <v>0.3447412734916972</v>
      </c>
      <c r="F48">
        <f t="shared" si="9"/>
        <v>1610</v>
      </c>
      <c r="H48" s="2">
        <f t="shared" si="3"/>
        <v>0.3447412734916972</v>
      </c>
      <c r="I48">
        <f t="shared" si="9"/>
        <v>1610</v>
      </c>
      <c r="K48" s="8">
        <v>0.04</v>
      </c>
      <c r="L48" s="8">
        <v>1250</v>
      </c>
      <c r="Q48">
        <v>0.1</v>
      </c>
      <c r="R48">
        <v>20</v>
      </c>
      <c r="S48">
        <f t="shared" si="4"/>
        <v>38400</v>
      </c>
      <c r="T48">
        <f t="shared" si="5"/>
        <v>640</v>
      </c>
    </row>
    <row r="49" spans="1:20" ht="12.75">
      <c r="A49">
        <f t="shared" si="0"/>
        <v>7400</v>
      </c>
      <c r="B49" s="2">
        <f t="shared" si="1"/>
        <v>0.33264792302533225</v>
      </c>
      <c r="C49">
        <f t="shared" si="8"/>
        <v>1480</v>
      </c>
      <c r="E49" s="2">
        <f t="shared" si="2"/>
        <v>0.3394197095037599</v>
      </c>
      <c r="F49">
        <f t="shared" si="9"/>
        <v>1660</v>
      </c>
      <c r="H49" s="2">
        <f t="shared" si="3"/>
        <v>0.3394197095037599</v>
      </c>
      <c r="I49">
        <f t="shared" si="9"/>
        <v>1660</v>
      </c>
      <c r="K49" s="8">
        <v>0.03</v>
      </c>
      <c r="L49" s="8">
        <v>1400</v>
      </c>
      <c r="Q49">
        <v>0.09</v>
      </c>
      <c r="R49">
        <v>20</v>
      </c>
      <c r="S49">
        <f t="shared" si="4"/>
        <v>38400</v>
      </c>
      <c r="T49">
        <f t="shared" si="5"/>
        <v>640</v>
      </c>
    </row>
    <row r="50" spans="1:20" ht="12.75">
      <c r="A50">
        <f t="shared" si="0"/>
        <v>7650</v>
      </c>
      <c r="B50" s="2">
        <f t="shared" si="1"/>
        <v>0.3298438687649718</v>
      </c>
      <c r="C50">
        <f t="shared" si="8"/>
        <v>1530</v>
      </c>
      <c r="E50" s="2">
        <f t="shared" si="2"/>
        <v>0.3344078368437783</v>
      </c>
      <c r="F50">
        <f t="shared" si="9"/>
        <v>1710</v>
      </c>
      <c r="H50" s="2">
        <f t="shared" si="3"/>
        <v>0.3344078368437783</v>
      </c>
      <c r="I50">
        <f t="shared" si="9"/>
        <v>1710</v>
      </c>
      <c r="K50" s="8">
        <v>0.02</v>
      </c>
      <c r="L50" s="8">
        <v>1650</v>
      </c>
      <c r="Q50">
        <v>0.08</v>
      </c>
      <c r="R50">
        <v>20</v>
      </c>
      <c r="S50">
        <f t="shared" si="4"/>
        <v>38400</v>
      </c>
      <c r="T50">
        <f t="shared" si="5"/>
        <v>640</v>
      </c>
    </row>
    <row r="51" spans="1:20" ht="12.75">
      <c r="A51">
        <f t="shared" si="0"/>
        <v>7900</v>
      </c>
      <c r="B51" s="2">
        <f t="shared" si="1"/>
        <v>0.3271798769471101</v>
      </c>
      <c r="C51">
        <f t="shared" si="8"/>
        <v>1580</v>
      </c>
      <c r="E51" s="2">
        <f t="shared" si="2"/>
        <v>0.3296773617780846</v>
      </c>
      <c r="F51">
        <f t="shared" si="9"/>
        <v>1760</v>
      </c>
      <c r="H51" s="2">
        <f t="shared" si="3"/>
        <v>0.3296773617780846</v>
      </c>
      <c r="I51">
        <f t="shared" si="9"/>
        <v>1760</v>
      </c>
      <c r="K51" s="8">
        <v>0.01</v>
      </c>
      <c r="L51" s="8">
        <v>2400</v>
      </c>
      <c r="Q51">
        <v>0.06</v>
      </c>
      <c r="R51">
        <v>20</v>
      </c>
      <c r="S51">
        <f t="shared" si="4"/>
        <v>38400</v>
      </c>
      <c r="T51">
        <f t="shared" si="5"/>
        <v>640</v>
      </c>
    </row>
    <row r="52" spans="1:20" ht="12.75">
      <c r="A52">
        <f t="shared" si="0"/>
        <v>8150</v>
      </c>
      <c r="B52" s="2">
        <f t="shared" si="1"/>
        <v>0.32464442996902937</v>
      </c>
      <c r="C52">
        <f t="shared" si="8"/>
        <v>1630</v>
      </c>
      <c r="E52" s="2">
        <f t="shared" si="2"/>
        <v>0.3252034249829966</v>
      </c>
      <c r="F52">
        <f t="shared" si="9"/>
        <v>1810</v>
      </c>
      <c r="H52" s="2">
        <f t="shared" si="3"/>
        <v>0.3252034249829966</v>
      </c>
      <c r="I52">
        <f t="shared" si="9"/>
        <v>1810</v>
      </c>
      <c r="K52" s="8">
        <v>0.009</v>
      </c>
      <c r="L52" s="8">
        <v>2700</v>
      </c>
      <c r="Q52">
        <v>0.04</v>
      </c>
      <c r="R52">
        <v>20</v>
      </c>
      <c r="S52">
        <f t="shared" si="4"/>
        <v>38400</v>
      </c>
      <c r="T52">
        <f t="shared" si="5"/>
        <v>640</v>
      </c>
    </row>
    <row r="53" spans="1:20" ht="12.75">
      <c r="A53">
        <f t="shared" si="0"/>
        <v>8400</v>
      </c>
      <c r="B53" s="2">
        <f t="shared" si="1"/>
        <v>0.32222729750612716</v>
      </c>
      <c r="C53">
        <f t="shared" si="8"/>
        <v>1680</v>
      </c>
      <c r="E53" s="2">
        <f t="shared" si="2"/>
        <v>0.32096408945561694</v>
      </c>
      <c r="F53">
        <f t="shared" si="9"/>
        <v>1860</v>
      </c>
      <c r="H53" s="2">
        <f t="shared" si="3"/>
        <v>0.32096408945561694</v>
      </c>
      <c r="I53">
        <f t="shared" si="9"/>
        <v>1860</v>
      </c>
      <c r="K53" s="8">
        <v>0.008</v>
      </c>
      <c r="L53" s="8">
        <v>2800</v>
      </c>
      <c r="Q53">
        <v>0.01</v>
      </c>
      <c r="R53">
        <v>20</v>
      </c>
      <c r="S53">
        <f t="shared" si="4"/>
        <v>38400</v>
      </c>
      <c r="T53">
        <f t="shared" si="5"/>
        <v>640</v>
      </c>
    </row>
    <row r="54" spans="1:20" ht="12.75">
      <c r="A54">
        <f t="shared" si="0"/>
        <v>8650</v>
      </c>
      <c r="B54" s="2">
        <f t="shared" si="1"/>
        <v>0.3199193573395006</v>
      </c>
      <c r="C54">
        <f t="shared" si="8"/>
        <v>1730</v>
      </c>
      <c r="E54" s="2">
        <f t="shared" si="2"/>
        <v>0.31693991800200516</v>
      </c>
      <c r="F54">
        <f t="shared" si="9"/>
        <v>1910</v>
      </c>
      <c r="H54" s="2">
        <f t="shared" si="3"/>
        <v>0.31693991800200516</v>
      </c>
      <c r="I54">
        <f t="shared" si="9"/>
        <v>1910</v>
      </c>
      <c r="K54" s="8">
        <v>0.007</v>
      </c>
      <c r="L54" s="8">
        <v>3000</v>
      </c>
      <c r="Q54">
        <v>0.01</v>
      </c>
      <c r="R54">
        <v>30</v>
      </c>
      <c r="S54">
        <f t="shared" si="4"/>
        <v>57600</v>
      </c>
      <c r="T54">
        <f t="shared" si="5"/>
        <v>960</v>
      </c>
    </row>
    <row r="55" spans="1:20" ht="12.75">
      <c r="A55">
        <f t="shared" si="0"/>
        <v>8900</v>
      </c>
      <c r="B55" s="2">
        <f t="shared" si="1"/>
        <v>0.31771244571379265</v>
      </c>
      <c r="C55">
        <f t="shared" si="8"/>
        <v>1780</v>
      </c>
      <c r="E55" s="2">
        <f t="shared" si="2"/>
        <v>0.3131136224678648</v>
      </c>
      <c r="F55">
        <f t="shared" si="9"/>
        <v>1960</v>
      </c>
      <c r="H55" s="2">
        <f t="shared" si="3"/>
        <v>0.3131136224678648</v>
      </c>
      <c r="I55">
        <f t="shared" si="9"/>
        <v>1960</v>
      </c>
      <c r="K55" s="8">
        <v>0.006</v>
      </c>
      <c r="L55" s="8">
        <v>3200</v>
      </c>
      <c r="Q55">
        <v>0.01</v>
      </c>
      <c r="R55">
        <v>40</v>
      </c>
      <c r="S55">
        <f t="shared" si="4"/>
        <v>76800</v>
      </c>
      <c r="T55">
        <f t="shared" si="5"/>
        <v>1280</v>
      </c>
    </row>
    <row r="56" spans="1:20" ht="12.75">
      <c r="A56">
        <f t="shared" si="0"/>
        <v>9150</v>
      </c>
      <c r="B56" s="2">
        <f t="shared" si="1"/>
        <v>0.31559923164803044</v>
      </c>
      <c r="C56">
        <f t="shared" si="8"/>
        <v>1830</v>
      </c>
      <c r="E56" s="2">
        <f t="shared" si="2"/>
        <v>0.309469770832968</v>
      </c>
      <c r="F56">
        <f t="shared" si="9"/>
        <v>2010</v>
      </c>
      <c r="H56" s="2">
        <f t="shared" si="3"/>
        <v>0.309469770832968</v>
      </c>
      <c r="I56">
        <f t="shared" si="9"/>
        <v>2010</v>
      </c>
      <c r="K56" s="8">
        <v>0.005</v>
      </c>
      <c r="L56" s="8">
        <v>3700</v>
      </c>
      <c r="Q56">
        <v>0.01</v>
      </c>
      <c r="R56">
        <v>50</v>
      </c>
      <c r="S56">
        <f t="shared" si="4"/>
        <v>96000</v>
      </c>
      <c r="T56">
        <f t="shared" si="5"/>
        <v>1600</v>
      </c>
    </row>
    <row r="57" spans="1:20" ht="12.75">
      <c r="A57">
        <f t="shared" si="0"/>
        <v>9400</v>
      </c>
      <c r="B57" s="2">
        <f t="shared" si="1"/>
        <v>0.31357311080183076</v>
      </c>
      <c r="C57">
        <f t="shared" si="8"/>
        <v>1880</v>
      </c>
      <c r="E57" s="2">
        <f t="shared" si="2"/>
        <v>0.30599454128442566</v>
      </c>
      <c r="F57">
        <f t="shared" si="9"/>
        <v>2060</v>
      </c>
      <c r="H57" s="2">
        <f t="shared" si="3"/>
        <v>0.30599454128442566</v>
      </c>
      <c r="I57">
        <f t="shared" si="9"/>
        <v>2060</v>
      </c>
      <c r="K57" s="8">
        <v>0.004</v>
      </c>
      <c r="L57" s="8">
        <v>4000</v>
      </c>
      <c r="Q57">
        <v>0.01</v>
      </c>
      <c r="R57">
        <v>60</v>
      </c>
      <c r="S57">
        <f t="shared" si="4"/>
        <v>115200</v>
      </c>
      <c r="T57">
        <f t="shared" si="5"/>
        <v>1920</v>
      </c>
    </row>
    <row r="58" spans="1:20" ht="12.75">
      <c r="A58">
        <f t="shared" si="0"/>
        <v>9650</v>
      </c>
      <c r="B58" s="2">
        <f t="shared" si="1"/>
        <v>0.311628115404256</v>
      </c>
      <c r="C58">
        <f t="shared" si="8"/>
        <v>1930</v>
      </c>
      <c r="E58" s="2">
        <f t="shared" si="2"/>
        <v>0.30267551466899056</v>
      </c>
      <c r="F58">
        <f t="shared" si="9"/>
        <v>2110</v>
      </c>
      <c r="H58" s="2">
        <f t="shared" si="3"/>
        <v>0.30267551466899056</v>
      </c>
      <c r="I58">
        <f t="shared" si="9"/>
        <v>2110</v>
      </c>
      <c r="Q58">
        <v>0.01</v>
      </c>
      <c r="R58">
        <v>80</v>
      </c>
      <c r="S58">
        <f t="shared" si="4"/>
        <v>153600</v>
      </c>
      <c r="T58">
        <f t="shared" si="5"/>
        <v>2560</v>
      </c>
    </row>
    <row r="59" spans="1:27" ht="12.75">
      <c r="A59">
        <f t="shared" si="0"/>
        <v>9900</v>
      </c>
      <c r="B59" s="2">
        <f t="shared" si="1"/>
        <v>0.30975883745235644</v>
      </c>
      <c r="C59">
        <f t="shared" si="8"/>
        <v>1980</v>
      </c>
      <c r="E59" s="2">
        <f t="shared" si="2"/>
        <v>0.29950149848293356</v>
      </c>
      <c r="F59">
        <f t="shared" si="9"/>
        <v>2160</v>
      </c>
      <c r="H59" s="2">
        <f t="shared" si="3"/>
        <v>0.29950149848293356</v>
      </c>
      <c r="I59">
        <f t="shared" si="9"/>
        <v>2160</v>
      </c>
      <c r="Q59">
        <v>0.01</v>
      </c>
      <c r="R59">
        <v>100</v>
      </c>
      <c r="S59">
        <f t="shared" si="4"/>
        <v>192000</v>
      </c>
      <c r="T59">
        <f t="shared" si="5"/>
        <v>3200</v>
      </c>
      <c r="X59" s="38" t="s">
        <v>19</v>
      </c>
      <c r="Y59" s="38"/>
      <c r="Z59" s="38"/>
      <c r="AA59" s="38"/>
    </row>
    <row r="60" spans="1:9" ht="12.75">
      <c r="A60">
        <f t="shared" si="0"/>
        <v>10150</v>
      </c>
      <c r="B60" s="2">
        <f t="shared" si="1"/>
        <v>0.3079603629316059</v>
      </c>
      <c r="C60">
        <f t="shared" si="8"/>
        <v>2030</v>
      </c>
      <c r="E60" s="2">
        <f t="shared" si="2"/>
        <v>0.2964623769210912</v>
      </c>
      <c r="F60">
        <f t="shared" si="9"/>
        <v>2210</v>
      </c>
      <c r="H60" s="2">
        <f t="shared" si="3"/>
        <v>0.2964623769210912</v>
      </c>
      <c r="I60">
        <f t="shared" si="9"/>
        <v>2210</v>
      </c>
    </row>
    <row r="61" spans="1:9" ht="12.75">
      <c r="A61">
        <f t="shared" si="0"/>
        <v>10400</v>
      </c>
      <c r="B61" s="2">
        <f t="shared" si="1"/>
        <v>0.30622821523814775</v>
      </c>
      <c r="C61">
        <f t="shared" si="8"/>
        <v>2080</v>
      </c>
      <c r="E61" s="2">
        <f t="shared" si="2"/>
        <v>0.2935489825712333</v>
      </c>
      <c r="F61">
        <f t="shared" si="9"/>
        <v>2260</v>
      </c>
      <c r="H61" s="2">
        <f t="shared" si="3"/>
        <v>0.2935489825712333</v>
      </c>
      <c r="I61">
        <f t="shared" si="9"/>
        <v>2260</v>
      </c>
    </row>
    <row r="62" spans="1:28" ht="12.75">
      <c r="A62">
        <f t="shared" si="0"/>
        <v>10650</v>
      </c>
      <c r="B62" s="2">
        <f t="shared" si="1"/>
        <v>0.30455830632065767</v>
      </c>
      <c r="C62">
        <f t="shared" si="8"/>
        <v>2130</v>
      </c>
      <c r="E62" s="2">
        <f t="shared" si="2"/>
        <v>0.2907529861766594</v>
      </c>
      <c r="F62">
        <f t="shared" si="9"/>
        <v>2310</v>
      </c>
      <c r="H62" s="2">
        <f t="shared" si="3"/>
        <v>0.2907529861766594</v>
      </c>
      <c r="I62">
        <f t="shared" si="9"/>
        <v>2310</v>
      </c>
      <c r="X62" s="13" t="s">
        <v>20</v>
      </c>
      <c r="Y62" s="13" t="s">
        <v>22</v>
      </c>
      <c r="Z62" s="13" t="s">
        <v>23</v>
      </c>
      <c r="AA62" s="13" t="s">
        <v>24</v>
      </c>
      <c r="AB62" s="13" t="s">
        <v>28</v>
      </c>
    </row>
    <row r="63" spans="1:28" ht="38.25">
      <c r="A63">
        <f t="shared" si="0"/>
        <v>10900</v>
      </c>
      <c r="B63" s="2">
        <f t="shared" si="1"/>
        <v>0.30294689432817945</v>
      </c>
      <c r="C63">
        <f t="shared" si="8"/>
        <v>2180</v>
      </c>
      <c r="E63" s="2">
        <f t="shared" si="2"/>
        <v>0.28806680155205694</v>
      </c>
      <c r="F63">
        <f t="shared" si="9"/>
        <v>2360</v>
      </c>
      <c r="H63" s="2">
        <f t="shared" si="3"/>
        <v>0.28806680155205694</v>
      </c>
      <c r="I63">
        <f t="shared" si="9"/>
        <v>2360</v>
      </c>
      <c r="X63" s="11" t="s">
        <v>26</v>
      </c>
      <c r="Y63" s="12" t="s">
        <v>29</v>
      </c>
      <c r="Z63" s="12" t="s">
        <v>31</v>
      </c>
      <c r="AA63" s="12" t="s">
        <v>30</v>
      </c>
      <c r="AB63" s="12" t="s">
        <v>27</v>
      </c>
    </row>
    <row r="64" spans="1:9" ht="12.75">
      <c r="A64">
        <f t="shared" si="0"/>
        <v>11150</v>
      </c>
      <c r="B64" s="2">
        <f t="shared" si="1"/>
        <v>0.3013905467650492</v>
      </c>
      <c r="C64">
        <f t="shared" si="8"/>
        <v>2230</v>
      </c>
      <c r="E64" s="2">
        <f t="shared" si="2"/>
        <v>0.2854835032647341</v>
      </c>
      <c r="F64">
        <f t="shared" si="9"/>
        <v>2410</v>
      </c>
      <c r="H64" s="2">
        <f t="shared" si="3"/>
        <v>0.2854835032647341</v>
      </c>
      <c r="I64">
        <f t="shared" si="9"/>
        <v>2410</v>
      </c>
    </row>
    <row r="65" spans="1:9" ht="12.75">
      <c r="A65">
        <f t="shared" si="0"/>
        <v>11400</v>
      </c>
      <c r="B65" s="2">
        <f t="shared" si="1"/>
        <v>0.2998861083267608</v>
      </c>
      <c r="C65">
        <f t="shared" si="8"/>
        <v>2280</v>
      </c>
      <c r="E65" s="2">
        <f t="shared" si="2"/>
        <v>0.2829967551152806</v>
      </c>
      <c r="F65">
        <f t="shared" si="9"/>
        <v>2460</v>
      </c>
      <c r="H65" s="2">
        <f t="shared" si="3"/>
        <v>0.2829967551152806</v>
      </c>
      <c r="I65">
        <f t="shared" si="9"/>
        <v>2460</v>
      </c>
    </row>
    <row r="66" spans="1:9" ht="12.75">
      <c r="A66">
        <f t="shared" si="0"/>
        <v>11650</v>
      </c>
      <c r="B66" s="2">
        <f t="shared" si="1"/>
        <v>0.2984306727302772</v>
      </c>
      <c r="C66">
        <f t="shared" si="8"/>
        <v>2330</v>
      </c>
      <c r="E66" s="2">
        <f t="shared" si="2"/>
        <v>0.28060074779149735</v>
      </c>
      <c r="F66">
        <f t="shared" si="9"/>
        <v>2510</v>
      </c>
      <c r="H66" s="2">
        <f t="shared" si="3"/>
        <v>0.28060074779149735</v>
      </c>
      <c r="I66">
        <f t="shared" si="9"/>
        <v>2510</v>
      </c>
    </row>
    <row r="67" spans="1:9" ht="12.75">
      <c r="A67">
        <f t="shared" si="0"/>
        <v>11900</v>
      </c>
      <c r="B67" s="2">
        <f t="shared" si="1"/>
        <v>0.2970215579658114</v>
      </c>
      <c r="C67">
        <f t="shared" si="8"/>
        <v>2380</v>
      </c>
      <c r="E67" s="2">
        <f t="shared" si="2"/>
        <v>0.27829014434428107</v>
      </c>
      <c r="F67">
        <f t="shared" si="9"/>
        <v>2560</v>
      </c>
      <c r="H67" s="2">
        <f t="shared" si="3"/>
        <v>0.27829014434428107</v>
      </c>
      <c r="I67">
        <f t="shared" si="9"/>
        <v>2560</v>
      </c>
    </row>
    <row r="68" spans="1:9" ht="12.75">
      <c r="A68">
        <f t="shared" si="0"/>
        <v>12150</v>
      </c>
      <c r="B68" s="2">
        <f t="shared" si="1"/>
        <v>0.29565628448981635</v>
      </c>
      <c r="C68">
        <f t="shared" si="8"/>
        <v>2430</v>
      </c>
      <c r="E68" s="2">
        <f t="shared" si="2"/>
        <v>0.2760600323578015</v>
      </c>
      <c r="F68">
        <f t="shared" si="9"/>
        <v>2610</v>
      </c>
      <c r="H68" s="2">
        <f t="shared" si="3"/>
        <v>0.2760600323578015</v>
      </c>
      <c r="I68">
        <f t="shared" si="9"/>
        <v>2610</v>
      </c>
    </row>
    <row r="69" spans="1:9" ht="12.75">
      <c r="A69">
        <f t="shared" si="0"/>
        <v>12400</v>
      </c>
      <c r="B69" s="2">
        <f t="shared" si="1"/>
        <v>0.2943325559550227</v>
      </c>
      <c r="C69">
        <f t="shared" si="8"/>
        <v>2480</v>
      </c>
      <c r="E69" s="2">
        <f t="shared" si="2"/>
        <v>0.27390588186900205</v>
      </c>
      <c r="F69">
        <f t="shared" si="9"/>
        <v>2660</v>
      </c>
      <c r="H69" s="2">
        <f t="shared" si="3"/>
        <v>0.27390588186900205</v>
      </c>
      <c r="I69">
        <f t="shared" si="9"/>
        <v>2660</v>
      </c>
    </row>
    <row r="70" spans="1:9" ht="12.75">
      <c r="A70">
        <f t="shared" si="0"/>
        <v>12650</v>
      </c>
      <c r="B70" s="2">
        <f t="shared" si="1"/>
        <v>0.29304824213605846</v>
      </c>
      <c r="C70">
        <f t="shared" si="8"/>
        <v>2530</v>
      </c>
      <c r="E70" s="2">
        <f t="shared" si="2"/>
        <v>0.2718235082414307</v>
      </c>
      <c r="F70">
        <f t="shared" si="9"/>
        <v>2710</v>
      </c>
      <c r="H70" s="2">
        <f t="shared" si="3"/>
        <v>0.2718235082414307</v>
      </c>
      <c r="I70">
        <f t="shared" si="9"/>
        <v>2710</v>
      </c>
    </row>
    <row r="71" spans="1:9" ht="12.75">
      <c r="A71">
        <f t="shared" si="0"/>
        <v>12900</v>
      </c>
      <c r="B71" s="2">
        <f t="shared" si="1"/>
        <v>0.2918013637611207</v>
      </c>
      <c r="C71">
        <f t="shared" si="8"/>
        <v>2580</v>
      </c>
      <c r="E71" s="2">
        <f t="shared" si="2"/>
        <v>0.2698090393221027</v>
      </c>
      <c r="F71">
        <f t="shared" si="9"/>
        <v>2760</v>
      </c>
      <c r="H71" s="2">
        <f t="shared" si="3"/>
        <v>0.2698090393221027</v>
      </c>
      <c r="I71">
        <f t="shared" si="9"/>
        <v>2760</v>
      </c>
    </row>
    <row r="72" spans="1:9" ht="12.75">
      <c r="A72">
        <f t="shared" si="0"/>
        <v>13150</v>
      </c>
      <c r="B72" s="2">
        <f t="shared" si="1"/>
        <v>0.29059007900331474</v>
      </c>
      <c r="C72">
        <f t="shared" si="8"/>
        <v>2630</v>
      </c>
      <c r="E72" s="2">
        <f t="shared" si="2"/>
        <v>0.26785888631243904</v>
      </c>
      <c r="F72">
        <f t="shared" si="9"/>
        <v>2810</v>
      </c>
      <c r="H72" s="2">
        <f t="shared" si="3"/>
        <v>0.26785888631243904</v>
      </c>
      <c r="I72">
        <f t="shared" si="9"/>
        <v>2810</v>
      </c>
    </row>
    <row r="73" spans="1:9" ht="12.75">
      <c r="A73">
        <f t="shared" si="0"/>
        <v>13400</v>
      </c>
      <c r="B73" s="2">
        <f t="shared" si="1"/>
        <v>0.28941267142129273</v>
      </c>
      <c r="C73">
        <f t="shared" si="8"/>
        <v>2680</v>
      </c>
      <c r="E73" s="2">
        <f t="shared" si="2"/>
        <v>0.2659697178694462</v>
      </c>
      <c r="F73">
        <f t="shared" si="9"/>
        <v>2860</v>
      </c>
      <c r="H73" s="2">
        <f t="shared" si="3"/>
        <v>0.2659697178694462</v>
      </c>
      <c r="I73">
        <f t="shared" si="9"/>
        <v>2860</v>
      </c>
    </row>
    <row r="74" spans="1:9" ht="12.75">
      <c r="A74">
        <f t="shared" si="0"/>
        <v>13650</v>
      </c>
      <c r="B74" s="2">
        <f t="shared" si="1"/>
        <v>0.2882675391689856</v>
      </c>
      <c r="C74">
        <f t="shared" si="8"/>
        <v>2730</v>
      </c>
      <c r="E74" s="2">
        <f t="shared" si="2"/>
        <v>0.2641384370242827</v>
      </c>
      <c r="F74">
        <f t="shared" si="9"/>
        <v>2910</v>
      </c>
      <c r="H74" s="2">
        <f t="shared" si="3"/>
        <v>0.2641384370242827</v>
      </c>
      <c r="I74">
        <f t="shared" si="9"/>
        <v>2910</v>
      </c>
    </row>
    <row r="75" spans="1:9" ht="12.75">
      <c r="A75">
        <f aca="true" t="shared" si="10" ref="A75:A138">C75*5</f>
        <v>13900</v>
      </c>
      <c r="B75" s="2">
        <f aca="true" t="shared" si="11" ref="B75:B138">$B$4*(0.0104/(POWER((C75/$C$4),0.02)-1)+0.0226)</f>
        <v>0.2871531853195787</v>
      </c>
      <c r="C75">
        <f t="shared" si="8"/>
        <v>2780</v>
      </c>
      <c r="E75" s="2">
        <f aca="true" t="shared" si="12" ref="E75:E138">$E$4*(0.14/(POWER((F75/$F$4),0.02)-1))</f>
        <v>0.2623621605648494</v>
      </c>
      <c r="F75">
        <f t="shared" si="9"/>
        <v>2960</v>
      </c>
      <c r="H75" s="2">
        <f aca="true" t="shared" si="13" ref="H75:H138">$H$4*(0.14/(POWER((I75/$I$4),0.02)-1))</f>
        <v>0.2623621605648494</v>
      </c>
      <c r="I75">
        <f t="shared" si="9"/>
        <v>2960</v>
      </c>
    </row>
    <row r="76" spans="1:9" ht="12.75">
      <c r="A76">
        <f t="shared" si="10"/>
        <v>14150</v>
      </c>
      <c r="B76" s="2">
        <f t="shared" si="11"/>
        <v>0.28606820917026815</v>
      </c>
      <c r="C76">
        <f t="shared" si="8"/>
        <v>2830</v>
      </c>
      <c r="E76" s="2">
        <f t="shared" si="12"/>
        <v>0.26063820057896664</v>
      </c>
      <c r="F76">
        <f t="shared" si="9"/>
        <v>3010</v>
      </c>
      <c r="H76" s="2">
        <f t="shared" si="13"/>
        <v>0.26063820057896664</v>
      </c>
      <c r="I76">
        <f t="shared" si="9"/>
        <v>3010</v>
      </c>
    </row>
    <row r="77" spans="1:9" ht="12.75">
      <c r="A77">
        <f t="shared" si="10"/>
        <v>14400</v>
      </c>
      <c r="B77" s="2">
        <f t="shared" si="11"/>
        <v>0.2850112984124578</v>
      </c>
      <c r="C77">
        <f t="shared" si="8"/>
        <v>2880</v>
      </c>
      <c r="E77" s="2">
        <f t="shared" si="12"/>
        <v>0.2589640478968866</v>
      </c>
      <c r="F77">
        <f t="shared" si="9"/>
        <v>3060</v>
      </c>
      <c r="H77" s="2">
        <f t="shared" si="13"/>
        <v>0.2589640478968866</v>
      </c>
      <c r="I77">
        <f t="shared" si="9"/>
        <v>3060</v>
      </c>
    </row>
    <row r="78" spans="1:9" ht="12.75">
      <c r="A78">
        <f t="shared" si="10"/>
        <v>14650</v>
      </c>
      <c r="B78" s="2">
        <f t="shared" si="11"/>
        <v>0.2839812220673876</v>
      </c>
      <c r="C78">
        <f t="shared" si="8"/>
        <v>2930</v>
      </c>
      <c r="E78" s="2">
        <f t="shared" si="12"/>
        <v>0.2573373572074879</v>
      </c>
      <c r="F78">
        <f t="shared" si="9"/>
        <v>3110</v>
      </c>
      <c r="H78" s="2">
        <f t="shared" si="13"/>
        <v>0.2573373572074879</v>
      </c>
      <c r="I78">
        <f t="shared" si="9"/>
        <v>3110</v>
      </c>
    </row>
    <row r="79" spans="1:9" ht="12.75">
      <c r="A79">
        <f t="shared" si="10"/>
        <v>14900</v>
      </c>
      <c r="B79" s="2">
        <f t="shared" si="11"/>
        <v>0.28297682410032543</v>
      </c>
      <c r="C79">
        <f t="shared" si="8"/>
        <v>2980</v>
      </c>
      <c r="E79" s="2">
        <f t="shared" si="12"/>
        <v>0.25575593365278293</v>
      </c>
      <c r="F79">
        <f t="shared" si="9"/>
        <v>3160</v>
      </c>
      <c r="H79" s="2">
        <f t="shared" si="13"/>
        <v>0.25575593365278293</v>
      </c>
      <c r="I79">
        <f t="shared" si="9"/>
        <v>3160</v>
      </c>
    </row>
    <row r="80" spans="1:9" ht="12.75">
      <c r="A80">
        <f t="shared" si="10"/>
        <v>15150</v>
      </c>
      <c r="B80" s="2">
        <f t="shared" si="11"/>
        <v>0.28199701763759677</v>
      </c>
      <c r="C80">
        <f t="shared" si="8"/>
        <v>3030</v>
      </c>
      <c r="E80" s="2">
        <f t="shared" si="12"/>
        <v>0.25421772073112014</v>
      </c>
      <c r="F80">
        <f t="shared" si="9"/>
        <v>3210</v>
      </c>
      <c r="H80" s="2">
        <f t="shared" si="13"/>
        <v>0.25421772073112014</v>
      </c>
      <c r="I80">
        <f t="shared" si="9"/>
        <v>3210</v>
      </c>
    </row>
    <row r="81" spans="1:9" ht="12.75">
      <c r="A81">
        <f t="shared" si="10"/>
        <v>15400</v>
      </c>
      <c r="B81" s="2">
        <f t="shared" si="11"/>
        <v>0.28104077972032465</v>
      </c>
      <c r="C81">
        <f t="shared" si="8"/>
        <v>3080</v>
      </c>
      <c r="E81" s="2">
        <f t="shared" si="12"/>
        <v>0.2527207893614122</v>
      </c>
      <c r="F81">
        <f t="shared" si="9"/>
        <v>3260</v>
      </c>
      <c r="H81" s="2">
        <f t="shared" si="13"/>
        <v>0.2527207893614122</v>
      </c>
      <c r="I81">
        <f t="shared" si="9"/>
        <v>3260</v>
      </c>
    </row>
    <row r="82" spans="1:9" ht="12.75">
      <c r="A82">
        <f t="shared" si="10"/>
        <v>15650</v>
      </c>
      <c r="B82" s="2">
        <f t="shared" si="11"/>
        <v>0.280107146536988</v>
      </c>
      <c r="C82">
        <f t="shared" si="8"/>
        <v>3130</v>
      </c>
      <c r="E82" s="2">
        <f t="shared" si="12"/>
        <v>0.251263327979576</v>
      </c>
      <c r="F82">
        <f t="shared" si="9"/>
        <v>3310</v>
      </c>
      <c r="H82" s="2">
        <f t="shared" si="13"/>
        <v>0.251263327979576</v>
      </c>
      <c r="I82">
        <f t="shared" si="9"/>
        <v>3310</v>
      </c>
    </row>
    <row r="83" spans="1:9" ht="12.75">
      <c r="A83">
        <f t="shared" si="10"/>
        <v>15900</v>
      </c>
      <c r="B83" s="2">
        <f t="shared" si="11"/>
        <v>0.2791952090839735</v>
      </c>
      <c r="C83">
        <f t="shared" si="8"/>
        <v>3180</v>
      </c>
      <c r="E83" s="2">
        <f t="shared" si="12"/>
        <v>0.24984363355451783</v>
      </c>
      <c r="F83">
        <f t="shared" si="9"/>
        <v>3360</v>
      </c>
      <c r="H83" s="2">
        <f t="shared" si="13"/>
        <v>0.24984363355451783</v>
      </c>
      <c r="I83">
        <f t="shared" si="9"/>
        <v>3360</v>
      </c>
    </row>
    <row r="84" spans="1:9" ht="12.75">
      <c r="A84">
        <f t="shared" si="10"/>
        <v>16150</v>
      </c>
      <c r="B84" s="2">
        <f t="shared" si="11"/>
        <v>0.2783041092094402</v>
      </c>
      <c r="C84">
        <f t="shared" si="8"/>
        <v>3230</v>
      </c>
      <c r="E84" s="2">
        <f t="shared" si="12"/>
        <v>0.24846010342488115</v>
      </c>
      <c r="F84">
        <f t="shared" si="9"/>
        <v>3410</v>
      </c>
      <c r="H84" s="2">
        <f t="shared" si="13"/>
        <v>0.24846010342488115</v>
      </c>
      <c r="I84">
        <f t="shared" si="9"/>
        <v>3410</v>
      </c>
    </row>
    <row r="85" spans="1:9" ht="12.75">
      <c r="A85">
        <f t="shared" si="10"/>
        <v>16400</v>
      </c>
      <c r="B85" s="2">
        <f t="shared" si="11"/>
        <v>0.27743303600109986</v>
      </c>
      <c r="C85">
        <f t="shared" si="8"/>
        <v>3280</v>
      </c>
      <c r="E85" s="2">
        <f t="shared" si="12"/>
        <v>0.2471112278697863</v>
      </c>
      <c r="F85">
        <f t="shared" si="9"/>
        <v>3460</v>
      </c>
      <c r="H85" s="2">
        <f t="shared" si="13"/>
        <v>0.2471112278697863</v>
      </c>
      <c r="I85">
        <f t="shared" si="9"/>
        <v>3460</v>
      </c>
    </row>
    <row r="86" spans="1:9" ht="12.75">
      <c r="A86">
        <f t="shared" si="10"/>
        <v>16650</v>
      </c>
      <c r="B86" s="2">
        <f t="shared" si="11"/>
        <v>0.27658122248311623</v>
      </c>
      <c r="C86">
        <f t="shared" si="8"/>
        <v>3330</v>
      </c>
      <c r="E86" s="2">
        <f t="shared" si="12"/>
        <v>0.24579558333717896</v>
      </c>
      <c r="F86">
        <f t="shared" si="9"/>
        <v>3510</v>
      </c>
      <c r="H86" s="2">
        <f t="shared" si="13"/>
        <v>0.24579558333717896</v>
      </c>
      <c r="I86">
        <f t="shared" si="9"/>
        <v>3510</v>
      </c>
    </row>
    <row r="87" spans="1:9" ht="12.75">
      <c r="A87">
        <f t="shared" si="10"/>
        <v>16900</v>
      </c>
      <c r="B87" s="2">
        <f t="shared" si="11"/>
        <v>0.2757479425913351</v>
      </c>
      <c r="C87">
        <f t="shared" si="8"/>
        <v>3380</v>
      </c>
      <c r="E87" s="2">
        <f t="shared" si="12"/>
        <v>0.244511826262373</v>
      </c>
      <c r="F87">
        <f t="shared" si="9"/>
        <v>3560</v>
      </c>
      <c r="H87" s="2">
        <f t="shared" si="13"/>
        <v>0.244511826262373</v>
      </c>
      <c r="I87">
        <f t="shared" si="9"/>
        <v>3560</v>
      </c>
    </row>
    <row r="88" spans="1:9" ht="12.75">
      <c r="A88">
        <f t="shared" si="10"/>
        <v>17150</v>
      </c>
      <c r="B88" s="2">
        <f t="shared" si="11"/>
        <v>0.27493250839952565</v>
      </c>
      <c r="C88">
        <f t="shared" si="8"/>
        <v>3430</v>
      </c>
      <c r="E88" s="2">
        <f t="shared" si="12"/>
        <v>0.24325868741721857</v>
      </c>
      <c r="F88">
        <f t="shared" si="9"/>
        <v>3610</v>
      </c>
      <c r="H88" s="2">
        <f t="shared" si="13"/>
        <v>0.24325868741721857</v>
      </c>
      <c r="I88">
        <f t="shared" si="9"/>
        <v>3610</v>
      </c>
    </row>
    <row r="89" spans="1:9" ht="12.75">
      <c r="A89">
        <f t="shared" si="10"/>
        <v>17400</v>
      </c>
      <c r="B89" s="2">
        <f t="shared" si="11"/>
        <v>0.27413426757237985</v>
      </c>
      <c r="C89">
        <f aca="true" t="shared" si="14" ref="C89:C118">C88+50</f>
        <v>3480</v>
      </c>
      <c r="E89" s="2">
        <f t="shared" si="12"/>
        <v>0.24203496673711686</v>
      </c>
      <c r="F89">
        <f aca="true" t="shared" si="15" ref="F89:I118">F88+50</f>
        <v>3660</v>
      </c>
      <c r="H89" s="2">
        <f t="shared" si="13"/>
        <v>0.24203496673711686</v>
      </c>
      <c r="I89">
        <f t="shared" si="15"/>
        <v>3660</v>
      </c>
    </row>
    <row r="90" spans="1:9" ht="12.75">
      <c r="A90">
        <f t="shared" si="10"/>
        <v>17650</v>
      </c>
      <c r="B90" s="2">
        <f t="shared" si="11"/>
        <v>0.27335260102367104</v>
      </c>
      <c r="C90">
        <f t="shared" si="14"/>
        <v>3530</v>
      </c>
      <c r="E90" s="2">
        <f t="shared" si="12"/>
        <v>0.24083952857904833</v>
      </c>
      <c r="F90">
        <f t="shared" si="15"/>
        <v>3710</v>
      </c>
      <c r="H90" s="2">
        <f t="shared" si="13"/>
        <v>0.24083952857904833</v>
      </c>
      <c r="I90">
        <f t="shared" si="15"/>
        <v>3710</v>
      </c>
    </row>
    <row r="91" spans="1:9" ht="12.75">
      <c r="A91">
        <f t="shared" si="10"/>
        <v>17900</v>
      </c>
      <c r="B91" s="2">
        <f t="shared" si="11"/>
        <v>0.27258692076030394</v>
      </c>
      <c r="C91">
        <f t="shared" si="14"/>
        <v>3580</v>
      </c>
      <c r="E91" s="2">
        <f t="shared" si="12"/>
        <v>0.2396712973690027</v>
      </c>
      <c r="F91">
        <f t="shared" si="15"/>
        <v>3760</v>
      </c>
      <c r="H91" s="2">
        <f t="shared" si="13"/>
        <v>0.2396712973690027</v>
      </c>
      <c r="I91">
        <f t="shared" si="15"/>
        <v>3760</v>
      </c>
    </row>
    <row r="92" spans="1:9" ht="12.75">
      <c r="A92">
        <f t="shared" si="10"/>
        <v>18150</v>
      </c>
      <c r="B92" s="2">
        <f t="shared" si="11"/>
        <v>0.27183666789507294</v>
      </c>
      <c r="C92">
        <f t="shared" si="14"/>
        <v>3630</v>
      </c>
      <c r="E92" s="2">
        <f t="shared" si="12"/>
        <v>0.23852925360171218</v>
      </c>
      <c r="F92">
        <f t="shared" si="15"/>
        <v>3810</v>
      </c>
      <c r="H92" s="2">
        <f t="shared" si="13"/>
        <v>0.23852925360171218</v>
      </c>
      <c r="I92">
        <f t="shared" si="15"/>
        <v>3810</v>
      </c>
    </row>
    <row r="93" spans="1:9" ht="12.75">
      <c r="A93">
        <f t="shared" si="10"/>
        <v>18400</v>
      </c>
      <c r="B93" s="2">
        <f t="shared" si="11"/>
        <v>0.2711013108127195</v>
      </c>
      <c r="C93">
        <f t="shared" si="14"/>
        <v>3680</v>
      </c>
      <c r="E93" s="2">
        <f t="shared" si="12"/>
        <v>0.23741243015962588</v>
      </c>
      <c r="F93">
        <f t="shared" si="15"/>
        <v>3860</v>
      </c>
      <c r="H93" s="2">
        <f t="shared" si="13"/>
        <v>0.23741243015962588</v>
      </c>
      <c r="I93">
        <f t="shared" si="15"/>
        <v>3860</v>
      </c>
    </row>
    <row r="94" spans="1:9" ht="12.75">
      <c r="A94">
        <f t="shared" si="10"/>
        <v>18650</v>
      </c>
      <c r="B94" s="2">
        <f t="shared" si="11"/>
        <v>0.27038034347551226</v>
      </c>
      <c r="C94">
        <f t="shared" si="14"/>
        <v>3730</v>
      </c>
      <c r="E94" s="2">
        <f t="shared" si="12"/>
        <v>0.23631990892157</v>
      </c>
      <c r="F94">
        <f t="shared" si="15"/>
        <v>3910</v>
      </c>
      <c r="H94" s="2">
        <f t="shared" si="13"/>
        <v>0.23631990892157</v>
      </c>
      <c r="I94">
        <f t="shared" si="15"/>
        <v>3910</v>
      </c>
    </row>
    <row r="95" spans="1:9" ht="12.75">
      <c r="A95">
        <f t="shared" si="10"/>
        <v>18900</v>
      </c>
      <c r="B95" s="2">
        <f t="shared" si="11"/>
        <v>0.26967328385595374</v>
      </c>
      <c r="C95">
        <f t="shared" si="14"/>
        <v>3780</v>
      </c>
      <c r="E95" s="2">
        <f t="shared" si="12"/>
        <v>0.23525081763463623</v>
      </c>
      <c r="F95">
        <f t="shared" si="15"/>
        <v>3960</v>
      </c>
      <c r="H95" s="2">
        <f t="shared" si="13"/>
        <v>0.23525081763463623</v>
      </c>
      <c r="I95">
        <f t="shared" si="15"/>
        <v>3960</v>
      </c>
    </row>
    <row r="96" spans="1:9" ht="12.75">
      <c r="A96">
        <f t="shared" si="10"/>
        <v>19150</v>
      </c>
      <c r="B96" s="2">
        <f t="shared" si="11"/>
        <v>0.26897967248550125</v>
      </c>
      <c r="C96">
        <f t="shared" si="14"/>
        <v>3830</v>
      </c>
      <c r="E96" s="2">
        <f t="shared" si="12"/>
        <v>0.23420432702558555</v>
      </c>
      <c r="F96">
        <f t="shared" si="15"/>
        <v>4010</v>
      </c>
      <c r="H96" s="2">
        <f t="shared" si="13"/>
        <v>0.23420432702558555</v>
      </c>
      <c r="I96">
        <f t="shared" si="15"/>
        <v>4010</v>
      </c>
    </row>
    <row r="97" spans="1:9" ht="12.75">
      <c r="A97">
        <f t="shared" si="10"/>
        <v>19400</v>
      </c>
      <c r="B97" s="2">
        <f t="shared" si="11"/>
        <v>0.26829907110926876</v>
      </c>
      <c r="C97">
        <f t="shared" si="14"/>
        <v>3880</v>
      </c>
      <c r="E97" s="2">
        <f t="shared" si="12"/>
        <v>0.23317964813047853</v>
      </c>
      <c r="F97">
        <f t="shared" si="15"/>
        <v>4060</v>
      </c>
      <c r="H97" s="2">
        <f t="shared" si="13"/>
        <v>0.23317964813047853</v>
      </c>
      <c r="I97">
        <f t="shared" si="15"/>
        <v>4060</v>
      </c>
    </row>
    <row r="98" spans="1:9" ht="12.75">
      <c r="A98">
        <f t="shared" si="10"/>
        <v>19650</v>
      </c>
      <c r="B98" s="2">
        <f t="shared" si="11"/>
        <v>0.26763106143767795</v>
      </c>
      <c r="C98">
        <f t="shared" si="14"/>
        <v>3930</v>
      </c>
      <c r="E98" s="2">
        <f t="shared" si="12"/>
        <v>0.2321760298233881</v>
      </c>
      <c r="F98">
        <f t="shared" si="15"/>
        <v>4110</v>
      </c>
      <c r="H98" s="2">
        <f t="shared" si="13"/>
        <v>0.2321760298233881</v>
      </c>
      <c r="I98">
        <f t="shared" si="15"/>
        <v>4110</v>
      </c>
    </row>
    <row r="99" spans="1:9" ht="12.75">
      <c r="A99">
        <f t="shared" si="10"/>
        <v>19900</v>
      </c>
      <c r="B99" s="2">
        <f t="shared" si="11"/>
        <v>0.26697524398691147</v>
      </c>
      <c r="C99">
        <f t="shared" si="14"/>
        <v>3980</v>
      </c>
      <c r="E99" s="2">
        <f t="shared" si="12"/>
        <v>0.2311927565269552</v>
      </c>
      <c r="F99">
        <f t="shared" si="15"/>
        <v>4160</v>
      </c>
      <c r="H99" s="2">
        <f t="shared" si="13"/>
        <v>0.2311927565269552</v>
      </c>
      <c r="I99">
        <f t="shared" si="15"/>
        <v>4160</v>
      </c>
    </row>
    <row r="100" spans="1:9" ht="12.75">
      <c r="A100">
        <f t="shared" si="10"/>
        <v>20150</v>
      </c>
      <c r="B100" s="2">
        <f t="shared" si="11"/>
        <v>0.2663312370007764</v>
      </c>
      <c r="C100">
        <f t="shared" si="14"/>
        <v>4030</v>
      </c>
      <c r="E100" s="2">
        <f t="shared" si="12"/>
        <v>0.23022914608924033</v>
      </c>
      <c r="F100">
        <f t="shared" si="15"/>
        <v>4210</v>
      </c>
      <c r="H100" s="2">
        <f t="shared" si="13"/>
        <v>0.23022914608924033</v>
      </c>
      <c r="I100">
        <f t="shared" si="15"/>
        <v>4210</v>
      </c>
    </row>
    <row r="101" spans="1:9" ht="12.75">
      <c r="A101">
        <f t="shared" si="10"/>
        <v>20400</v>
      </c>
      <c r="B101" s="2">
        <f t="shared" si="11"/>
        <v>0.2656986754473177</v>
      </c>
      <c r="C101">
        <f t="shared" si="14"/>
        <v>4080</v>
      </c>
      <c r="E101" s="2">
        <f t="shared" si="12"/>
        <v>0.229284547812848</v>
      </c>
      <c r="F101">
        <f t="shared" si="15"/>
        <v>4260</v>
      </c>
      <c r="H101" s="2">
        <f t="shared" si="13"/>
        <v>0.229284547812848</v>
      </c>
      <c r="I101">
        <f t="shared" si="15"/>
        <v>4260</v>
      </c>
    </row>
    <row r="102" spans="1:9" ht="12.75">
      <c r="A102">
        <f t="shared" si="10"/>
        <v>20650</v>
      </c>
      <c r="B102" s="2">
        <f t="shared" si="11"/>
        <v>0.26507721008411755</v>
      </c>
      <c r="C102">
        <f t="shared" si="14"/>
        <v>4130</v>
      </c>
      <c r="E102" s="2">
        <f t="shared" si="12"/>
        <v>0.22835834062361127</v>
      </c>
      <c r="F102">
        <f t="shared" si="15"/>
        <v>4310</v>
      </c>
      <c r="H102" s="2">
        <f t="shared" si="13"/>
        <v>0.22835834062361127</v>
      </c>
      <c r="I102">
        <f t="shared" si="15"/>
        <v>4310</v>
      </c>
    </row>
    <row r="103" spans="1:9" ht="12.75">
      <c r="A103">
        <f t="shared" si="10"/>
        <v>20900</v>
      </c>
      <c r="B103" s="2">
        <f t="shared" si="11"/>
        <v>0.26446650658679116</v>
      </c>
      <c r="C103">
        <f t="shared" si="14"/>
        <v>4180</v>
      </c>
      <c r="E103" s="2">
        <f t="shared" si="12"/>
        <v>0.22744993136737277</v>
      </c>
      <c r="F103">
        <f t="shared" si="15"/>
        <v>4360</v>
      </c>
      <c r="H103" s="2">
        <f t="shared" si="13"/>
        <v>0.22744993136737277</v>
      </c>
      <c r="I103">
        <f t="shared" si="15"/>
        <v>4360</v>
      </c>
    </row>
    <row r="104" spans="1:9" ht="12.75">
      <c r="A104">
        <f t="shared" si="10"/>
        <v>21150</v>
      </c>
      <c r="B104" s="2">
        <f t="shared" si="11"/>
        <v>0.2638662447356849</v>
      </c>
      <c r="C104">
        <f t="shared" si="14"/>
        <v>4230</v>
      </c>
      <c r="E104" s="2">
        <f t="shared" si="12"/>
        <v>0.22655875322442404</v>
      </c>
      <c r="F104">
        <f t="shared" si="15"/>
        <v>4410</v>
      </c>
      <c r="H104" s="2">
        <f t="shared" si="13"/>
        <v>0.22655875322442404</v>
      </c>
      <c r="I104">
        <f t="shared" si="15"/>
        <v>4410</v>
      </c>
    </row>
    <row r="105" spans="1:9" ht="12.75">
      <c r="A105">
        <f t="shared" si="10"/>
        <v>21400</v>
      </c>
      <c r="B105" s="2">
        <f t="shared" si="11"/>
        <v>0.26327611765623526</v>
      </c>
      <c r="C105">
        <f t="shared" si="14"/>
        <v>4280</v>
      </c>
      <c r="E105" s="2">
        <f t="shared" si="12"/>
        <v>0.22568426423216548</v>
      </c>
      <c r="F105">
        <f t="shared" si="15"/>
        <v>4460</v>
      </c>
      <c r="H105" s="2">
        <f t="shared" si="13"/>
        <v>0.22568426423216548</v>
      </c>
      <c r="I105">
        <f t="shared" si="15"/>
        <v>4460</v>
      </c>
    </row>
    <row r="106" spans="1:9" ht="12.75">
      <c r="A106">
        <f t="shared" si="10"/>
        <v>21650</v>
      </c>
      <c r="B106" s="2">
        <f t="shared" si="11"/>
        <v>0.2626958311088499</v>
      </c>
      <c r="C106">
        <f t="shared" si="14"/>
        <v>4330</v>
      </c>
      <c r="E106" s="2">
        <f t="shared" si="12"/>
        <v>0.22482594590738858</v>
      </c>
      <c r="F106">
        <f t="shared" si="15"/>
        <v>4510</v>
      </c>
      <c r="H106" s="2">
        <f t="shared" si="13"/>
        <v>0.22482594590738858</v>
      </c>
      <c r="I106">
        <f t="shared" si="15"/>
        <v>4510</v>
      </c>
    </row>
    <row r="107" spans="1:9" ht="12.75">
      <c r="A107">
        <f t="shared" si="10"/>
        <v>21900</v>
      </c>
      <c r="B107" s="2">
        <f t="shared" si="11"/>
        <v>0.26212510282453066</v>
      </c>
      <c r="C107">
        <f t="shared" si="14"/>
        <v>4380</v>
      </c>
      <c r="E107" s="2">
        <f t="shared" si="12"/>
        <v>0.2239833019603668</v>
      </c>
      <c r="F107">
        <f t="shared" si="15"/>
        <v>4560</v>
      </c>
      <c r="H107" s="2">
        <f t="shared" si="13"/>
        <v>0.2239833019603668</v>
      </c>
      <c r="I107">
        <f t="shared" si="15"/>
        <v>4560</v>
      </c>
    </row>
    <row r="108" spans="1:9" ht="12.75">
      <c r="A108">
        <f t="shared" si="10"/>
        <v>22150</v>
      </c>
      <c r="B108" s="2">
        <f t="shared" si="11"/>
        <v>0.2615636618828029</v>
      </c>
      <c r="C108">
        <f t="shared" si="14"/>
        <v>4430</v>
      </c>
      <c r="E108" s="2">
        <f t="shared" si="12"/>
        <v>0.22315585709364247</v>
      </c>
      <c r="F108">
        <f t="shared" si="15"/>
        <v>4610</v>
      </c>
      <c r="H108" s="2">
        <f t="shared" si="13"/>
        <v>0.22315585709364247</v>
      </c>
      <c r="I108">
        <f t="shared" si="15"/>
        <v>4610</v>
      </c>
    </row>
    <row r="109" spans="1:9" ht="12.75">
      <c r="A109">
        <f t="shared" si="10"/>
        <v>22400</v>
      </c>
      <c r="B109" s="2">
        <f t="shared" si="11"/>
        <v>0.2610112481287929</v>
      </c>
      <c r="C109">
        <f t="shared" si="14"/>
        <v>4480</v>
      </c>
      <c r="E109" s="2">
        <f t="shared" si="12"/>
        <v>0.22234315587900522</v>
      </c>
      <c r="F109">
        <f t="shared" si="15"/>
        <v>4660</v>
      </c>
      <c r="H109" s="2">
        <f t="shared" si="13"/>
        <v>0.22234315587900522</v>
      </c>
      <c r="I109">
        <f t="shared" si="15"/>
        <v>4660</v>
      </c>
    </row>
    <row r="110" spans="1:9" ht="12.75">
      <c r="A110">
        <f t="shared" si="10"/>
        <v>22650</v>
      </c>
      <c r="B110" s="2">
        <f t="shared" si="11"/>
        <v>0.2604676116265707</v>
      </c>
      <c r="C110">
        <f t="shared" si="14"/>
        <v>4530</v>
      </c>
      <c r="E110" s="2">
        <f t="shared" si="12"/>
        <v>0.22154476170675208</v>
      </c>
      <c r="F110">
        <f t="shared" si="15"/>
        <v>4710</v>
      </c>
      <c r="H110" s="2">
        <f t="shared" si="13"/>
        <v>0.22154476170675208</v>
      </c>
      <c r="I110">
        <f t="shared" si="15"/>
        <v>4710</v>
      </c>
    </row>
    <row r="111" spans="1:9" ht="12.75">
      <c r="A111">
        <f t="shared" si="10"/>
        <v>22900</v>
      </c>
      <c r="B111" s="2">
        <f t="shared" si="11"/>
        <v>0.25993251214612767</v>
      </c>
      <c r="C111">
        <f t="shared" si="14"/>
        <v>4580</v>
      </c>
      <c r="E111" s="2">
        <f t="shared" si="12"/>
        <v>0.2207602558018043</v>
      </c>
      <c r="F111">
        <f t="shared" si="15"/>
        <v>4760</v>
      </c>
      <c r="H111" s="2">
        <f t="shared" si="13"/>
        <v>0.2207602558018043</v>
      </c>
      <c r="I111">
        <f t="shared" si="15"/>
        <v>4760</v>
      </c>
    </row>
    <row r="112" spans="1:9" ht="12.75">
      <c r="A112">
        <f t="shared" si="10"/>
        <v>23150</v>
      </c>
      <c r="B112" s="2">
        <f t="shared" si="11"/>
        <v>0.2594057186815544</v>
      </c>
      <c r="C112">
        <f t="shared" si="14"/>
        <v>4630</v>
      </c>
      <c r="E112" s="2">
        <f t="shared" si="12"/>
        <v>0.219989236301732</v>
      </c>
      <c r="F112">
        <f t="shared" si="15"/>
        <v>4810</v>
      </c>
      <c r="H112" s="2">
        <f t="shared" si="13"/>
        <v>0.219989236301732</v>
      </c>
      <c r="I112">
        <f t="shared" si="15"/>
        <v>4810</v>
      </c>
    </row>
    <row r="113" spans="1:9" ht="12.75">
      <c r="A113">
        <f t="shared" si="10"/>
        <v>23400</v>
      </c>
      <c r="B113" s="2">
        <f t="shared" si="11"/>
        <v>0.258887008998212</v>
      </c>
      <c r="C113">
        <f t="shared" si="14"/>
        <v>4680</v>
      </c>
      <c r="E113" s="2">
        <f t="shared" si="12"/>
        <v>0.21923131739214496</v>
      </c>
      <c r="F113">
        <f t="shared" si="15"/>
        <v>4860</v>
      </c>
      <c r="H113" s="2">
        <f t="shared" si="13"/>
        <v>0.21923131739214496</v>
      </c>
      <c r="I113">
        <f t="shared" si="15"/>
        <v>4860</v>
      </c>
    </row>
    <row r="114" spans="1:9" ht="12.75">
      <c r="A114">
        <f t="shared" si="10"/>
        <v>23650</v>
      </c>
      <c r="B114" s="2">
        <f t="shared" si="11"/>
        <v>0.25837616920684137</v>
      </c>
      <c r="C114">
        <f t="shared" si="14"/>
        <v>4730</v>
      </c>
      <c r="E114" s="2">
        <f t="shared" si="12"/>
        <v>0.2184861284953016</v>
      </c>
      <c r="F114">
        <f t="shared" si="15"/>
        <v>4910</v>
      </c>
      <c r="H114" s="2">
        <f t="shared" si="13"/>
        <v>0.2184861284953016</v>
      </c>
      <c r="I114">
        <f t="shared" si="15"/>
        <v>4910</v>
      </c>
    </row>
    <row r="115" spans="1:9" ht="12.75">
      <c r="A115">
        <f t="shared" si="10"/>
        <v>23900</v>
      </c>
      <c r="B115" s="2">
        <f t="shared" si="11"/>
        <v>0.2578729933627456</v>
      </c>
      <c r="C115">
        <f t="shared" si="14"/>
        <v>4780</v>
      </c>
      <c r="E115" s="2">
        <f t="shared" si="12"/>
        <v>0.21775331350811183</v>
      </c>
      <c r="F115">
        <f t="shared" si="15"/>
        <v>4960</v>
      </c>
      <c r="H115" s="2">
        <f t="shared" si="13"/>
        <v>0.21775331350811183</v>
      </c>
      <c r="I115">
        <f t="shared" si="15"/>
        <v>4960</v>
      </c>
    </row>
    <row r="116" spans="1:9" ht="12.75">
      <c r="A116">
        <f t="shared" si="10"/>
        <v>24150</v>
      </c>
      <c r="B116" s="2">
        <f t="shared" si="11"/>
        <v>0.257377283088312</v>
      </c>
      <c r="C116">
        <f t="shared" si="14"/>
        <v>4830</v>
      </c>
      <c r="E116" s="2">
        <f t="shared" si="12"/>
        <v>0.21703253008603485</v>
      </c>
      <c r="F116">
        <f t="shared" si="15"/>
        <v>5010</v>
      </c>
      <c r="H116" s="2">
        <f t="shared" si="13"/>
        <v>0.21703253008603485</v>
      </c>
      <c r="I116">
        <f t="shared" si="15"/>
        <v>5010</v>
      </c>
    </row>
    <row r="117" spans="1:9" ht="12.75">
      <c r="A117">
        <f t="shared" si="10"/>
        <v>24400</v>
      </c>
      <c r="B117" s="2">
        <f t="shared" si="11"/>
        <v>0.25688884721728</v>
      </c>
      <c r="C117">
        <f t="shared" si="14"/>
        <v>4880</v>
      </c>
      <c r="E117" s="2">
        <f t="shared" si="12"/>
        <v>0.21632344896965006</v>
      </c>
      <c r="F117">
        <f t="shared" si="15"/>
        <v>5060</v>
      </c>
      <c r="H117" s="2">
        <f t="shared" si="13"/>
        <v>0.21632344896965006</v>
      </c>
      <c r="I117">
        <f t="shared" si="15"/>
        <v>5060</v>
      </c>
    </row>
    <row r="118" spans="1:9" ht="12.75">
      <c r="A118">
        <f t="shared" si="10"/>
        <v>24650</v>
      </c>
      <c r="B118" s="2">
        <f t="shared" si="11"/>
        <v>0.2564075014592953</v>
      </c>
      <c r="C118">
        <f t="shared" si="14"/>
        <v>4930</v>
      </c>
      <c r="E118" s="2">
        <f t="shared" si="12"/>
        <v>0.21562575335093556</v>
      </c>
      <c r="F118">
        <f t="shared" si="15"/>
        <v>5110</v>
      </c>
      <c r="H118" s="2">
        <f t="shared" si="13"/>
        <v>0.21562575335093556</v>
      </c>
      <c r="I118">
        <f t="shared" si="15"/>
        <v>5110</v>
      </c>
    </row>
    <row r="119" spans="1:9" ht="12.75">
      <c r="A119">
        <f t="shared" si="10"/>
        <v>24900</v>
      </c>
      <c r="B119" s="2">
        <f t="shared" si="11"/>
        <v>0.25593306808338695</v>
      </c>
      <c r="C119">
        <f>C118+50</f>
        <v>4980</v>
      </c>
      <c r="E119" s="2">
        <f t="shared" si="12"/>
        <v>0.21493913827653188</v>
      </c>
      <c r="F119">
        <f>F118+50</f>
        <v>5160</v>
      </c>
      <c r="H119" s="2">
        <f t="shared" si="13"/>
        <v>0.21493913827653188</v>
      </c>
      <c r="I119">
        <f>I118+50</f>
        <v>5160</v>
      </c>
    </row>
    <row r="120" spans="1:9" ht="12.75">
      <c r="A120">
        <f t="shared" si="10"/>
        <v>25150</v>
      </c>
      <c r="B120" s="2">
        <f t="shared" si="11"/>
        <v>0.25546537561912325</v>
      </c>
      <c r="C120">
        <f aca="true" t="shared" si="16" ref="C120:C157">C119+50</f>
        <v>5030</v>
      </c>
      <c r="E120" s="2">
        <f t="shared" si="12"/>
        <v>0.21426331008546087</v>
      </c>
      <c r="F120">
        <f aca="true" t="shared" si="17" ref="F120:I157">F119+50</f>
        <v>5210</v>
      </c>
      <c r="H120" s="2">
        <f t="shared" si="13"/>
        <v>0.21426331008546087</v>
      </c>
      <c r="I120">
        <f t="shared" si="17"/>
        <v>5210</v>
      </c>
    </row>
    <row r="121" spans="1:9" ht="12.75">
      <c r="A121">
        <f t="shared" si="10"/>
        <v>25400</v>
      </c>
      <c r="B121" s="2">
        <f t="shared" si="11"/>
        <v>0.25500425857428666</v>
      </c>
      <c r="C121">
        <f t="shared" si="16"/>
        <v>5080</v>
      </c>
      <c r="E121" s="2">
        <f t="shared" si="12"/>
        <v>0.21359798587900172</v>
      </c>
      <c r="F121">
        <f t="shared" si="17"/>
        <v>5260</v>
      </c>
      <c r="H121" s="2">
        <f t="shared" si="13"/>
        <v>0.21359798587900172</v>
      </c>
      <c r="I121">
        <f t="shared" si="17"/>
        <v>5260</v>
      </c>
    </row>
    <row r="122" spans="1:9" ht="12.75">
      <c r="A122">
        <f t="shared" si="10"/>
        <v>25650</v>
      </c>
      <c r="B122" s="2">
        <f t="shared" si="11"/>
        <v>0.254549557167997</v>
      </c>
      <c r="C122">
        <f t="shared" si="16"/>
        <v>5130</v>
      </c>
      <c r="E122" s="2">
        <f t="shared" si="12"/>
        <v>0.21294289302055375</v>
      </c>
      <c r="F122">
        <f t="shared" si="17"/>
        <v>5310</v>
      </c>
      <c r="H122" s="2">
        <f t="shared" si="13"/>
        <v>0.21294289302055375</v>
      </c>
      <c r="I122">
        <f t="shared" si="17"/>
        <v>5310</v>
      </c>
    </row>
    <row r="123" spans="1:9" ht="12.75">
      <c r="A123">
        <f t="shared" si="10"/>
        <v>25900</v>
      </c>
      <c r="B123" s="2">
        <f t="shared" si="11"/>
        <v>0.2541011170782946</v>
      </c>
      <c r="C123">
        <f t="shared" si="16"/>
        <v>5180</v>
      </c>
      <c r="E123" s="2">
        <f t="shared" si="12"/>
        <v>0.21229776866353217</v>
      </c>
      <c r="F123">
        <f t="shared" si="17"/>
        <v>5360</v>
      </c>
      <c r="H123" s="2">
        <f t="shared" si="13"/>
        <v>0.21229776866353217</v>
      </c>
      <c r="I123">
        <f t="shared" si="17"/>
        <v>5360</v>
      </c>
    </row>
    <row r="124" spans="1:9" ht="12.75">
      <c r="A124">
        <f t="shared" si="10"/>
        <v>26150</v>
      </c>
      <c r="B124" s="2">
        <f t="shared" si="11"/>
        <v>0.25365878920326573</v>
      </c>
      <c r="C124">
        <f t="shared" si="16"/>
        <v>5230</v>
      </c>
      <c r="E124" s="2">
        <f t="shared" si="12"/>
        <v>0.2116623593054451</v>
      </c>
      <c r="F124">
        <f t="shared" si="17"/>
        <v>5410</v>
      </c>
      <c r="H124" s="2">
        <f t="shared" si="13"/>
        <v>0.2116623593054451</v>
      </c>
      <c r="I124">
        <f t="shared" si="17"/>
        <v>5410</v>
      </c>
    </row>
    <row r="125" spans="1:9" ht="12.75">
      <c r="A125">
        <f t="shared" si="10"/>
        <v>26400</v>
      </c>
      <c r="B125" s="2">
        <f t="shared" si="11"/>
        <v>0.25322242943485396</v>
      </c>
      <c r="C125">
        <f t="shared" si="16"/>
        <v>5280</v>
      </c>
      <c r="E125" s="2">
        <f t="shared" si="12"/>
        <v>0.21103642036647138</v>
      </c>
      <c r="F125">
        <f t="shared" si="17"/>
        <v>5460</v>
      </c>
      <c r="H125" s="2">
        <f t="shared" si="13"/>
        <v>0.21103642036647138</v>
      </c>
      <c r="I125">
        <f t="shared" si="17"/>
        <v>5460</v>
      </c>
    </row>
    <row r="126" spans="1:9" ht="12.75">
      <c r="A126">
        <f t="shared" si="10"/>
        <v>26650</v>
      </c>
      <c r="B126" s="2">
        <f t="shared" si="11"/>
        <v>0.2527918984445739</v>
      </c>
      <c r="C126">
        <f t="shared" si="16"/>
        <v>5330</v>
      </c>
      <c r="E126" s="2">
        <f t="shared" si="12"/>
        <v>0.21041971579096078</v>
      </c>
      <c r="F126">
        <f t="shared" si="17"/>
        <v>5510</v>
      </c>
      <c r="H126" s="2">
        <f t="shared" si="13"/>
        <v>0.21041971579096078</v>
      </c>
      <c r="I126">
        <f t="shared" si="17"/>
        <v>5510</v>
      </c>
    </row>
    <row r="127" spans="1:9" ht="12.75">
      <c r="A127">
        <f t="shared" si="10"/>
        <v>26900</v>
      </c>
      <c r="B127" s="2">
        <f t="shared" si="11"/>
        <v>0.2523670614803868</v>
      </c>
      <c r="C127">
        <f t="shared" si="16"/>
        <v>5380</v>
      </c>
      <c r="E127" s="2">
        <f t="shared" si="12"/>
        <v>0.2098120176704033</v>
      </c>
      <c r="F127">
        <f t="shared" si="17"/>
        <v>5560</v>
      </c>
      <c r="H127" s="2">
        <f t="shared" si="13"/>
        <v>0.2098120176704033</v>
      </c>
      <c r="I127">
        <f t="shared" si="17"/>
        <v>5560</v>
      </c>
    </row>
    <row r="128" spans="1:9" ht="12.75">
      <c r="A128">
        <f t="shared" si="10"/>
        <v>27150</v>
      </c>
      <c r="B128" s="2">
        <f t="shared" si="11"/>
        <v>0.2519477881740633</v>
      </c>
      <c r="C128">
        <f t="shared" si="16"/>
        <v>5430</v>
      </c>
      <c r="E128" s="2">
        <f t="shared" si="12"/>
        <v>0.20921310588652325</v>
      </c>
      <c r="F128">
        <f t="shared" si="17"/>
        <v>5610</v>
      </c>
      <c r="H128" s="2">
        <f t="shared" si="13"/>
        <v>0.20921310588652325</v>
      </c>
      <c r="I128">
        <f t="shared" si="17"/>
        <v>5610</v>
      </c>
    </row>
    <row r="129" spans="1:9" ht="12.75">
      <c r="A129">
        <f t="shared" si="10"/>
        <v>27400</v>
      </c>
      <c r="B129" s="2">
        <f t="shared" si="11"/>
        <v>0.25153395235839193</v>
      </c>
      <c r="C129">
        <f t="shared" si="16"/>
        <v>5480</v>
      </c>
      <c r="E129" s="2">
        <f t="shared" si="12"/>
        <v>0.20862276777323238</v>
      </c>
      <c r="F129">
        <f t="shared" si="17"/>
        <v>5660</v>
      </c>
      <c r="H129" s="2">
        <f t="shared" si="13"/>
        <v>0.20862276777323238</v>
      </c>
      <c r="I129">
        <f t="shared" si="17"/>
        <v>5660</v>
      </c>
    </row>
    <row r="130" spans="1:9" ht="12.75">
      <c r="A130">
        <f t="shared" si="10"/>
        <v>27650</v>
      </c>
      <c r="B130" s="2">
        <f t="shared" si="11"/>
        <v>0.2511254318936453</v>
      </c>
      <c r="C130">
        <f t="shared" si="16"/>
        <v>5530</v>
      </c>
      <c r="E130" s="2">
        <f t="shared" si="12"/>
        <v>0.20804079779629428</v>
      </c>
      <c r="F130">
        <f t="shared" si="17"/>
        <v>5710</v>
      </c>
      <c r="H130" s="2">
        <f t="shared" si="13"/>
        <v>0.20804079779629428</v>
      </c>
      <c r="I130">
        <f t="shared" si="17"/>
        <v>5710</v>
      </c>
    </row>
    <row r="131" spans="1:9" ht="12.75">
      <c r="A131">
        <f t="shared" si="10"/>
        <v>27900</v>
      </c>
      <c r="B131" s="2">
        <f t="shared" si="11"/>
        <v>0.2507221085027566</v>
      </c>
      <c r="C131">
        <f t="shared" si="16"/>
        <v>5580</v>
      </c>
      <c r="E131" s="2">
        <f t="shared" si="12"/>
        <v>0.20746699724960382</v>
      </c>
      <c r="F131">
        <f t="shared" si="17"/>
        <v>5760</v>
      </c>
      <c r="H131" s="2">
        <f t="shared" si="13"/>
        <v>0.20746699724960382</v>
      </c>
      <c r="I131">
        <f t="shared" si="17"/>
        <v>5760</v>
      </c>
    </row>
    <row r="132" spans="1:9" ht="12.75">
      <c r="A132">
        <f t="shared" si="10"/>
        <v>28150</v>
      </c>
      <c r="B132" s="2">
        <f t="shared" si="11"/>
        <v>0.25032386761469155</v>
      </c>
      <c r="C132">
        <f t="shared" si="16"/>
        <v>5630</v>
      </c>
      <c r="E132" s="2">
        <f t="shared" si="12"/>
        <v>0.20690117396708085</v>
      </c>
      <c r="F132">
        <f t="shared" si="17"/>
        <v>5810</v>
      </c>
      <c r="H132" s="2">
        <f t="shared" si="13"/>
        <v>0.20690117396708085</v>
      </c>
      <c r="I132">
        <f t="shared" si="17"/>
        <v>5810</v>
      </c>
    </row>
    <row r="133" spans="1:9" ht="12.75">
      <c r="A133">
        <f t="shared" si="10"/>
        <v>28400</v>
      </c>
      <c r="B133" s="2">
        <f t="shared" si="11"/>
        <v>0.24993059821553346</v>
      </c>
      <c r="C133">
        <f t="shared" si="16"/>
        <v>5680</v>
      </c>
      <c r="E133" s="2">
        <f t="shared" si="12"/>
        <v>0.2063431420492425</v>
      </c>
      <c r="F133">
        <f t="shared" si="17"/>
        <v>5860</v>
      </c>
      <c r="H133" s="2">
        <f t="shared" si="13"/>
        <v>0.2063431420492425</v>
      </c>
      <c r="I133">
        <f t="shared" si="17"/>
        <v>5860</v>
      </c>
    </row>
    <row r="134" spans="1:9" ht="12.75">
      <c r="A134">
        <f t="shared" si="10"/>
        <v>28650</v>
      </c>
      <c r="B134" s="2">
        <f t="shared" si="11"/>
        <v>0.2495421927068462</v>
      </c>
      <c r="C134">
        <f t="shared" si="16"/>
        <v>5730</v>
      </c>
      <c r="E134" s="2">
        <f t="shared" si="12"/>
        <v>0.2057927216035773</v>
      </c>
      <c r="F134">
        <f t="shared" si="17"/>
        <v>5910</v>
      </c>
      <c r="H134" s="2">
        <f t="shared" si="13"/>
        <v>0.2057927216035773</v>
      </c>
      <c r="I134">
        <f t="shared" si="17"/>
        <v>5910</v>
      </c>
    </row>
    <row r="135" spans="1:9" ht="12.75">
      <c r="A135">
        <f t="shared" si="10"/>
        <v>28900</v>
      </c>
      <c r="B135" s="2">
        <f t="shared" si="11"/>
        <v>0.24915854677088564</v>
      </c>
      <c r="C135">
        <f t="shared" si="16"/>
        <v>5780</v>
      </c>
      <c r="E135" s="2">
        <f t="shared" si="12"/>
        <v>0.20524973849790815</v>
      </c>
      <c r="F135">
        <f t="shared" si="17"/>
        <v>5960</v>
      </c>
      <c r="H135" s="2">
        <f t="shared" si="13"/>
        <v>0.20524973849790815</v>
      </c>
      <c r="I135">
        <f t="shared" si="17"/>
        <v>5960</v>
      </c>
    </row>
    <row r="136" spans="1:9" ht="12.75">
      <c r="A136">
        <f t="shared" si="10"/>
        <v>29150</v>
      </c>
      <c r="B136" s="2">
        <f t="shared" si="11"/>
        <v>0.24877955924228118</v>
      </c>
      <c r="C136">
        <f t="shared" si="16"/>
        <v>5830</v>
      </c>
      <c r="E136" s="2">
        <f t="shared" si="12"/>
        <v>0.20471402412598746</v>
      </c>
      <c r="F136">
        <f t="shared" si="17"/>
        <v>6010</v>
      </c>
      <c r="H136" s="2">
        <f t="shared" si="13"/>
        <v>0.20471402412598746</v>
      </c>
      <c r="I136">
        <f t="shared" si="17"/>
        <v>6010</v>
      </c>
    </row>
    <row r="137" spans="1:9" ht="12.75">
      <c r="A137">
        <f t="shared" si="10"/>
        <v>29400</v>
      </c>
      <c r="B137" s="2">
        <f t="shared" si="11"/>
        <v>0.24840513198581562</v>
      </c>
      <c r="C137">
        <f t="shared" si="16"/>
        <v>5880</v>
      </c>
      <c r="E137" s="2">
        <f t="shared" si="12"/>
        <v>0.20418541518461153</v>
      </c>
      <c r="F137">
        <f t="shared" si="17"/>
        <v>6060</v>
      </c>
      <c r="H137" s="2">
        <f t="shared" si="13"/>
        <v>0.20418541518461153</v>
      </c>
      <c r="I137">
        <f t="shared" si="17"/>
        <v>6060</v>
      </c>
    </row>
    <row r="138" spans="1:9" ht="12.75">
      <c r="A138">
        <f t="shared" si="10"/>
        <v>29650</v>
      </c>
      <c r="B138" s="2">
        <f t="shared" si="11"/>
        <v>0.24803516977996712</v>
      </c>
      <c r="C138">
        <f t="shared" si="16"/>
        <v>5930</v>
      </c>
      <c r="E138" s="2">
        <f t="shared" si="12"/>
        <v>0.2036637534615977</v>
      </c>
      <c r="F138">
        <f t="shared" si="17"/>
        <v>6110</v>
      </c>
      <c r="H138" s="2">
        <f t="shared" si="13"/>
        <v>0.2036637534615977</v>
      </c>
      <c r="I138">
        <f t="shared" si="17"/>
        <v>6110</v>
      </c>
    </row>
    <row r="139" spans="1:9" ht="12.75">
      <c r="A139">
        <f aca="true" t="shared" si="18" ref="A139:A202">C139*5</f>
        <v>29900</v>
      </c>
      <c r="B139" s="2">
        <f aca="true" t="shared" si="19" ref="B139:B202">$B$4*(0.0104/(POWER((C139/$C$4),0.02)-1)+0.0226)</f>
        <v>0.24766958020589233</v>
      </c>
      <c r="C139">
        <f t="shared" si="16"/>
        <v>5980</v>
      </c>
      <c r="E139" s="2">
        <f aca="true" t="shared" si="20" ref="E139:E202">$E$4*(0.14/(POWER((F139/$F$4),0.02)-1))</f>
        <v>0.20314888563400305</v>
      </c>
      <c r="F139">
        <f t="shared" si="17"/>
        <v>6160</v>
      </c>
      <c r="H139" s="2">
        <f aca="true" t="shared" si="21" ref="H139:H202">$H$4*(0.14/(POWER((I139/$I$4),0.02)-1))</f>
        <v>0.20314888563400305</v>
      </c>
      <c r="I139">
        <f t="shared" si="17"/>
        <v>6160</v>
      </c>
    </row>
    <row r="140" spans="1:9" ht="12.75">
      <c r="A140">
        <f t="shared" si="18"/>
        <v>30150</v>
      </c>
      <c r="B140" s="2">
        <f t="shared" si="19"/>
        <v>0.247308273541555</v>
      </c>
      <c r="C140">
        <f t="shared" si="16"/>
        <v>6030</v>
      </c>
      <c r="E140" s="2">
        <f t="shared" si="20"/>
        <v>0.20264066307600292</v>
      </c>
      <c r="F140">
        <f t="shared" si="17"/>
        <v>6210</v>
      </c>
      <c r="H140" s="2">
        <f t="shared" si="21"/>
        <v>0.20264066307600292</v>
      </c>
      <c r="I140">
        <f t="shared" si="17"/>
        <v>6210</v>
      </c>
    </row>
    <row r="141" spans="1:9" ht="12.75">
      <c r="A141">
        <f t="shared" si="18"/>
        <v>30400</v>
      </c>
      <c r="B141" s="2">
        <f t="shared" si="19"/>
        <v>0.24695116266071532</v>
      </c>
      <c r="C141">
        <f t="shared" si="16"/>
        <v>6080</v>
      </c>
      <c r="E141" s="2">
        <f t="shared" si="20"/>
        <v>0.20213894167590013</v>
      </c>
      <c r="F141">
        <f t="shared" si="17"/>
        <v>6260</v>
      </c>
      <c r="H141" s="2">
        <f t="shared" si="21"/>
        <v>0.20213894167590013</v>
      </c>
      <c r="I141">
        <f t="shared" si="17"/>
        <v>6260</v>
      </c>
    </row>
    <row r="142" spans="1:9" ht="12.75">
      <c r="A142">
        <f t="shared" si="18"/>
        <v>30650</v>
      </c>
      <c r="B142" s="2">
        <f t="shared" si="19"/>
        <v>0.24659816293652356</v>
      </c>
      <c r="C142">
        <f t="shared" si="16"/>
        <v>6130</v>
      </c>
      <c r="E142" s="2">
        <f t="shared" si="20"/>
        <v>0.20164358166174057</v>
      </c>
      <c r="F142">
        <f t="shared" si="17"/>
        <v>6310</v>
      </c>
      <c r="H142" s="2">
        <f t="shared" si="21"/>
        <v>0.20164358166174057</v>
      </c>
      <c r="I142">
        <f t="shared" si="17"/>
        <v>6310</v>
      </c>
    </row>
    <row r="143" spans="1:9" ht="12.75">
      <c r="A143">
        <f t="shared" si="18"/>
        <v>30900</v>
      </c>
      <c r="B143" s="2">
        <f t="shared" si="19"/>
        <v>0.24624919214946817</v>
      </c>
      <c r="C143">
        <f t="shared" si="16"/>
        <v>6180</v>
      </c>
      <c r="E143" s="2">
        <f t="shared" si="20"/>
        <v>0.20115444743508087</v>
      </c>
      <c r="F143">
        <f t="shared" si="17"/>
        <v>6360</v>
      </c>
      <c r="H143" s="2">
        <f t="shared" si="21"/>
        <v>0.20115444743508087</v>
      </c>
      <c r="I143">
        <f t="shared" si="17"/>
        <v>6360</v>
      </c>
    </row>
    <row r="144" spans="1:9" ht="12.75">
      <c r="A144">
        <f t="shared" si="18"/>
        <v>31150</v>
      </c>
      <c r="B144" s="2">
        <f t="shared" si="19"/>
        <v>0.2459041703994455</v>
      </c>
      <c r="C144">
        <f t="shared" si="16"/>
        <v>6230</v>
      </c>
      <c r="E144" s="2">
        <f t="shared" si="20"/>
        <v>0.20067140741244704</v>
      </c>
      <c r="F144">
        <f t="shared" si="17"/>
        <v>6410</v>
      </c>
      <c r="H144" s="2">
        <f t="shared" si="21"/>
        <v>0.20067140741244704</v>
      </c>
      <c r="I144">
        <f t="shared" si="17"/>
        <v>6410</v>
      </c>
    </row>
    <row r="145" spans="1:9" ht="12.75">
      <c r="A145">
        <f t="shared" si="18"/>
        <v>31400</v>
      </c>
      <c r="B145" s="2">
        <f t="shared" si="19"/>
        <v>0.24556302002174069</v>
      </c>
      <c r="C145">
        <f t="shared" si="16"/>
        <v>6280</v>
      </c>
      <c r="E145" s="2">
        <f t="shared" si="20"/>
        <v>0.20019433387407767</v>
      </c>
      <c r="F145">
        <f t="shared" si="17"/>
        <v>6460</v>
      </c>
      <c r="H145" s="2">
        <f t="shared" si="21"/>
        <v>0.20019433387407767</v>
      </c>
      <c r="I145">
        <f t="shared" si="17"/>
        <v>6460</v>
      </c>
    </row>
    <row r="146" spans="1:9" ht="12.75">
      <c r="A146">
        <f t="shared" si="18"/>
        <v>31650</v>
      </c>
      <c r="B146" s="2">
        <f t="shared" si="19"/>
        <v>0.2452256655067093</v>
      </c>
      <c r="C146">
        <f t="shared" si="16"/>
        <v>6330</v>
      </c>
      <c r="E146" s="2">
        <f t="shared" si="20"/>
        <v>0.19972310281955546</v>
      </c>
      <c r="F146">
        <f t="shared" si="17"/>
        <v>6510</v>
      </c>
      <c r="H146" s="2">
        <f t="shared" si="21"/>
        <v>0.19972310281955546</v>
      </c>
      <c r="I146">
        <f t="shared" si="17"/>
        <v>6510</v>
      </c>
    </row>
    <row r="147" spans="1:9" ht="12.75">
      <c r="A147">
        <f t="shared" si="18"/>
        <v>31900</v>
      </c>
      <c r="B147" s="2">
        <f t="shared" si="19"/>
        <v>0.24489203342297036</v>
      </c>
      <c r="C147">
        <f t="shared" si="16"/>
        <v>6380</v>
      </c>
      <c r="E147" s="2">
        <f t="shared" si="20"/>
        <v>0.19925759382996297</v>
      </c>
      <c r="F147">
        <f t="shared" si="17"/>
        <v>6560</v>
      </c>
      <c r="H147" s="2">
        <f t="shared" si="21"/>
        <v>0.19925759382996297</v>
      </c>
      <c r="I147">
        <f t="shared" si="17"/>
        <v>6560</v>
      </c>
    </row>
    <row r="148" spans="1:9" ht="12.75">
      <c r="A148">
        <f t="shared" si="18"/>
        <v>32150</v>
      </c>
      <c r="B148" s="2">
        <f t="shared" si="19"/>
        <v>0.24456205234393213</v>
      </c>
      <c r="C148">
        <f t="shared" si="16"/>
        <v>6430</v>
      </c>
      <c r="E148" s="2">
        <f t="shared" si="20"/>
        <v>0.19879768993621466</v>
      </c>
      <c r="F148">
        <f t="shared" si="17"/>
        <v>6610</v>
      </c>
      <c r="H148" s="2">
        <f t="shared" si="21"/>
        <v>0.19879768993621466</v>
      </c>
      <c r="I148">
        <f t="shared" si="17"/>
        <v>6610</v>
      </c>
    </row>
    <row r="149" spans="1:9" ht="12.75">
      <c r="A149">
        <f t="shared" si="18"/>
        <v>32400</v>
      </c>
      <c r="B149" s="2">
        <f t="shared" si="19"/>
        <v>0.24423565277747739</v>
      </c>
      <c r="C149">
        <f t="shared" si="16"/>
        <v>6480</v>
      </c>
      <c r="E149" s="2">
        <f t="shared" si="20"/>
        <v>0.1983432774932481</v>
      </c>
      <c r="F149">
        <f t="shared" si="17"/>
        <v>6660</v>
      </c>
      <c r="H149" s="2">
        <f t="shared" si="21"/>
        <v>0.1983432774932481</v>
      </c>
      <c r="I149">
        <f t="shared" si="17"/>
        <v>6660</v>
      </c>
    </row>
    <row r="150" spans="1:9" ht="12.75">
      <c r="A150">
        <f t="shared" si="18"/>
        <v>32650</v>
      </c>
      <c r="B150" s="2">
        <f t="shared" si="19"/>
        <v>0.24391276709865106</v>
      </c>
      <c r="C150">
        <f t="shared" si="16"/>
        <v>6530</v>
      </c>
      <c r="E150" s="2">
        <f t="shared" si="20"/>
        <v>0.19789424605975833</v>
      </c>
      <c r="F150">
        <f t="shared" si="17"/>
        <v>6710</v>
      </c>
      <c r="H150" s="2">
        <f t="shared" si="21"/>
        <v>0.19789424605975833</v>
      </c>
      <c r="I150">
        <f t="shared" si="17"/>
        <v>6710</v>
      </c>
    </row>
    <row r="151" spans="1:9" ht="12.75">
      <c r="A151">
        <f t="shared" si="18"/>
        <v>32900</v>
      </c>
      <c r="B151" s="2">
        <f t="shared" si="19"/>
        <v>0.24359332948520054</v>
      </c>
      <c r="C151">
        <f t="shared" si="16"/>
        <v>6580</v>
      </c>
      <c r="E151" s="2">
        <f t="shared" si="20"/>
        <v>0.19745048828320333</v>
      </c>
      <c r="F151">
        <f t="shared" si="17"/>
        <v>6760</v>
      </c>
      <c r="H151" s="2">
        <f t="shared" si="21"/>
        <v>0.19745048828320333</v>
      </c>
      <c r="I151">
        <f t="shared" si="17"/>
        <v>6760</v>
      </c>
    </row>
    <row r="152" spans="1:9" ht="12.75">
      <c r="A152">
        <f t="shared" si="18"/>
        <v>33150</v>
      </c>
      <c r="B152" s="2">
        <f t="shared" si="19"/>
        <v>0.24327727585582112</v>
      </c>
      <c r="C152">
        <f t="shared" si="16"/>
        <v>6630</v>
      </c>
      <c r="E152" s="2">
        <f t="shared" si="20"/>
        <v>0.19701189978979539</v>
      </c>
      <c r="F152">
        <f t="shared" si="17"/>
        <v>6810</v>
      </c>
      <c r="H152" s="2">
        <f t="shared" si="21"/>
        <v>0.19701189978979539</v>
      </c>
      <c r="I152">
        <f t="shared" si="17"/>
        <v>6810</v>
      </c>
    </row>
    <row r="153" spans="1:9" ht="12.75">
      <c r="A153">
        <f t="shared" si="18"/>
        <v>33400</v>
      </c>
      <c r="B153" s="2">
        <f t="shared" si="19"/>
        <v>0.242964543810981</v>
      </c>
      <c r="C153">
        <f t="shared" si="16"/>
        <v>6680</v>
      </c>
      <c r="E153" s="2">
        <f t="shared" si="20"/>
        <v>0.1965783790792405</v>
      </c>
      <c r="F153">
        <f t="shared" si="17"/>
        <v>6860</v>
      </c>
      <c r="H153" s="2">
        <f t="shared" si="21"/>
        <v>0.1965783790792405</v>
      </c>
      <c r="I153">
        <f t="shared" si="17"/>
        <v>6860</v>
      </c>
    </row>
    <row r="154" spans="1:9" ht="12.75">
      <c r="A154">
        <f t="shared" si="18"/>
        <v>33650</v>
      </c>
      <c r="B154" s="2">
        <f t="shared" si="19"/>
        <v>0.2426550725761919</v>
      </c>
      <c r="C154">
        <f t="shared" si="16"/>
        <v>6730</v>
      </c>
      <c r="E154" s="2">
        <f t="shared" si="20"/>
        <v>0.19614982742397644</v>
      </c>
      <c r="F154">
        <f t="shared" si="17"/>
        <v>6910</v>
      </c>
      <c r="H154" s="2">
        <f t="shared" si="21"/>
        <v>0.19614982742397644</v>
      </c>
      <c r="I154">
        <f t="shared" si="17"/>
        <v>6910</v>
      </c>
    </row>
    <row r="155" spans="1:9" ht="12.75">
      <c r="A155">
        <f t="shared" si="18"/>
        <v>33900</v>
      </c>
      <c r="B155" s="2">
        <f t="shared" si="19"/>
        <v>0.24234880294761224</v>
      </c>
      <c r="C155">
        <f t="shared" si="16"/>
        <v>6780</v>
      </c>
      <c r="E155" s="2">
        <f t="shared" si="20"/>
        <v>0.19572614877268119</v>
      </c>
      <c r="F155">
        <f t="shared" si="17"/>
        <v>6960</v>
      </c>
      <c r="H155" s="2">
        <f t="shared" si="21"/>
        <v>0.19572614877268119</v>
      </c>
      <c r="I155">
        <f t="shared" si="17"/>
        <v>6960</v>
      </c>
    </row>
    <row r="156" spans="1:9" ht="12.75">
      <c r="A156">
        <f t="shared" si="18"/>
        <v>34150</v>
      </c>
      <c r="B156" s="2">
        <f t="shared" si="19"/>
        <v>0.24204567723986703</v>
      </c>
      <c r="C156">
        <f t="shared" si="16"/>
        <v>6830</v>
      </c>
      <c r="E156" s="2">
        <f t="shared" si="20"/>
        <v>0.19530724965785695</v>
      </c>
      <c r="F156">
        <f t="shared" si="17"/>
        <v>7010</v>
      </c>
      <c r="H156" s="2">
        <f t="shared" si="21"/>
        <v>0.19530724965785695</v>
      </c>
      <c r="I156">
        <f t="shared" si="17"/>
        <v>7010</v>
      </c>
    </row>
    <row r="157" spans="1:9" ht="12.75">
      <c r="A157">
        <f t="shared" si="18"/>
        <v>34400</v>
      </c>
      <c r="B157" s="2">
        <f t="shared" si="19"/>
        <v>0.2417456392359765</v>
      </c>
      <c r="C157">
        <f t="shared" si="16"/>
        <v>6880</v>
      </c>
      <c r="E157" s="2">
        <f t="shared" si="20"/>
        <v>0.19489303910726513</v>
      </c>
      <c r="F157">
        <f t="shared" si="17"/>
        <v>7060</v>
      </c>
      <c r="H157" s="2">
        <f t="shared" si="21"/>
        <v>0.19489303910726513</v>
      </c>
      <c r="I157">
        <f t="shared" si="17"/>
        <v>7060</v>
      </c>
    </row>
    <row r="158" spans="1:9" ht="12.75">
      <c r="A158">
        <f t="shared" si="18"/>
        <v>34900</v>
      </c>
      <c r="B158" s="2">
        <f t="shared" si="19"/>
        <v>0.24115460852738907</v>
      </c>
      <c r="C158">
        <f>C157+100</f>
        <v>6980</v>
      </c>
      <c r="E158" s="2">
        <f t="shared" si="20"/>
        <v>0.19407833178031647</v>
      </c>
      <c r="F158">
        <f>F157+100</f>
        <v>7160</v>
      </c>
      <c r="H158" s="2">
        <f t="shared" si="21"/>
        <v>0.19407833178031647</v>
      </c>
      <c r="I158">
        <f>I157+100</f>
        <v>7160</v>
      </c>
    </row>
    <row r="159" spans="1:9" ht="12.75">
      <c r="A159">
        <f t="shared" si="18"/>
        <v>35400</v>
      </c>
      <c r="B159" s="2">
        <f t="shared" si="19"/>
        <v>0.24057528867489691</v>
      </c>
      <c r="C159">
        <f aca="true" t="shared" si="22" ref="C159:C222">C158+100</f>
        <v>7080</v>
      </c>
      <c r="E159" s="2">
        <f t="shared" si="20"/>
        <v>0.19328134577958136</v>
      </c>
      <c r="F159">
        <f aca="true" t="shared" si="23" ref="F159:I222">F158+100</f>
        <v>7260</v>
      </c>
      <c r="H159" s="2">
        <f t="shared" si="21"/>
        <v>0.19328134577958136</v>
      </c>
      <c r="I159">
        <f t="shared" si="23"/>
        <v>7260</v>
      </c>
    </row>
    <row r="160" spans="1:9" ht="12.75">
      <c r="A160">
        <f t="shared" si="18"/>
        <v>35900</v>
      </c>
      <c r="B160" s="2">
        <f t="shared" si="19"/>
        <v>0.24000727814167377</v>
      </c>
      <c r="C160">
        <f t="shared" si="22"/>
        <v>7180</v>
      </c>
      <c r="E160" s="2">
        <f t="shared" si="20"/>
        <v>0.19250143493345803</v>
      </c>
      <c r="F160">
        <f t="shared" si="23"/>
        <v>7360</v>
      </c>
      <c r="H160" s="2">
        <f t="shared" si="21"/>
        <v>0.19250143493345803</v>
      </c>
      <c r="I160">
        <f t="shared" si="23"/>
        <v>7360</v>
      </c>
    </row>
    <row r="161" spans="1:9" ht="12.75">
      <c r="A161">
        <f t="shared" si="18"/>
        <v>36400</v>
      </c>
      <c r="B161" s="2">
        <f t="shared" si="19"/>
        <v>0.23945019471589488</v>
      </c>
      <c r="C161">
        <f t="shared" si="22"/>
        <v>7280</v>
      </c>
      <c r="E161" s="2">
        <f t="shared" si="20"/>
        <v>0.19173798565474673</v>
      </c>
      <c r="F161">
        <f t="shared" si="23"/>
        <v>7460</v>
      </c>
      <c r="H161" s="2">
        <f t="shared" si="21"/>
        <v>0.19173798565474673</v>
      </c>
      <c r="I161">
        <f t="shared" si="23"/>
        <v>7460</v>
      </c>
    </row>
    <row r="162" spans="1:9" ht="12.75">
      <c r="A162">
        <f t="shared" si="18"/>
        <v>36900</v>
      </c>
      <c r="B162" s="2">
        <f t="shared" si="19"/>
        <v>0.23890367432257767</v>
      </c>
      <c r="C162">
        <f t="shared" si="22"/>
        <v>7380</v>
      </c>
      <c r="E162" s="2">
        <f t="shared" si="20"/>
        <v>0.1909904148601382</v>
      </c>
      <c r="F162">
        <f t="shared" si="23"/>
        <v>7560</v>
      </c>
      <c r="H162" s="2">
        <f t="shared" si="21"/>
        <v>0.1909904148601382</v>
      </c>
      <c r="I162">
        <f t="shared" si="23"/>
        <v>7560</v>
      </c>
    </row>
    <row r="163" spans="1:9" ht="12.75">
      <c r="A163">
        <f t="shared" si="18"/>
        <v>37400</v>
      </c>
      <c r="B163" s="2">
        <f t="shared" si="19"/>
        <v>0.23836736992384186</v>
      </c>
      <c r="C163">
        <f t="shared" si="22"/>
        <v>7480</v>
      </c>
      <c r="E163" s="2">
        <f t="shared" si="20"/>
        <v>0.19025816804952034</v>
      </c>
      <c r="F163">
        <f t="shared" si="23"/>
        <v>7660</v>
      </c>
      <c r="H163" s="2">
        <f t="shared" si="21"/>
        <v>0.19025816804952034</v>
      </c>
      <c r="I163">
        <f t="shared" si="23"/>
        <v>7660</v>
      </c>
    </row>
    <row r="164" spans="1:9" ht="12.75">
      <c r="A164">
        <f t="shared" si="18"/>
        <v>37900</v>
      </c>
      <c r="B164" s="2">
        <f t="shared" si="19"/>
        <v>0.23784095049989382</v>
      </c>
      <c r="C164">
        <f t="shared" si="22"/>
        <v>7580</v>
      </c>
      <c r="E164" s="2">
        <f t="shared" si="20"/>
        <v>0.1895407175308176</v>
      </c>
      <c r="F164">
        <f t="shared" si="23"/>
        <v>7760</v>
      </c>
      <c r="H164" s="2">
        <f t="shared" si="21"/>
        <v>0.1895407175308176</v>
      </c>
      <c r="I164">
        <f t="shared" si="23"/>
        <v>7760</v>
      </c>
    </row>
    <row r="165" spans="1:9" ht="12.75">
      <c r="A165">
        <f t="shared" si="18"/>
        <v>38400</v>
      </c>
      <c r="B165" s="2">
        <f t="shared" si="19"/>
        <v>0.2373241001038166</v>
      </c>
      <c r="C165">
        <f t="shared" si="22"/>
        <v>7680</v>
      </c>
      <c r="E165" s="2">
        <f t="shared" si="20"/>
        <v>0.18883756077753172</v>
      </c>
      <c r="F165">
        <f t="shared" si="23"/>
        <v>7860</v>
      </c>
      <c r="H165" s="2">
        <f t="shared" si="21"/>
        <v>0.18883756077753172</v>
      </c>
      <c r="I165">
        <f t="shared" si="23"/>
        <v>7860</v>
      </c>
    </row>
    <row r="166" spans="1:9" ht="12.75">
      <c r="A166">
        <f t="shared" si="18"/>
        <v>38900</v>
      </c>
      <c r="B166" s="2">
        <f t="shared" si="19"/>
        <v>0.23681651698391104</v>
      </c>
      <c r="C166">
        <f t="shared" si="22"/>
        <v>7780</v>
      </c>
      <c r="E166" s="2">
        <f t="shared" si="20"/>
        <v>0.1881482189074362</v>
      </c>
      <c r="F166">
        <f t="shared" si="23"/>
        <v>7960</v>
      </c>
      <c r="H166" s="2">
        <f t="shared" si="21"/>
        <v>0.1881482189074362</v>
      </c>
      <c r="I166">
        <f t="shared" si="23"/>
        <v>7960</v>
      </c>
    </row>
    <row r="167" spans="1:9" ht="12.75">
      <c r="A167">
        <f t="shared" si="18"/>
        <v>39400</v>
      </c>
      <c r="B167" s="2">
        <f t="shared" si="19"/>
        <v>0.2363179127679451</v>
      </c>
      <c r="C167">
        <f t="shared" si="22"/>
        <v>7880</v>
      </c>
      <c r="E167" s="2">
        <f t="shared" si="20"/>
        <v>0.1874722352720189</v>
      </c>
      <c r="F167">
        <f t="shared" si="23"/>
        <v>8060</v>
      </c>
      <c r="H167" s="2">
        <f t="shared" si="21"/>
        <v>0.1874722352720189</v>
      </c>
      <c r="I167">
        <f t="shared" si="23"/>
        <v>8060</v>
      </c>
    </row>
    <row r="168" spans="1:9" ht="12.75">
      <c r="A168">
        <f t="shared" si="18"/>
        <v>39900</v>
      </c>
      <c r="B168" s="2">
        <f t="shared" si="19"/>
        <v>0.23582801170420203</v>
      </c>
      <c r="C168">
        <f t="shared" si="22"/>
        <v>7980</v>
      </c>
      <c r="E168" s="2">
        <f t="shared" si="20"/>
        <v>0.18680917414728626</v>
      </c>
      <c r="F168">
        <f t="shared" si="23"/>
        <v>8160</v>
      </c>
      <c r="H168" s="2">
        <f t="shared" si="21"/>
        <v>0.18680917414728626</v>
      </c>
      <c r="I168">
        <f t="shared" si="23"/>
        <v>8160</v>
      </c>
    </row>
    <row r="169" spans="1:9" ht="12.75">
      <c r="A169">
        <f t="shared" si="18"/>
        <v>40400</v>
      </c>
      <c r="B169" s="2">
        <f t="shared" si="19"/>
        <v>0.23534654995470508</v>
      </c>
      <c r="C169">
        <f t="shared" si="22"/>
        <v>8080</v>
      </c>
      <c r="E169" s="2">
        <f t="shared" si="20"/>
        <v>0.1861586195174445</v>
      </c>
      <c r="F169">
        <f t="shared" si="23"/>
        <v>8260</v>
      </c>
      <c r="H169" s="2">
        <f t="shared" si="21"/>
        <v>0.1861586195174445</v>
      </c>
      <c r="I169">
        <f t="shared" si="23"/>
        <v>8260</v>
      </c>
    </row>
    <row r="170" spans="1:9" ht="12.75">
      <c r="A170">
        <f t="shared" si="18"/>
        <v>40900</v>
      </c>
      <c r="B170" s="2">
        <f t="shared" si="19"/>
        <v>0.2348732749364189</v>
      </c>
      <c r="C170">
        <f t="shared" si="22"/>
        <v>8180</v>
      </c>
      <c r="E170" s="2">
        <f t="shared" si="20"/>
        <v>0.18552017394377984</v>
      </c>
      <c r="F170">
        <f t="shared" si="23"/>
        <v>8360</v>
      </c>
      <c r="H170" s="2">
        <f t="shared" si="21"/>
        <v>0.18552017394377984</v>
      </c>
      <c r="I170">
        <f t="shared" si="23"/>
        <v>8360</v>
      </c>
    </row>
    <row r="171" spans="1:9" ht="12.75">
      <c r="A171">
        <f t="shared" si="18"/>
        <v>41400</v>
      </c>
      <c r="B171" s="2">
        <f t="shared" si="19"/>
        <v>0.234407944706616</v>
      </c>
      <c r="C171">
        <f t="shared" si="22"/>
        <v>8280</v>
      </c>
      <c r="E171" s="2">
        <f t="shared" si="20"/>
        <v>0.18489345751178896</v>
      </c>
      <c r="F171">
        <f t="shared" si="23"/>
        <v>8460</v>
      </c>
      <c r="H171" s="2">
        <f t="shared" si="21"/>
        <v>0.18489345751178896</v>
      </c>
      <c r="I171">
        <f t="shared" si="23"/>
        <v>8460</v>
      </c>
    </row>
    <row r="172" spans="1:9" ht="12.75">
      <c r="A172">
        <f t="shared" si="18"/>
        <v>41900</v>
      </c>
      <c r="B172" s="2">
        <f t="shared" si="19"/>
        <v>0.23395032738894678</v>
      </c>
      <c r="C172">
        <f t="shared" si="22"/>
        <v>8380</v>
      </c>
      <c r="E172" s="2">
        <f t="shared" si="20"/>
        <v>0.1842781068502444</v>
      </c>
      <c r="F172">
        <f t="shared" si="23"/>
        <v>8560</v>
      </c>
      <c r="H172" s="2">
        <f t="shared" si="21"/>
        <v>0.1842781068502444</v>
      </c>
      <c r="I172">
        <f t="shared" si="23"/>
        <v>8560</v>
      </c>
    </row>
    <row r="173" spans="1:9" ht="12.75">
      <c r="A173">
        <f t="shared" si="18"/>
        <v>42400</v>
      </c>
      <c r="B173" s="2">
        <f t="shared" si="19"/>
        <v>0.23350020063705212</v>
      </c>
      <c r="C173">
        <f t="shared" si="22"/>
        <v>8480</v>
      </c>
      <c r="E173" s="2">
        <f t="shared" si="20"/>
        <v>0.1836737742164722</v>
      </c>
      <c r="F173">
        <f t="shared" si="23"/>
        <v>8660</v>
      </c>
      <c r="H173" s="2">
        <f t="shared" si="21"/>
        <v>0.1836737742164722</v>
      </c>
      <c r="I173">
        <f t="shared" si="23"/>
        <v>8660</v>
      </c>
    </row>
    <row r="174" spans="1:9" ht="12.75">
      <c r="A174">
        <f t="shared" si="18"/>
        <v>42900</v>
      </c>
      <c r="B174" s="2">
        <f t="shared" si="19"/>
        <v>0.2330573511328495</v>
      </c>
      <c r="C174">
        <f t="shared" si="22"/>
        <v>8580</v>
      </c>
      <c r="E174" s="2">
        <f t="shared" si="20"/>
        <v>0.18308012664262396</v>
      </c>
      <c r="F174">
        <f t="shared" si="23"/>
        <v>8760</v>
      </c>
      <c r="H174" s="2">
        <f t="shared" si="21"/>
        <v>0.18308012664262396</v>
      </c>
      <c r="I174">
        <f t="shared" si="23"/>
        <v>8760</v>
      </c>
    </row>
    <row r="175" spans="1:9" ht="12.75">
      <c r="A175">
        <f t="shared" si="18"/>
        <v>43400</v>
      </c>
      <c r="B175" s="2">
        <f t="shared" si="19"/>
        <v>0.23262157411686413</v>
      </c>
      <c r="C175">
        <f t="shared" si="22"/>
        <v>8680</v>
      </c>
      <c r="E175" s="2">
        <f t="shared" si="20"/>
        <v>0.1824968451382111</v>
      </c>
      <c r="F175">
        <f t="shared" si="23"/>
        <v>8860</v>
      </c>
      <c r="H175" s="2">
        <f t="shared" si="21"/>
        <v>0.1824968451382111</v>
      </c>
      <c r="I175">
        <f t="shared" si="23"/>
        <v>8860</v>
      </c>
    </row>
    <row r="176" spans="1:9" ht="12.75">
      <c r="A176">
        <f t="shared" si="18"/>
        <v>43900</v>
      </c>
      <c r="B176" s="2">
        <f t="shared" si="19"/>
        <v>0.23219267294820625</v>
      </c>
      <c r="C176">
        <f t="shared" si="22"/>
        <v>8780</v>
      </c>
      <c r="E176" s="2">
        <f t="shared" si="20"/>
        <v>0.1819236239445648</v>
      </c>
      <c r="F176">
        <f t="shared" si="23"/>
        <v>8960</v>
      </c>
      <c r="H176" s="2">
        <f t="shared" si="21"/>
        <v>0.1819236239445648</v>
      </c>
      <c r="I176">
        <f t="shared" si="23"/>
        <v>8960</v>
      </c>
    </row>
    <row r="177" spans="1:9" ht="12.75">
      <c r="A177">
        <f t="shared" si="18"/>
        <v>44400</v>
      </c>
      <c r="B177" s="2">
        <f t="shared" si="19"/>
        <v>0.23177045869200838</v>
      </c>
      <c r="C177">
        <f t="shared" si="22"/>
        <v>8880</v>
      </c>
      <c r="E177" s="2">
        <f t="shared" si="20"/>
        <v>0.18136016983728762</v>
      </c>
      <c r="F177">
        <f t="shared" si="23"/>
        <v>9060</v>
      </c>
      <c r="H177" s="2">
        <f t="shared" si="21"/>
        <v>0.18136016983728762</v>
      </c>
      <c r="I177">
        <f t="shared" si="23"/>
        <v>9060</v>
      </c>
    </row>
    <row r="178" spans="1:9" ht="12.75">
      <c r="A178">
        <f t="shared" si="18"/>
        <v>44900</v>
      </c>
      <c r="B178" s="2">
        <f t="shared" si="19"/>
        <v>0.23135474973230966</v>
      </c>
      <c r="C178">
        <f t="shared" si="22"/>
        <v>8980</v>
      </c>
      <c r="E178" s="2">
        <f t="shared" si="20"/>
        <v>0.18080620147308754</v>
      </c>
      <c r="F178">
        <f t="shared" si="23"/>
        <v>9160</v>
      </c>
      <c r="H178" s="2">
        <f t="shared" si="21"/>
        <v>0.18080620147308754</v>
      </c>
      <c r="I178">
        <f t="shared" si="23"/>
        <v>9160</v>
      </c>
    </row>
    <row r="179" spans="1:9" ht="12.75">
      <c r="A179">
        <f t="shared" si="18"/>
        <v>45400</v>
      </c>
      <c r="B179" s="2">
        <f t="shared" si="19"/>
        <v>0.2309453714085505</v>
      </c>
      <c r="C179">
        <f t="shared" si="22"/>
        <v>9080</v>
      </c>
      <c r="E179" s="2">
        <f t="shared" si="20"/>
        <v>0.18026144877769823</v>
      </c>
      <c r="F179">
        <f t="shared" si="23"/>
        <v>9260</v>
      </c>
      <c r="H179" s="2">
        <f t="shared" si="21"/>
        <v>0.18026144877769823</v>
      </c>
      <c r="I179">
        <f t="shared" si="23"/>
        <v>9260</v>
      </c>
    </row>
    <row r="180" spans="1:9" ht="12.75">
      <c r="A180">
        <f t="shared" si="18"/>
        <v>45900</v>
      </c>
      <c r="B180" s="2">
        <f t="shared" si="19"/>
        <v>0.2305421556739887</v>
      </c>
      <c r="C180">
        <f t="shared" si="22"/>
        <v>9180</v>
      </c>
      <c r="E180" s="2">
        <f t="shared" si="20"/>
        <v>0.17972565237187593</v>
      </c>
      <c r="F180">
        <f t="shared" si="23"/>
        <v>9360</v>
      </c>
      <c r="H180" s="2">
        <f t="shared" si="21"/>
        <v>0.17972565237187593</v>
      </c>
      <c r="I180">
        <f t="shared" si="23"/>
        <v>9360</v>
      </c>
    </row>
    <row r="181" spans="1:9" ht="12.75">
      <c r="A181">
        <f t="shared" si="18"/>
        <v>46400</v>
      </c>
      <c r="B181" s="2">
        <f t="shared" si="19"/>
        <v>0.23014494077449002</v>
      </c>
      <c r="C181">
        <f t="shared" si="22"/>
        <v>9280</v>
      </c>
      <c r="E181" s="2">
        <f t="shared" si="20"/>
        <v>0.17919856303269896</v>
      </c>
      <c r="F181">
        <f t="shared" si="23"/>
        <v>9460</v>
      </c>
      <c r="H181" s="2">
        <f t="shared" si="21"/>
        <v>0.17919856303269896</v>
      </c>
      <c r="I181">
        <f t="shared" si="23"/>
        <v>9460</v>
      </c>
    </row>
    <row r="182" spans="1:9" ht="12.75">
      <c r="A182">
        <f t="shared" si="18"/>
        <v>46900</v>
      </c>
      <c r="B182" s="2">
        <f t="shared" si="19"/>
        <v>0.22975357094626547</v>
      </c>
      <c r="C182">
        <f t="shared" si="22"/>
        <v>9380</v>
      </c>
      <c r="E182" s="2">
        <f t="shared" si="20"/>
        <v>0.17867994118764277</v>
      </c>
      <c r="F182">
        <f t="shared" si="23"/>
        <v>9560</v>
      </c>
      <c r="H182" s="2">
        <f t="shared" si="21"/>
        <v>0.17867994118764277</v>
      </c>
      <c r="I182">
        <f t="shared" si="23"/>
        <v>9560</v>
      </c>
    </row>
    <row r="183" spans="1:9" ht="12.75">
      <c r="A183">
        <f t="shared" si="18"/>
        <v>47400</v>
      </c>
      <c r="B183" s="2">
        <f t="shared" si="19"/>
        <v>0.22936789613124559</v>
      </c>
      <c r="C183">
        <f t="shared" si="22"/>
        <v>9480</v>
      </c>
      <c r="E183" s="2">
        <f t="shared" si="20"/>
        <v>0.1781695564390983</v>
      </c>
      <c r="F183">
        <f t="shared" si="23"/>
        <v>9660</v>
      </c>
      <c r="H183" s="2">
        <f t="shared" si="21"/>
        <v>0.1781695564390983</v>
      </c>
      <c r="I183">
        <f t="shared" si="23"/>
        <v>9660</v>
      </c>
    </row>
    <row r="184" spans="1:9" ht="12.75">
      <c r="A184">
        <f t="shared" si="18"/>
        <v>47900</v>
      </c>
      <c r="B184" s="2">
        <f t="shared" si="19"/>
        <v>0.22898777170888884</v>
      </c>
      <c r="C184">
        <f t="shared" si="22"/>
        <v>9580</v>
      </c>
      <c r="E184" s="2">
        <f t="shared" si="20"/>
        <v>0.1776671871171951</v>
      </c>
      <c r="F184">
        <f t="shared" si="23"/>
        <v>9760</v>
      </c>
      <c r="H184" s="2">
        <f t="shared" si="21"/>
        <v>0.1776671871171951</v>
      </c>
      <c r="I184">
        <f t="shared" si="23"/>
        <v>9760</v>
      </c>
    </row>
    <row r="185" spans="1:9" ht="12.75">
      <c r="A185">
        <f t="shared" si="18"/>
        <v>48400</v>
      </c>
      <c r="B185" s="2">
        <f t="shared" si="19"/>
        <v>0.22861305824330636</v>
      </c>
      <c r="C185">
        <f t="shared" si="22"/>
        <v>9680</v>
      </c>
      <c r="E185" s="2">
        <f t="shared" si="20"/>
        <v>0.17717261985896116</v>
      </c>
      <c r="F185">
        <f t="shared" si="23"/>
        <v>9860</v>
      </c>
      <c r="H185" s="2">
        <f t="shared" si="21"/>
        <v>0.17717261985896116</v>
      </c>
      <c r="I185">
        <f t="shared" si="23"/>
        <v>9860</v>
      </c>
    </row>
    <row r="186" spans="1:9" ht="12.75">
      <c r="A186">
        <f t="shared" si="18"/>
        <v>48900</v>
      </c>
      <c r="B186" s="2">
        <f t="shared" si="19"/>
        <v>0.22824362124467767</v>
      </c>
      <c r="C186">
        <f t="shared" si="22"/>
        <v>9780</v>
      </c>
      <c r="E186" s="2">
        <f t="shared" si="20"/>
        <v>0.17668564921200736</v>
      </c>
      <c r="F186">
        <f t="shared" si="23"/>
        <v>9960</v>
      </c>
      <c r="H186" s="2">
        <f t="shared" si="21"/>
        <v>0.17668564921200736</v>
      </c>
      <c r="I186">
        <f t="shared" si="23"/>
        <v>9960</v>
      </c>
    </row>
    <row r="187" spans="1:9" ht="12.75">
      <c r="A187">
        <f t="shared" si="18"/>
        <v>49400</v>
      </c>
      <c r="B187" s="2">
        <f t="shared" si="19"/>
        <v>0.2278793309440149</v>
      </c>
      <c r="C187">
        <f t="shared" si="22"/>
        <v>9880</v>
      </c>
      <c r="E187" s="2">
        <f t="shared" si="20"/>
        <v>0.1762060772610696</v>
      </c>
      <c r="F187">
        <f t="shared" si="23"/>
        <v>10060</v>
      </c>
      <c r="H187" s="2">
        <f t="shared" si="21"/>
        <v>0.1762060772610696</v>
      </c>
      <c r="I187">
        <f t="shared" si="23"/>
        <v>10060</v>
      </c>
    </row>
    <row r="188" spans="1:9" ht="12.75">
      <c r="A188">
        <f t="shared" si="18"/>
        <v>49900</v>
      </c>
      <c r="B188" s="2">
        <f t="shared" si="19"/>
        <v>0.22752006208039335</v>
      </c>
      <c r="C188">
        <f t="shared" si="22"/>
        <v>9980</v>
      </c>
      <c r="E188" s="2">
        <f t="shared" si="20"/>
        <v>0.17573371327586426</v>
      </c>
      <c r="F188">
        <f t="shared" si="23"/>
        <v>10160</v>
      </c>
      <c r="H188" s="2">
        <f t="shared" si="21"/>
        <v>0.17573371327586426</v>
      </c>
      <c r="I188">
        <f t="shared" si="23"/>
        <v>10160</v>
      </c>
    </row>
    <row r="189" spans="1:9" ht="12.75">
      <c r="A189">
        <f t="shared" si="18"/>
        <v>50400</v>
      </c>
      <c r="B189" s="2">
        <f t="shared" si="19"/>
        <v>0.227165693699841</v>
      </c>
      <c r="C189">
        <f t="shared" si="22"/>
        <v>10080</v>
      </c>
      <c r="E189" s="2">
        <f t="shared" si="20"/>
        <v>0.17526837337883405</v>
      </c>
      <c r="F189">
        <f t="shared" si="23"/>
        <v>10260</v>
      </c>
      <c r="H189" s="2">
        <f t="shared" si="21"/>
        <v>0.17526837337883405</v>
      </c>
      <c r="I189">
        <f t="shared" si="23"/>
        <v>10260</v>
      </c>
    </row>
    <row r="190" spans="1:9" ht="12.75">
      <c r="A190">
        <f t="shared" si="18"/>
        <v>50900</v>
      </c>
      <c r="B190" s="2">
        <f t="shared" si="19"/>
        <v>0.22681610896513954</v>
      </c>
      <c r="C190">
        <f t="shared" si="22"/>
        <v>10180</v>
      </c>
      <c r="E190" s="2">
        <f t="shared" si="20"/>
        <v>0.17480988023148192</v>
      </c>
      <c r="F190">
        <f t="shared" si="23"/>
        <v>10360</v>
      </c>
      <c r="H190" s="2">
        <f t="shared" si="21"/>
        <v>0.17480988023148192</v>
      </c>
      <c r="I190">
        <f t="shared" si="23"/>
        <v>10360</v>
      </c>
    </row>
    <row r="191" spans="1:9" ht="12.75">
      <c r="A191">
        <f t="shared" si="18"/>
        <v>51400</v>
      </c>
      <c r="B191" s="2">
        <f t="shared" si="19"/>
        <v>0.22647119497583879</v>
      </c>
      <c r="C191">
        <f t="shared" si="22"/>
        <v>10280</v>
      </c>
      <c r="E191" s="2">
        <f t="shared" si="20"/>
        <v>0.17435806273806148</v>
      </c>
      <c r="F191">
        <f t="shared" si="23"/>
        <v>10460</v>
      </c>
      <c r="H191" s="2">
        <f t="shared" si="21"/>
        <v>0.17435806273806148</v>
      </c>
      <c r="I191">
        <f t="shared" si="23"/>
        <v>10460</v>
      </c>
    </row>
    <row r="192" spans="1:9" ht="12.75">
      <c r="A192">
        <f t="shared" si="18"/>
        <v>51900</v>
      </c>
      <c r="B192" s="2">
        <f t="shared" si="19"/>
        <v>0.22613084259784158</v>
      </c>
      <c r="C192">
        <f t="shared" si="22"/>
        <v>10380</v>
      </c>
      <c r="E192" s="2">
        <f t="shared" si="20"/>
        <v>0.17391275576551515</v>
      </c>
      <c r="F192">
        <f t="shared" si="23"/>
        <v>10560</v>
      </c>
      <c r="H192" s="2">
        <f t="shared" si="21"/>
        <v>0.17391275576551515</v>
      </c>
      <c r="I192">
        <f t="shared" si="23"/>
        <v>10560</v>
      </c>
    </row>
    <row r="193" spans="1:9" ht="12.75">
      <c r="A193">
        <f t="shared" si="18"/>
        <v>52400</v>
      </c>
      <c r="B193" s="2">
        <f t="shared" si="19"/>
        <v>0.2257949463019643</v>
      </c>
      <c r="C193">
        <f t="shared" si="22"/>
        <v>10480</v>
      </c>
      <c r="E193" s="2">
        <f t="shared" si="20"/>
        <v>0.1734737998786092</v>
      </c>
      <c r="F193">
        <f t="shared" si="23"/>
        <v>10660</v>
      </c>
      <c r="H193" s="2">
        <f t="shared" si="21"/>
        <v>0.1734737998786092</v>
      </c>
      <c r="I193">
        <f t="shared" si="23"/>
        <v>10660</v>
      </c>
    </row>
    <row r="194" spans="1:9" ht="12.75">
      <c r="A194">
        <f t="shared" si="18"/>
        <v>52900</v>
      </c>
      <c r="B194" s="2">
        <f t="shared" si="19"/>
        <v>0.22546340401091297</v>
      </c>
      <c r="C194">
        <f t="shared" si="22"/>
        <v>10580</v>
      </c>
      <c r="E194" s="2">
        <f t="shared" si="20"/>
        <v>0.1730410410893073</v>
      </c>
      <c r="F194">
        <f t="shared" si="23"/>
        <v>10760</v>
      </c>
      <c r="H194" s="2">
        <f t="shared" si="21"/>
        <v>0.1730410410893073</v>
      </c>
      <c r="I194">
        <f t="shared" si="23"/>
        <v>10760</v>
      </c>
    </row>
    <row r="195" spans="1:9" ht="12.75">
      <c r="A195">
        <f t="shared" si="18"/>
        <v>53400</v>
      </c>
      <c r="B195" s="2">
        <f t="shared" si="19"/>
        <v>0.22513611695416574</v>
      </c>
      <c r="C195">
        <f t="shared" si="22"/>
        <v>10680</v>
      </c>
      <c r="E195" s="2">
        <f t="shared" si="20"/>
        <v>0.17261433061948273</v>
      </c>
      <c r="F195">
        <f t="shared" si="23"/>
        <v>10860</v>
      </c>
      <c r="H195" s="2">
        <f t="shared" si="21"/>
        <v>0.17261433061948273</v>
      </c>
      <c r="I195">
        <f t="shared" si="23"/>
        <v>10860</v>
      </c>
    </row>
    <row r="196" spans="1:9" ht="12.75">
      <c r="A196">
        <f t="shared" si="18"/>
        <v>53900</v>
      </c>
      <c r="B196" s="2">
        <f t="shared" si="19"/>
        <v>0.22481298953027748</v>
      </c>
      <c r="C196">
        <f t="shared" si="22"/>
        <v>10780</v>
      </c>
      <c r="E196" s="2">
        <f t="shared" si="20"/>
        <v>0.17219352467614313</v>
      </c>
      <c r="F196">
        <f t="shared" si="23"/>
        <v>10960</v>
      </c>
      <c r="H196" s="2">
        <f t="shared" si="21"/>
        <v>0.17219352467614313</v>
      </c>
      <c r="I196">
        <f t="shared" si="23"/>
        <v>10960</v>
      </c>
    </row>
    <row r="197" spans="1:9" ht="12.75">
      <c r="A197">
        <f t="shared" si="18"/>
        <v>54400</v>
      </c>
      <c r="B197" s="2">
        <f t="shared" si="19"/>
        <v>0.22449392917616226</v>
      </c>
      <c r="C197">
        <f t="shared" si="22"/>
        <v>10880</v>
      </c>
      <c r="E197" s="2">
        <f t="shared" si="20"/>
        <v>0.17177848423839184</v>
      </c>
      <c r="F197">
        <f t="shared" si="23"/>
        <v>11060</v>
      </c>
      <c r="H197" s="2">
        <f t="shared" si="21"/>
        <v>0.17177848423839184</v>
      </c>
      <c r="I197">
        <f t="shared" si="23"/>
        <v>11060</v>
      </c>
    </row>
    <row r="198" spans="1:9" ht="12.75">
      <c r="A198">
        <f t="shared" si="18"/>
        <v>54900</v>
      </c>
      <c r="B198" s="2">
        <f t="shared" si="19"/>
        <v>0.22417884624294077</v>
      </c>
      <c r="C198">
        <f t="shared" si="22"/>
        <v>10980</v>
      </c>
      <c r="E198" s="2">
        <f t="shared" si="20"/>
        <v>0.17136907485541306</v>
      </c>
      <c r="F198">
        <f t="shared" si="23"/>
        <v>11160</v>
      </c>
      <c r="H198" s="2">
        <f t="shared" si="21"/>
        <v>0.17136907485541306</v>
      </c>
      <c r="I198">
        <f t="shared" si="23"/>
        <v>11160</v>
      </c>
    </row>
    <row r="199" spans="1:9" ht="12.75">
      <c r="A199">
        <f t="shared" si="18"/>
        <v>55400</v>
      </c>
      <c r="B199" s="2">
        <f t="shared" si="19"/>
        <v>0.22386765387795876</v>
      </c>
      <c r="C199">
        <f t="shared" si="22"/>
        <v>11080</v>
      </c>
      <c r="E199" s="2">
        <f t="shared" si="20"/>
        <v>0.1709651664548097</v>
      </c>
      <c r="F199">
        <f t="shared" si="23"/>
        <v>11260</v>
      </c>
      <c r="H199" s="2">
        <f t="shared" si="21"/>
        <v>0.1709651664548097</v>
      </c>
      <c r="I199">
        <f t="shared" si="23"/>
        <v>11260</v>
      </c>
    </row>
    <row r="200" spans="1:9" ht="12.75">
      <c r="A200">
        <f t="shared" si="18"/>
        <v>55900</v>
      </c>
      <c r="B200" s="2">
        <f t="shared" si="19"/>
        <v>0.2235602679126253</v>
      </c>
      <c r="C200">
        <f t="shared" si="22"/>
        <v>11180</v>
      </c>
      <c r="E200" s="2">
        <f t="shared" si="20"/>
        <v>0.1705666331606735</v>
      </c>
      <c r="F200">
        <f t="shared" si="23"/>
        <v>11360</v>
      </c>
      <c r="H200" s="2">
        <f t="shared" si="21"/>
        <v>0.1705666331606735</v>
      </c>
      <c r="I200">
        <f t="shared" si="23"/>
        <v>11360</v>
      </c>
    </row>
    <row r="201" spans="1:9" ht="12.75">
      <c r="A201">
        <f t="shared" si="18"/>
        <v>56400</v>
      </c>
      <c r="B201" s="2">
        <f t="shared" si="19"/>
        <v>0.22325660675572426</v>
      </c>
      <c r="C201">
        <f t="shared" si="22"/>
        <v>11280</v>
      </c>
      <c r="E201" s="2">
        <f t="shared" si="20"/>
        <v>0.17017335312081572</v>
      </c>
      <c r="F201">
        <f t="shared" si="23"/>
        <v>11460</v>
      </c>
      <c r="H201" s="2">
        <f t="shared" si="21"/>
        <v>0.17017335312081572</v>
      </c>
      <c r="I201">
        <f t="shared" si="23"/>
        <v>11460</v>
      </c>
    </row>
    <row r="202" spans="1:9" ht="12.75">
      <c r="A202">
        <f t="shared" si="18"/>
        <v>56900</v>
      </c>
      <c r="B202" s="2">
        <f t="shared" si="19"/>
        <v>0.2229565912918934</v>
      </c>
      <c r="C202">
        <f t="shared" si="22"/>
        <v>11380</v>
      </c>
      <c r="E202" s="2">
        <f t="shared" si="20"/>
        <v>0.16978520834260402</v>
      </c>
      <c r="F202">
        <f t="shared" si="23"/>
        <v>11560</v>
      </c>
      <c r="H202" s="2">
        <f t="shared" si="21"/>
        <v>0.16978520834260402</v>
      </c>
      <c r="I202">
        <f t="shared" si="23"/>
        <v>11560</v>
      </c>
    </row>
    <row r="203" spans="1:9" ht="12.75">
      <c r="A203">
        <f aca="true" t="shared" si="24" ref="A203:A266">C203*5</f>
        <v>57400</v>
      </c>
      <c r="B203" s="2">
        <f aca="true" t="shared" si="25" ref="B203:B266">$B$4*(0.0104/(POWER((C203/$C$4),0.02)-1)+0.0226)</f>
        <v>0.22266014478497226</v>
      </c>
      <c r="C203">
        <f t="shared" si="22"/>
        <v>11480</v>
      </c>
      <c r="E203" s="2">
        <f aca="true" t="shared" si="26" ref="E203:E266">$E$4*(0.14/(POWER((F203/$F$4),0.02)-1))</f>
        <v>0.16940208453692213</v>
      </c>
      <c r="F203">
        <f t="shared" si="23"/>
        <v>11660</v>
      </c>
      <c r="H203" s="2">
        <f aca="true" t="shared" si="27" ref="H203:H266">$H$4*(0.14/(POWER((I203/$I$4),0.02)-1))</f>
        <v>0.16940208453692213</v>
      </c>
      <c r="I203">
        <f t="shared" si="23"/>
        <v>11660</v>
      </c>
    </row>
    <row r="204" spans="1:9" ht="12.75">
      <c r="A204">
        <f t="shared" si="24"/>
        <v>57900</v>
      </c>
      <c r="B204" s="2">
        <f t="shared" si="25"/>
        <v>0.22236719278594214</v>
      </c>
      <c r="C204">
        <f t="shared" si="22"/>
        <v>11580</v>
      </c>
      <c r="E204" s="2">
        <f t="shared" si="26"/>
        <v>0.16902387096976484</v>
      </c>
      <c r="F204">
        <f t="shared" si="23"/>
        <v>11760</v>
      </c>
      <c r="H204" s="2">
        <f t="shared" si="27"/>
        <v>0.16902387096976484</v>
      </c>
      <c r="I204">
        <f t="shared" si="23"/>
        <v>11760</v>
      </c>
    </row>
    <row r="205" spans="1:9" ht="12.75">
      <c r="A205">
        <f t="shared" si="24"/>
        <v>58400</v>
      </c>
      <c r="B205" s="2">
        <f t="shared" si="25"/>
        <v>0.22207766304521037</v>
      </c>
      <c r="C205">
        <f t="shared" si="22"/>
        <v>11680</v>
      </c>
      <c r="E205" s="2">
        <f t="shared" si="26"/>
        <v>0.16865046032104347</v>
      </c>
      <c r="F205">
        <f t="shared" si="23"/>
        <v>11860</v>
      </c>
      <c r="H205" s="2">
        <f t="shared" si="27"/>
        <v>0.16865046032104347</v>
      </c>
      <c r="I205">
        <f t="shared" si="23"/>
        <v>11860</v>
      </c>
    </row>
    <row r="206" spans="1:9" ht="12.75">
      <c r="A206">
        <f t="shared" si="24"/>
        <v>58900</v>
      </c>
      <c r="B206" s="2">
        <f t="shared" si="25"/>
        <v>0.221791485428988</v>
      </c>
      <c r="C206">
        <f t="shared" si="22"/>
        <v>11780</v>
      </c>
      <c r="E206" s="2">
        <f t="shared" si="26"/>
        <v>0.16828174855018319</v>
      </c>
      <c r="F206">
        <f t="shared" si="23"/>
        <v>11960</v>
      </c>
      <c r="H206" s="2">
        <f t="shared" si="27"/>
        <v>0.16828174855018319</v>
      </c>
      <c r="I206">
        <f t="shared" si="23"/>
        <v>11960</v>
      </c>
    </row>
    <row r="207" spans="1:9" ht="12.75">
      <c r="A207">
        <f t="shared" si="24"/>
        <v>59400</v>
      </c>
      <c r="B207" s="2">
        <f t="shared" si="25"/>
        <v>0.22150859183954338</v>
      </c>
      <c r="C207">
        <f t="shared" si="22"/>
        <v>11880</v>
      </c>
      <c r="E207" s="2">
        <f t="shared" si="26"/>
        <v>0.16791763476813396</v>
      </c>
      <c r="F207">
        <f t="shared" si="23"/>
        <v>12060</v>
      </c>
      <c r="H207" s="2">
        <f t="shared" si="27"/>
        <v>0.16791763476813396</v>
      </c>
      <c r="I207">
        <f t="shared" si="23"/>
        <v>12060</v>
      </c>
    </row>
    <row r="208" spans="1:9" ht="12.75">
      <c r="A208">
        <f t="shared" si="24"/>
        <v>59900</v>
      </c>
      <c r="B208" s="2">
        <f t="shared" si="25"/>
        <v>0.2212289161391164</v>
      </c>
      <c r="C208">
        <f t="shared" si="22"/>
        <v>11980</v>
      </c>
      <c r="E208" s="2">
        <f t="shared" si="26"/>
        <v>0.16755802111543705</v>
      </c>
      <c r="F208">
        <f t="shared" si="23"/>
        <v>12160</v>
      </c>
      <c r="H208" s="2">
        <f t="shared" si="27"/>
        <v>0.16755802111543705</v>
      </c>
      <c r="I208">
        <f t="shared" si="23"/>
        <v>12160</v>
      </c>
    </row>
    <row r="209" spans="1:9" ht="12.75">
      <c r="A209">
        <f t="shared" si="24"/>
        <v>60400</v>
      </c>
      <c r="B209" s="2">
        <f t="shared" si="25"/>
        <v>0.22095239407729902</v>
      </c>
      <c r="C209">
        <f t="shared" si="22"/>
        <v>12080</v>
      </c>
      <c r="E209" s="2">
        <f t="shared" si="26"/>
        <v>0.16720281264600795</v>
      </c>
      <c r="F209">
        <f t="shared" si="23"/>
        <v>12260</v>
      </c>
      <c r="H209" s="2">
        <f t="shared" si="27"/>
        <v>0.16720281264600795</v>
      </c>
      <c r="I209">
        <f t="shared" si="23"/>
        <v>12260</v>
      </c>
    </row>
    <row r="210" spans="1:9" ht="12.75">
      <c r="A210">
        <f t="shared" si="24"/>
        <v>60900</v>
      </c>
      <c r="B210" s="2">
        <f t="shared" si="25"/>
        <v>0.22067896322169217</v>
      </c>
      <c r="C210">
        <f t="shared" si="22"/>
        <v>12180</v>
      </c>
      <c r="E210" s="2">
        <f t="shared" si="26"/>
        <v>0.1668519172163242</v>
      </c>
      <c r="F210">
        <f t="shared" si="23"/>
        <v>12360</v>
      </c>
      <c r="H210" s="2">
        <f t="shared" si="27"/>
        <v>0.1668519172163242</v>
      </c>
      <c r="I210">
        <f t="shared" si="23"/>
        <v>12360</v>
      </c>
    </row>
    <row r="211" spans="1:9" ht="12.75">
      <c r="A211">
        <f t="shared" si="24"/>
        <v>61400</v>
      </c>
      <c r="B211" s="2">
        <f t="shared" si="25"/>
        <v>0.22040856289167096</v>
      </c>
      <c r="C211">
        <f t="shared" si="22"/>
        <v>12280</v>
      </c>
      <c r="E211" s="2">
        <f t="shared" si="26"/>
        <v>0.1665052453797252</v>
      </c>
      <c r="F211">
        <f t="shared" si="23"/>
        <v>12460</v>
      </c>
      <c r="H211" s="2">
        <f t="shared" si="27"/>
        <v>0.1665052453797252</v>
      </c>
      <c r="I211">
        <f t="shared" si="23"/>
        <v>12460</v>
      </c>
    </row>
    <row r="212" spans="1:9" ht="12.75">
      <c r="A212">
        <f t="shared" si="24"/>
        <v>61900</v>
      </c>
      <c r="B212" s="2">
        <f t="shared" si="25"/>
        <v>0.2201411340950876</v>
      </c>
      <c r="C212">
        <f t="shared" si="22"/>
        <v>12380</v>
      </c>
      <c r="E212" s="2">
        <f t="shared" si="26"/>
        <v>0.16616271028554444</v>
      </c>
      <c r="F212">
        <f t="shared" si="23"/>
        <v>12560</v>
      </c>
      <c r="H212" s="2">
        <f t="shared" si="27"/>
        <v>0.16616271028554444</v>
      </c>
      <c r="I212">
        <f t="shared" si="23"/>
        <v>12560</v>
      </c>
    </row>
    <row r="213" spans="1:9" ht="12.75">
      <c r="A213">
        <f t="shared" si="24"/>
        <v>62400</v>
      </c>
      <c r="B213" s="2">
        <f t="shared" si="25"/>
        <v>0.21987661946776474</v>
      </c>
      <c r="C213">
        <f t="shared" si="22"/>
        <v>12480</v>
      </c>
      <c r="E213" s="2">
        <f t="shared" si="26"/>
        <v>0.16582422758281476</v>
      </c>
      <c r="F213">
        <f t="shared" si="23"/>
        <v>12660</v>
      </c>
      <c r="H213" s="2">
        <f t="shared" si="27"/>
        <v>0.16582422758281476</v>
      </c>
      <c r="I213">
        <f t="shared" si="23"/>
        <v>12660</v>
      </c>
    </row>
    <row r="214" spans="1:9" ht="12.75">
      <c r="A214">
        <f t="shared" si="24"/>
        <v>62900</v>
      </c>
      <c r="B214" s="2">
        <f t="shared" si="25"/>
        <v>0.21961496321563115</v>
      </c>
      <c r="C214">
        <f t="shared" si="22"/>
        <v>12580</v>
      </c>
      <c r="E214" s="2">
        <f t="shared" si="26"/>
        <v>0.16548971532830967</v>
      </c>
      <c r="F214">
        <f t="shared" si="23"/>
        <v>12760</v>
      </c>
      <c r="H214" s="2">
        <f t="shared" si="27"/>
        <v>0.16548971532830967</v>
      </c>
      <c r="I214">
        <f t="shared" si="23"/>
        <v>12760</v>
      </c>
    </row>
    <row r="215" spans="1:9" ht="12.75">
      <c r="A215">
        <f t="shared" si="24"/>
        <v>63400</v>
      </c>
      <c r="B215" s="2">
        <f t="shared" si="25"/>
        <v>0.21935611105936492</v>
      </c>
      <c r="C215">
        <f t="shared" si="22"/>
        <v>12680</v>
      </c>
      <c r="E215" s="2">
        <f t="shared" si="26"/>
        <v>0.16515909389868622</v>
      </c>
      <c r="F215">
        <f t="shared" si="23"/>
        <v>12860</v>
      </c>
      <c r="H215" s="2">
        <f t="shared" si="27"/>
        <v>0.16515909389868622</v>
      </c>
      <c r="I215">
        <f t="shared" si="23"/>
        <v>12860</v>
      </c>
    </row>
    <row r="216" spans="1:9" ht="12.75">
      <c r="A216">
        <f t="shared" si="24"/>
        <v>63900</v>
      </c>
      <c r="B216" s="2">
        <f t="shared" si="25"/>
        <v>0.2191000101814161</v>
      </c>
      <c r="C216">
        <f t="shared" si="22"/>
        <v>12780</v>
      </c>
      <c r="E216" s="2">
        <f t="shared" si="26"/>
        <v>0.1648322859065131</v>
      </c>
      <c r="F216">
        <f t="shared" si="23"/>
        <v>12960</v>
      </c>
      <c r="H216" s="2">
        <f t="shared" si="27"/>
        <v>0.1648322859065131</v>
      </c>
      <c r="I216">
        <f t="shared" si="23"/>
        <v>12960</v>
      </c>
    </row>
    <row r="217" spans="1:9" ht="12.75">
      <c r="A217">
        <f t="shared" si="24"/>
        <v>64400</v>
      </c>
      <c r="B217" s="2">
        <f t="shared" si="25"/>
        <v>0.2188466091752894</v>
      </c>
      <c r="C217">
        <f t="shared" si="22"/>
        <v>12880</v>
      </c>
      <c r="E217" s="2">
        <f t="shared" si="26"/>
        <v>0.1645092161199936</v>
      </c>
      <c r="F217">
        <f t="shared" si="23"/>
        <v>13060</v>
      </c>
      <c r="H217" s="2">
        <f t="shared" si="27"/>
        <v>0.1645092161199936</v>
      </c>
      <c r="I217">
        <f t="shared" si="23"/>
        <v>13060</v>
      </c>
    </row>
    <row r="218" spans="1:9" ht="12.75">
      <c r="A218">
        <f t="shared" si="24"/>
        <v>64900</v>
      </c>
      <c r="B218" s="2">
        <f t="shared" si="25"/>
        <v>0.21859585799697206</v>
      </c>
      <c r="C218">
        <f t="shared" si="22"/>
        <v>12980</v>
      </c>
      <c r="E218" s="2">
        <f t="shared" si="26"/>
        <v>0.1641898113861769</v>
      </c>
      <c r="F218">
        <f t="shared" si="23"/>
        <v>13160</v>
      </c>
      <c r="H218" s="2">
        <f t="shared" si="27"/>
        <v>0.1641898113861769</v>
      </c>
      <c r="I218">
        <f t="shared" si="23"/>
        <v>13160</v>
      </c>
    </row>
    <row r="219" spans="1:9" ht="12.75">
      <c r="A219">
        <f t="shared" si="24"/>
        <v>65400</v>
      </c>
      <c r="B219" s="2">
        <f t="shared" si="25"/>
        <v>0.2183477079184005</v>
      </c>
      <c r="C219">
        <f t="shared" si="22"/>
        <v>13080</v>
      </c>
      <c r="E219" s="2">
        <f t="shared" si="26"/>
        <v>0.16387400055749501</v>
      </c>
      <c r="F219">
        <f t="shared" si="23"/>
        <v>13260</v>
      </c>
      <c r="H219" s="2">
        <f t="shared" si="27"/>
        <v>0.16387400055749501</v>
      </c>
      <c r="I219">
        <f t="shared" si="23"/>
        <v>13260</v>
      </c>
    </row>
    <row r="220" spans="1:9" ht="12.75">
      <c r="A220">
        <f t="shared" si="24"/>
        <v>65900</v>
      </c>
      <c r="B220" s="2">
        <f t="shared" si="25"/>
        <v>0.21810211148286743</v>
      </c>
      <c r="C220">
        <f t="shared" si="22"/>
        <v>13180</v>
      </c>
      <c r="E220" s="2">
        <f t="shared" si="26"/>
        <v>0.16356171442144707</v>
      </c>
      <c r="F220">
        <f t="shared" si="23"/>
        <v>13360</v>
      </c>
      <c r="H220" s="2">
        <f t="shared" si="27"/>
        <v>0.16356171442144707</v>
      </c>
      <c r="I220">
        <f t="shared" si="23"/>
        <v>13360</v>
      </c>
    </row>
    <row r="221" spans="1:9" ht="12.75">
      <c r="A221">
        <f t="shared" si="24"/>
        <v>66400</v>
      </c>
      <c r="B221" s="2">
        <f t="shared" si="25"/>
        <v>0.21785902246226885</v>
      </c>
      <c r="C221">
        <f t="shared" si="22"/>
        <v>13280</v>
      </c>
      <c r="E221" s="2">
        <f t="shared" si="26"/>
        <v>0.1632528856332751</v>
      </c>
      <c r="F221">
        <f t="shared" si="23"/>
        <v>13460</v>
      </c>
      <c r="H221" s="2">
        <f t="shared" si="27"/>
        <v>0.1632528856332751</v>
      </c>
      <c r="I221">
        <f t="shared" si="23"/>
        <v>13460</v>
      </c>
    </row>
    <row r="222" spans="1:9" ht="12.75">
      <c r="A222">
        <f t="shared" si="24"/>
        <v>66900</v>
      </c>
      <c r="B222" s="2">
        <f t="shared" si="25"/>
        <v>0.2176183958161072</v>
      </c>
      <c r="C222">
        <f t="shared" si="22"/>
        <v>13380</v>
      </c>
      <c r="E222" s="2">
        <f t="shared" si="26"/>
        <v>0.16294744865148458</v>
      </c>
      <c r="F222">
        <f t="shared" si="23"/>
        <v>13560</v>
      </c>
      <c r="H222" s="2">
        <f t="shared" si="27"/>
        <v>0.16294744865148458</v>
      </c>
      <c r="I222">
        <f t="shared" si="23"/>
        <v>13560</v>
      </c>
    </row>
    <row r="223" spans="1:9" ht="12.75">
      <c r="A223">
        <f t="shared" si="24"/>
        <v>67400</v>
      </c>
      <c r="B223" s="2">
        <f t="shared" si="25"/>
        <v>0.21738018765216408</v>
      </c>
      <c r="C223">
        <f aca="true" t="shared" si="28" ref="C223:C286">C222+100</f>
        <v>13480</v>
      </c>
      <c r="E223" s="2">
        <f t="shared" si="26"/>
        <v>0.1626453396760666</v>
      </c>
      <c r="F223">
        <f aca="true" t="shared" si="29" ref="F223:I286">F222+100</f>
        <v>13660</v>
      </c>
      <c r="H223" s="2">
        <f t="shared" si="27"/>
        <v>0.1626453396760666</v>
      </c>
      <c r="I223">
        <f t="shared" si="29"/>
        <v>13660</v>
      </c>
    </row>
    <row r="224" spans="1:9" ht="12.75">
      <c r="A224">
        <f t="shared" si="24"/>
        <v>67900</v>
      </c>
      <c r="B224" s="2">
        <f t="shared" si="25"/>
        <v>0.21714435518875833</v>
      </c>
      <c r="C224">
        <f t="shared" si="28"/>
        <v>13580</v>
      </c>
      <c r="E224" s="2">
        <f t="shared" si="26"/>
        <v>0.162346496589287</v>
      </c>
      <c r="F224">
        <f t="shared" si="29"/>
        <v>13760</v>
      </c>
      <c r="H224" s="2">
        <f t="shared" si="27"/>
        <v>0.162346496589287</v>
      </c>
      <c r="I224">
        <f t="shared" si="29"/>
        <v>13760</v>
      </c>
    </row>
    <row r="225" spans="1:9" ht="12.75">
      <c r="A225">
        <f t="shared" si="24"/>
        <v>68400</v>
      </c>
      <c r="B225" s="2">
        <f t="shared" si="25"/>
        <v>0.21691085671852245</v>
      </c>
      <c r="C225">
        <f t="shared" si="28"/>
        <v>13680</v>
      </c>
      <c r="E225" s="2">
        <f t="shared" si="26"/>
        <v>0.162050858898922</v>
      </c>
      <c r="F225">
        <f t="shared" si="29"/>
        <v>13860</v>
      </c>
      <c r="H225" s="2">
        <f t="shared" si="27"/>
        <v>0.162050858898922</v>
      </c>
      <c r="I225">
        <f t="shared" si="29"/>
        <v>13860</v>
      </c>
    </row>
    <row r="226" spans="1:9" ht="12.75">
      <c r="A226">
        <f t="shared" si="24"/>
        <v>68900</v>
      </c>
      <c r="B226" s="2">
        <f t="shared" si="25"/>
        <v>0.21667965157361618</v>
      </c>
      <c r="C226">
        <f t="shared" si="28"/>
        <v>13780</v>
      </c>
      <c r="E226" s="2">
        <f t="shared" si="26"/>
        <v>0.16175836768381963</v>
      </c>
      <c r="F226">
        <f t="shared" si="29"/>
        <v>13960</v>
      </c>
      <c r="H226" s="2">
        <f t="shared" si="27"/>
        <v>0.16175836768381963</v>
      </c>
      <c r="I226">
        <f t="shared" si="29"/>
        <v>13960</v>
      </c>
    </row>
    <row r="227" spans="1:9" ht="12.75">
      <c r="A227">
        <f t="shared" si="24"/>
        <v>69400</v>
      </c>
      <c r="B227" s="2">
        <f t="shared" si="25"/>
        <v>0.21645070009231826</v>
      </c>
      <c r="C227">
        <f t="shared" si="28"/>
        <v>13880</v>
      </c>
      <c r="E227" s="2">
        <f t="shared" si="26"/>
        <v>0.16146896554167017</v>
      </c>
      <c r="F227">
        <f t="shared" si="29"/>
        <v>14060</v>
      </c>
      <c r="H227" s="2">
        <f t="shared" si="27"/>
        <v>0.16146896554167017</v>
      </c>
      <c r="I227">
        <f t="shared" si="29"/>
        <v>14060</v>
      </c>
    </row>
    <row r="228" spans="1:9" ht="12.75">
      <c r="A228">
        <f t="shared" si="24"/>
        <v>69900</v>
      </c>
      <c r="B228" s="2">
        <f t="shared" si="25"/>
        <v>0.21622396358692586</v>
      </c>
      <c r="C228">
        <f t="shared" si="28"/>
        <v>13980</v>
      </c>
      <c r="E228" s="2">
        <f t="shared" si="26"/>
        <v>0.16118259653889366</v>
      </c>
      <c r="F228">
        <f t="shared" si="29"/>
        <v>14160</v>
      </c>
      <c r="H228" s="2">
        <f t="shared" si="27"/>
        <v>0.16118259653889366</v>
      </c>
      <c r="I228">
        <f t="shared" si="29"/>
        <v>14160</v>
      </c>
    </row>
    <row r="229" spans="1:9" ht="12.75">
      <c r="A229">
        <f t="shared" si="24"/>
        <v>70400</v>
      </c>
      <c r="B229" s="2">
        <f t="shared" si="25"/>
        <v>0.21599940431290696</v>
      </c>
      <c r="C229">
        <f t="shared" si="28"/>
        <v>14080</v>
      </c>
      <c r="E229" s="2">
        <f t="shared" si="26"/>
        <v>0.16089920616252493</v>
      </c>
      <c r="F229">
        <f t="shared" si="29"/>
        <v>14260</v>
      </c>
      <c r="H229" s="2">
        <f t="shared" si="27"/>
        <v>0.16089920616252493</v>
      </c>
      <c r="I229">
        <f t="shared" si="29"/>
        <v>14260</v>
      </c>
    </row>
    <row r="230" spans="1:9" ht="12.75">
      <c r="A230">
        <f t="shared" si="24"/>
        <v>70900</v>
      </c>
      <c r="B230" s="2">
        <f t="shared" si="25"/>
        <v>0.21577698543924118</v>
      </c>
      <c r="C230">
        <f t="shared" si="28"/>
        <v>14180</v>
      </c>
      <c r="E230" s="2">
        <f t="shared" si="26"/>
        <v>0.16061874127402226</v>
      </c>
      <c r="F230">
        <f t="shared" si="29"/>
        <v>14360</v>
      </c>
      <c r="H230" s="2">
        <f t="shared" si="27"/>
        <v>0.16061874127402226</v>
      </c>
      <c r="I230">
        <f t="shared" si="29"/>
        <v>14360</v>
      </c>
    </row>
    <row r="231" spans="1:9" ht="12.75">
      <c r="A231">
        <f t="shared" si="24"/>
        <v>71400</v>
      </c>
      <c r="B231" s="2">
        <f t="shared" si="25"/>
        <v>0.21555667101990303</v>
      </c>
      <c r="C231">
        <f t="shared" si="28"/>
        <v>14280</v>
      </c>
      <c r="E231" s="2">
        <f t="shared" si="26"/>
        <v>0.16034115006489413</v>
      </c>
      <c r="F231">
        <f t="shared" si="29"/>
        <v>14460</v>
      </c>
      <c r="H231" s="2">
        <f t="shared" si="27"/>
        <v>0.16034115006489413</v>
      </c>
      <c r="I231">
        <f t="shared" si="29"/>
        <v>14460</v>
      </c>
    </row>
    <row r="232" spans="1:9" ht="12.75">
      <c r="A232">
        <f t="shared" si="24"/>
        <v>71900</v>
      </c>
      <c r="B232" s="2">
        <f t="shared" si="25"/>
        <v>0.2153384259664291</v>
      </c>
      <c r="C232">
        <f t="shared" si="28"/>
        <v>14380</v>
      </c>
      <c r="E232" s="2">
        <f t="shared" si="26"/>
        <v>0.16006638201406945</v>
      </c>
      <c r="F232">
        <f t="shared" si="29"/>
        <v>14560</v>
      </c>
      <c r="H232" s="2">
        <f t="shared" si="27"/>
        <v>0.16006638201406945</v>
      </c>
      <c r="I232">
        <f t="shared" si="29"/>
        <v>14560</v>
      </c>
    </row>
    <row r="233" spans="1:9" ht="12.75">
      <c r="A233">
        <f t="shared" si="24"/>
        <v>72400</v>
      </c>
      <c r="B233" s="2">
        <f t="shared" si="25"/>
        <v>0.21512221602152523</v>
      </c>
      <c r="C233">
        <f t="shared" si="28"/>
        <v>14480</v>
      </c>
      <c r="E233" s="2">
        <f t="shared" si="26"/>
        <v>0.1597943878469253</v>
      </c>
      <c r="F233">
        <f t="shared" si="29"/>
        <v>14660</v>
      </c>
      <c r="H233" s="2">
        <f t="shared" si="27"/>
        <v>0.1597943878469253</v>
      </c>
      <c r="I233">
        <f t="shared" si="29"/>
        <v>14660</v>
      </c>
    </row>
    <row r="234" spans="1:9" ht="12.75">
      <c r="A234">
        <f t="shared" si="24"/>
        <v>72900</v>
      </c>
      <c r="B234" s="2">
        <f t="shared" si="25"/>
        <v>0.21490800773366436</v>
      </c>
      <c r="C234">
        <f t="shared" si="28"/>
        <v>14580</v>
      </c>
      <c r="E234" s="2">
        <f t="shared" si="26"/>
        <v>0.1595251194959014</v>
      </c>
      <c r="F234">
        <f t="shared" si="29"/>
        <v>14760</v>
      </c>
      <c r="H234" s="2">
        <f t="shared" si="27"/>
        <v>0.1595251194959014</v>
      </c>
      <c r="I234">
        <f t="shared" si="29"/>
        <v>14760</v>
      </c>
    </row>
    <row r="235" spans="1:9" ht="12.75">
      <c r="A235">
        <f t="shared" si="24"/>
        <v>73400</v>
      </c>
      <c r="B235" s="2">
        <f t="shared" si="25"/>
        <v>0.2146957684326322</v>
      </c>
      <c r="C235">
        <f t="shared" si="28"/>
        <v>14680</v>
      </c>
      <c r="E235" s="2">
        <f t="shared" si="26"/>
        <v>0.15925853006262347</v>
      </c>
      <c r="F235">
        <f t="shared" si="29"/>
        <v>14860</v>
      </c>
      <c r="H235" s="2">
        <f t="shared" si="27"/>
        <v>0.15925853006262347</v>
      </c>
      <c r="I235">
        <f t="shared" si="29"/>
        <v>14860</v>
      </c>
    </row>
    <row r="236" spans="1:9" ht="12.75">
      <c r="A236">
        <f t="shared" si="24"/>
        <v>73900</v>
      </c>
      <c r="B236" s="2">
        <f t="shared" si="25"/>
        <v>0.21448546620597939</v>
      </c>
      <c r="C236">
        <f t="shared" si="28"/>
        <v>14780</v>
      </c>
      <c r="E236" s="2">
        <f t="shared" si="26"/>
        <v>0.15899457378147402</v>
      </c>
      <c r="F236">
        <f t="shared" si="29"/>
        <v>14960</v>
      </c>
      <c r="H236" s="2">
        <f t="shared" si="27"/>
        <v>0.15899457378147402</v>
      </c>
      <c r="I236">
        <f t="shared" si="29"/>
        <v>14960</v>
      </c>
    </row>
    <row r="237" spans="1:9" ht="12.75">
      <c r="A237">
        <f t="shared" si="24"/>
        <v>74400</v>
      </c>
      <c r="B237" s="2">
        <f t="shared" si="25"/>
        <v>0.21427706987634162</v>
      </c>
      <c r="C237">
        <f t="shared" si="28"/>
        <v>14880</v>
      </c>
      <c r="E237" s="2">
        <f t="shared" si="26"/>
        <v>0.15873320598454035</v>
      </c>
      <c r="F237">
        <f t="shared" si="29"/>
        <v>15060</v>
      </c>
      <c r="H237" s="2">
        <f t="shared" si="27"/>
        <v>0.15873320598454035</v>
      </c>
      <c r="I237">
        <f t="shared" si="29"/>
        <v>15060</v>
      </c>
    </row>
    <row r="238" spans="1:9" ht="12.75">
      <c r="A238">
        <f t="shared" si="24"/>
        <v>74900</v>
      </c>
      <c r="B238" s="2">
        <f t="shared" si="25"/>
        <v>0.21407054897958616</v>
      </c>
      <c r="C238">
        <f t="shared" si="28"/>
        <v>14980</v>
      </c>
      <c r="E238" s="2">
        <f t="shared" si="26"/>
        <v>0.1584743830678808</v>
      </c>
      <c r="F238">
        <f t="shared" si="29"/>
        <v>15160</v>
      </c>
      <c r="H238" s="2">
        <f t="shared" si="27"/>
        <v>0.1584743830678808</v>
      </c>
      <c r="I238">
        <f t="shared" si="29"/>
        <v>15160</v>
      </c>
    </row>
    <row r="239" spans="1:9" ht="12.75">
      <c r="A239">
        <f t="shared" si="24"/>
        <v>75400</v>
      </c>
      <c r="B239" s="2">
        <f t="shared" si="25"/>
        <v>0.21386587374375376</v>
      </c>
      <c r="C239">
        <f t="shared" si="28"/>
        <v>15080</v>
      </c>
      <c r="E239" s="2">
        <f t="shared" si="26"/>
        <v>0.15821806245905146</v>
      </c>
      <c r="F239">
        <f t="shared" si="29"/>
        <v>15260</v>
      </c>
      <c r="H239" s="2">
        <f t="shared" si="27"/>
        <v>0.15821806245905146</v>
      </c>
      <c r="I239">
        <f t="shared" si="29"/>
        <v>15260</v>
      </c>
    </row>
    <row r="240" spans="1:9" ht="12.75">
      <c r="A240">
        <f t="shared" si="24"/>
        <v>75900</v>
      </c>
      <c r="B240" s="2">
        <f t="shared" si="25"/>
        <v>0.2136630150687589</v>
      </c>
      <c r="C240">
        <f t="shared" si="28"/>
        <v>15180</v>
      </c>
      <c r="E240" s="2">
        <f t="shared" si="26"/>
        <v>0.15796420258583865</v>
      </c>
      <c r="F240">
        <f t="shared" si="29"/>
        <v>15360</v>
      </c>
      <c r="H240" s="2">
        <f t="shared" si="27"/>
        <v>0.15796420258583865</v>
      </c>
      <c r="I240">
        <f t="shared" si="29"/>
        <v>15360</v>
      </c>
    </row>
    <row r="241" spans="1:9" ht="12.75">
      <c r="A241">
        <f t="shared" si="24"/>
        <v>76400</v>
      </c>
      <c r="B241" s="2">
        <f t="shared" si="25"/>
        <v>0.2134619445068193</v>
      </c>
      <c r="C241">
        <f t="shared" si="28"/>
        <v>15280</v>
      </c>
      <c r="E241" s="2">
        <f t="shared" si="26"/>
        <v>0.1577127628461396</v>
      </c>
      <c r="F241">
        <f t="shared" si="29"/>
        <v>15460</v>
      </c>
      <c r="H241" s="2">
        <f t="shared" si="27"/>
        <v>0.1577127628461396</v>
      </c>
      <c r="I241">
        <f t="shared" si="29"/>
        <v>15460</v>
      </c>
    </row>
    <row r="242" spans="1:9" ht="12.75">
      <c r="A242">
        <f t="shared" si="24"/>
        <v>76900</v>
      </c>
      <c r="B242" s="2">
        <f t="shared" si="25"/>
        <v>0.21326263424357778</v>
      </c>
      <c r="C242">
        <f t="shared" si="28"/>
        <v>15380</v>
      </c>
      <c r="E242" s="2">
        <f t="shared" si="26"/>
        <v>0.1574637035789505</v>
      </c>
      <c r="F242">
        <f t="shared" si="29"/>
        <v>15560</v>
      </c>
      <c r="H242" s="2">
        <f t="shared" si="27"/>
        <v>0.1574637035789505</v>
      </c>
      <c r="I242">
        <f t="shared" si="29"/>
        <v>15560</v>
      </c>
    </row>
    <row r="243" spans="1:9" ht="12.75">
      <c r="A243">
        <f t="shared" si="24"/>
        <v>77400</v>
      </c>
      <c r="B243" s="2">
        <f t="shared" si="25"/>
        <v>0.21306505707989556</v>
      </c>
      <c r="C243">
        <f t="shared" si="28"/>
        <v>15480</v>
      </c>
      <c r="E243" s="2">
        <f t="shared" si="26"/>
        <v>0.15721698603640538</v>
      </c>
      <c r="F243">
        <f t="shared" si="29"/>
        <v>15660</v>
      </c>
      <c r="H243" s="2">
        <f t="shared" si="27"/>
        <v>0.15721698603640538</v>
      </c>
      <c r="I243">
        <f t="shared" si="29"/>
        <v>15660</v>
      </c>
    </row>
    <row r="244" spans="1:9" ht="12.75">
      <c r="A244">
        <f t="shared" si="24"/>
        <v>77900</v>
      </c>
      <c r="B244" s="2">
        <f t="shared" si="25"/>
        <v>0.212869186414283</v>
      </c>
      <c r="C244">
        <f t="shared" si="28"/>
        <v>15580</v>
      </c>
      <c r="E244" s="2">
        <f t="shared" si="26"/>
        <v>0.15697257235682838</v>
      </c>
      <c r="F244">
        <f t="shared" si="29"/>
        <v>15760</v>
      </c>
      <c r="H244" s="2">
        <f t="shared" si="27"/>
        <v>0.15697257235682838</v>
      </c>
      <c r="I244">
        <f t="shared" si="29"/>
        <v>15760</v>
      </c>
    </row>
    <row r="245" spans="1:9" ht="12.75">
      <c r="A245">
        <f t="shared" si="24"/>
        <v>78400</v>
      </c>
      <c r="B245" s="2">
        <f t="shared" si="25"/>
        <v>0.21267499622594324</v>
      </c>
      <c r="C245">
        <f t="shared" si="28"/>
        <v>15680</v>
      </c>
      <c r="E245" s="2">
        <f t="shared" si="26"/>
        <v>0.15673042553874927</v>
      </c>
      <c r="F245">
        <f t="shared" si="29"/>
        <v>15860</v>
      </c>
      <c r="H245" s="2">
        <f t="shared" si="27"/>
        <v>0.15673042553874927</v>
      </c>
      <c r="I245">
        <f t="shared" si="29"/>
        <v>15860</v>
      </c>
    </row>
    <row r="246" spans="1:9" ht="12.75">
      <c r="A246">
        <f t="shared" si="24"/>
        <v>78900</v>
      </c>
      <c r="B246" s="2">
        <f t="shared" si="25"/>
        <v>0.21248246105840438</v>
      </c>
      <c r="C246">
        <f t="shared" si="28"/>
        <v>15780</v>
      </c>
      <c r="E246" s="2">
        <f t="shared" si="26"/>
        <v>0.15649050941584852</v>
      </c>
      <c r="F246">
        <f t="shared" si="29"/>
        <v>15960</v>
      </c>
      <c r="H246" s="2">
        <f t="shared" si="27"/>
        <v>0.15649050941584852</v>
      </c>
      <c r="I246">
        <f t="shared" si="29"/>
        <v>15960</v>
      </c>
    </row>
    <row r="247" spans="1:9" ht="12.75">
      <c r="A247">
        <f t="shared" si="24"/>
        <v>79400</v>
      </c>
      <c r="B247" s="2">
        <f t="shared" si="25"/>
        <v>0.21229155600371444</v>
      </c>
      <c r="C247">
        <f t="shared" si="28"/>
        <v>15880</v>
      </c>
      <c r="E247" s="2">
        <f t="shared" si="26"/>
        <v>0.1562527886327877</v>
      </c>
      <c r="F247">
        <f t="shared" si="29"/>
        <v>16060</v>
      </c>
      <c r="H247" s="2">
        <f t="shared" si="27"/>
        <v>0.1562527886327877</v>
      </c>
      <c r="I247">
        <f t="shared" si="29"/>
        <v>16060</v>
      </c>
    </row>
    <row r="248" spans="1:9" ht="12.75">
      <c r="A248">
        <f t="shared" si="24"/>
        <v>79900</v>
      </c>
      <c r="B248" s="2">
        <f t="shared" si="25"/>
        <v>0.21210225668717841</v>
      </c>
      <c r="C248">
        <f t="shared" si="28"/>
        <v>15980</v>
      </c>
      <c r="E248" s="2">
        <f t="shared" si="26"/>
        <v>0.15601722862189227</v>
      </c>
      <c r="F248">
        <f t="shared" si="29"/>
        <v>16160</v>
      </c>
      <c r="H248" s="2">
        <f t="shared" si="27"/>
        <v>0.15601722862189227</v>
      </c>
      <c r="I248">
        <f t="shared" si="29"/>
        <v>16160</v>
      </c>
    </row>
    <row r="249" spans="1:9" ht="12.75">
      <c r="A249">
        <f t="shared" si="24"/>
        <v>80400</v>
      </c>
      <c r="B249" s="2">
        <f t="shared" si="25"/>
        <v>0.21191453925261336</v>
      </c>
      <c r="C249">
        <f t="shared" si="28"/>
        <v>16080</v>
      </c>
      <c r="E249" s="2">
        <f t="shared" si="26"/>
        <v>0.155783795580648</v>
      </c>
      <c r="F249">
        <f t="shared" si="29"/>
        <v>16260</v>
      </c>
      <c r="H249" s="2">
        <f t="shared" si="27"/>
        <v>0.155783795580648</v>
      </c>
      <c r="I249">
        <f t="shared" si="29"/>
        <v>16260</v>
      </c>
    </row>
    <row r="250" spans="1:9" ht="12.75">
      <c r="A250">
        <f t="shared" si="24"/>
        <v>80900</v>
      </c>
      <c r="B250" s="2">
        <f t="shared" si="25"/>
        <v>0.21172838034810118</v>
      </c>
      <c r="C250">
        <f t="shared" si="28"/>
        <v>16180</v>
      </c>
      <c r="E250" s="2">
        <f t="shared" si="26"/>
        <v>0.1555524564499805</v>
      </c>
      <c r="F250">
        <f t="shared" si="29"/>
        <v>16360</v>
      </c>
      <c r="H250" s="2">
        <f t="shared" si="27"/>
        <v>0.1555524564499805</v>
      </c>
      <c r="I250">
        <f t="shared" si="29"/>
        <v>16360</v>
      </c>
    </row>
    <row r="251" spans="1:9" ht="12.75">
      <c r="A251">
        <f t="shared" si="24"/>
        <v>81400</v>
      </c>
      <c r="B251" s="2">
        <f t="shared" si="25"/>
        <v>0.21154375711222276</v>
      </c>
      <c r="C251">
        <f t="shared" si="28"/>
        <v>16280</v>
      </c>
      <c r="E251" s="2">
        <f t="shared" si="26"/>
        <v>0.15532317889328404</v>
      </c>
      <c r="F251">
        <f t="shared" si="29"/>
        <v>16460</v>
      </c>
      <c r="H251" s="2">
        <f t="shared" si="27"/>
        <v>0.15532317889328404</v>
      </c>
      <c r="I251">
        <f t="shared" si="29"/>
        <v>16460</v>
      </c>
    </row>
    <row r="252" spans="1:9" ht="12.75">
      <c r="A252">
        <f t="shared" si="24"/>
        <v>81900</v>
      </c>
      <c r="B252" s="2">
        <f t="shared" si="25"/>
        <v>0.21136064716074762</v>
      </c>
      <c r="C252">
        <f t="shared" si="28"/>
        <v>16380</v>
      </c>
      <c r="E252" s="2">
        <f t="shared" si="26"/>
        <v>0.15509593127616972</v>
      </c>
      <c r="F252">
        <f t="shared" si="29"/>
        <v>16560</v>
      </c>
      <c r="H252" s="2">
        <f t="shared" si="27"/>
        <v>0.15509593127616972</v>
      </c>
      <c r="I252">
        <f t="shared" si="29"/>
        <v>16560</v>
      </c>
    </row>
    <row r="253" spans="1:9" ht="12.75">
      <c r="A253">
        <f t="shared" si="24"/>
        <v>82400</v>
      </c>
      <c r="B253" s="2">
        <f t="shared" si="25"/>
        <v>0.2111790285737672</v>
      </c>
      <c r="C253">
        <f t="shared" si="28"/>
        <v>16480</v>
      </c>
      <c r="E253" s="2">
        <f t="shared" si="26"/>
        <v>0.15487068264690598</v>
      </c>
      <c r="F253">
        <f t="shared" si="29"/>
        <v>16660</v>
      </c>
      <c r="H253" s="2">
        <f t="shared" si="27"/>
        <v>0.15487068264690598</v>
      </c>
      <c r="I253">
        <f t="shared" si="29"/>
        <v>16660</v>
      </c>
    </row>
    <row r="254" spans="1:9" ht="12.75">
      <c r="A254">
        <f t="shared" si="24"/>
        <v>82900</v>
      </c>
      <c r="B254" s="2">
        <f t="shared" si="25"/>
        <v>0.21099887988325194</v>
      </c>
      <c r="C254">
        <f t="shared" si="28"/>
        <v>16580</v>
      </c>
      <c r="E254" s="2">
        <f t="shared" si="26"/>
        <v>0.15464740271751953</v>
      </c>
      <c r="F254">
        <f t="shared" si="29"/>
        <v>16760</v>
      </c>
      <c r="H254" s="2">
        <f t="shared" si="27"/>
        <v>0.15464740271751953</v>
      </c>
      <c r="I254">
        <f t="shared" si="29"/>
        <v>16760</v>
      </c>
    </row>
    <row r="255" spans="1:9" ht="12.75">
      <c r="A255">
        <f t="shared" si="24"/>
        <v>83400</v>
      </c>
      <c r="B255" s="2">
        <f t="shared" si="25"/>
        <v>0.21082018006101577</v>
      </c>
      <c r="C255">
        <f t="shared" si="28"/>
        <v>16680</v>
      </c>
      <c r="E255" s="2">
        <f t="shared" si="26"/>
        <v>0.1544260618455348</v>
      </c>
      <c r="F255">
        <f t="shared" si="29"/>
        <v>16860</v>
      </c>
      <c r="H255" s="2">
        <f t="shared" si="27"/>
        <v>0.1544260618455348</v>
      </c>
      <c r="I255">
        <f t="shared" si="29"/>
        <v>16860</v>
      </c>
    </row>
    <row r="256" spans="1:9" ht="12.75">
      <c r="A256">
        <f t="shared" si="24"/>
        <v>83900</v>
      </c>
      <c r="B256" s="2">
        <f t="shared" si="25"/>
        <v>0.210642908507073</v>
      </c>
      <c r="C256">
        <f t="shared" si="28"/>
        <v>16780</v>
      </c>
      <c r="E256" s="2">
        <f t="shared" si="26"/>
        <v>0.1542066310163222</v>
      </c>
      <c r="F256">
        <f t="shared" si="29"/>
        <v>16960</v>
      </c>
      <c r="H256" s="2">
        <f t="shared" si="27"/>
        <v>0.1542066310163222</v>
      </c>
      <c r="I256">
        <f t="shared" si="29"/>
        <v>16960</v>
      </c>
    </row>
    <row r="257" spans="1:9" ht="12.75">
      <c r="A257">
        <f t="shared" si="24"/>
        <v>84400</v>
      </c>
      <c r="B257" s="2">
        <f t="shared" si="25"/>
        <v>0.21046704503837083</v>
      </c>
      <c r="C257">
        <f t="shared" si="28"/>
        <v>16880</v>
      </c>
      <c r="E257" s="2">
        <f t="shared" si="26"/>
        <v>0.15398908182603718</v>
      </c>
      <c r="F257">
        <f t="shared" si="29"/>
        <v>17060</v>
      </c>
      <c r="H257" s="2">
        <f t="shared" si="27"/>
        <v>0.15398908182603718</v>
      </c>
      <c r="I257">
        <f t="shared" si="29"/>
        <v>17060</v>
      </c>
    </row>
    <row r="258" spans="1:9" ht="12.75">
      <c r="A258">
        <f t="shared" si="24"/>
        <v>84900</v>
      </c>
      <c r="B258" s="2">
        <f t="shared" si="25"/>
        <v>0.21029256987788533</v>
      </c>
      <c r="C258">
        <f t="shared" si="28"/>
        <v>16980</v>
      </c>
      <c r="E258" s="2">
        <f t="shared" si="26"/>
        <v>0.15377338646511943</v>
      </c>
      <c r="F258">
        <f t="shared" si="29"/>
        <v>17160</v>
      </c>
      <c r="H258" s="2">
        <f t="shared" si="27"/>
        <v>0.15377338646511943</v>
      </c>
      <c r="I258">
        <f t="shared" si="29"/>
        <v>17160</v>
      </c>
    </row>
    <row r="259" spans="1:9" ht="12.75">
      <c r="A259">
        <f t="shared" si="24"/>
        <v>85400</v>
      </c>
      <c r="B259" s="2">
        <f t="shared" si="25"/>
        <v>0.21011946364406592</v>
      </c>
      <c r="C259">
        <f t="shared" si="28"/>
        <v>17080</v>
      </c>
      <c r="E259" s="2">
        <f t="shared" si="26"/>
        <v>0.15355951770233836</v>
      </c>
      <c r="F259">
        <f t="shared" si="29"/>
        <v>17260</v>
      </c>
      <c r="H259" s="2">
        <f t="shared" si="27"/>
        <v>0.15355951770233836</v>
      </c>
      <c r="I259">
        <f t="shared" si="29"/>
        <v>17260</v>
      </c>
    </row>
    <row r="260" spans="1:9" ht="12.75">
      <c r="A260">
        <f t="shared" si="24"/>
        <v>85900</v>
      </c>
      <c r="B260" s="2">
        <f t="shared" si="25"/>
        <v>0.20994770734061488</v>
      </c>
      <c r="C260">
        <f t="shared" si="28"/>
        <v>17180</v>
      </c>
      <c r="E260" s="2">
        <f t="shared" si="26"/>
        <v>0.15334744886935672</v>
      </c>
      <c r="F260">
        <f t="shared" si="29"/>
        <v>17360</v>
      </c>
      <c r="H260" s="2">
        <f t="shared" si="27"/>
        <v>0.15334744886935672</v>
      </c>
      <c r="I260">
        <f t="shared" si="29"/>
        <v>17360</v>
      </c>
    </row>
    <row r="261" spans="1:9" ht="12.75">
      <c r="A261">
        <f t="shared" si="24"/>
        <v>86400</v>
      </c>
      <c r="B261" s="2">
        <f t="shared" si="25"/>
        <v>0.20977728234659082</v>
      </c>
      <c r="C261">
        <f t="shared" si="28"/>
        <v>17280</v>
      </c>
      <c r="E261" s="2">
        <f t="shared" si="26"/>
        <v>0.15313715384579843</v>
      </c>
      <c r="F261">
        <f t="shared" si="29"/>
        <v>17460</v>
      </c>
      <c r="H261" s="2">
        <f t="shared" si="27"/>
        <v>0.15313715384579843</v>
      </c>
      <c r="I261">
        <f t="shared" si="29"/>
        <v>17460</v>
      </c>
    </row>
    <row r="262" spans="1:9" ht="12.75">
      <c r="A262">
        <f t="shared" si="24"/>
        <v>86900</v>
      </c>
      <c r="B262" s="2">
        <f t="shared" si="25"/>
        <v>0.20960817040682234</v>
      </c>
      <c r="C262">
        <f t="shared" si="28"/>
        <v>17380</v>
      </c>
      <c r="E262" s="2">
        <f t="shared" si="26"/>
        <v>0.15292860704479552</v>
      </c>
      <c r="F262">
        <f t="shared" si="29"/>
        <v>17560</v>
      </c>
      <c r="H262" s="2">
        <f t="shared" si="27"/>
        <v>0.15292860704479552</v>
      </c>
      <c r="I262">
        <f t="shared" si="29"/>
        <v>17560</v>
      </c>
    </row>
    <row r="263" spans="1:9" ht="12.75">
      <c r="A263">
        <f t="shared" si="24"/>
        <v>87400</v>
      </c>
      <c r="B263" s="2">
        <f t="shared" si="25"/>
        <v>0.2094403536226207</v>
      </c>
      <c r="C263">
        <f t="shared" si="28"/>
        <v>17480</v>
      </c>
      <c r="E263" s="2">
        <f t="shared" si="26"/>
        <v>0.15272178339900122</v>
      </c>
      <c r="F263">
        <f t="shared" si="29"/>
        <v>17660</v>
      </c>
      <c r="H263" s="2">
        <f t="shared" si="27"/>
        <v>0.15272178339900122</v>
      </c>
      <c r="I263">
        <f t="shared" si="29"/>
        <v>17660</v>
      </c>
    </row>
    <row r="264" spans="1:9" ht="12.75">
      <c r="A264">
        <f t="shared" si="24"/>
        <v>87900</v>
      </c>
      <c r="B264" s="2">
        <f t="shared" si="25"/>
        <v>0.2092738144427814</v>
      </c>
      <c r="C264">
        <f t="shared" si="28"/>
        <v>17580</v>
      </c>
      <c r="E264" s="2">
        <f t="shared" si="26"/>
        <v>0.15251665834704992</v>
      </c>
      <c r="F264">
        <f t="shared" si="29"/>
        <v>17760</v>
      </c>
      <c r="H264" s="2">
        <f t="shared" si="27"/>
        <v>0.15251665834704992</v>
      </c>
      <c r="I264">
        <f t="shared" si="29"/>
        <v>17760</v>
      </c>
    </row>
    <row r="265" spans="1:9" ht="12.75">
      <c r="A265">
        <f t="shared" si="24"/>
        <v>88400</v>
      </c>
      <c r="B265" s="2">
        <f t="shared" si="25"/>
        <v>0.20910853565486479</v>
      </c>
      <c r="C265">
        <f t="shared" si="28"/>
        <v>17680</v>
      </c>
      <c r="E265" s="2">
        <f t="shared" si="26"/>
        <v>0.1523132078204441</v>
      </c>
      <c r="F265">
        <f t="shared" si="29"/>
        <v>17860</v>
      </c>
      <c r="H265" s="2">
        <f t="shared" si="27"/>
        <v>0.1523132078204441</v>
      </c>
      <c r="I265">
        <f t="shared" si="29"/>
        <v>17860</v>
      </c>
    </row>
    <row r="266" spans="1:9" ht="12.75">
      <c r="A266">
        <f t="shared" si="24"/>
        <v>88900</v>
      </c>
      <c r="B266" s="2">
        <f t="shared" si="25"/>
        <v>0.20894450037674112</v>
      </c>
      <c r="C266">
        <f t="shared" si="28"/>
        <v>17780</v>
      </c>
      <c r="E266" s="2">
        <f t="shared" si="26"/>
        <v>0.1521114082308567</v>
      </c>
      <c r="F266">
        <f t="shared" si="29"/>
        <v>17960</v>
      </c>
      <c r="H266" s="2">
        <f t="shared" si="27"/>
        <v>0.1521114082308567</v>
      </c>
      <c r="I266">
        <f t="shared" si="29"/>
        <v>17960</v>
      </c>
    </row>
    <row r="267" spans="1:9" ht="12.75">
      <c r="A267">
        <f aca="true" t="shared" si="30" ref="A267:A330">C267*5</f>
        <v>89400</v>
      </c>
      <c r="B267" s="2">
        <f aca="true" t="shared" si="31" ref="B267:B330">$B$4*(0.0104/(POWER((C267/$C$4),0.02)-1)+0.0226)</f>
        <v>0.2087816920483965</v>
      </c>
      <c r="C267">
        <f t="shared" si="28"/>
        <v>17880</v>
      </c>
      <c r="E267" s="2">
        <f aca="true" t="shared" si="32" ref="E267:E330">$E$4*(0.14/(POWER((F267/$F$4),0.02)-1))</f>
        <v>0.15191123645783214</v>
      </c>
      <c r="F267">
        <f t="shared" si="29"/>
        <v>18060</v>
      </c>
      <c r="H267" s="2">
        <f aca="true" t="shared" si="33" ref="H267:H330">$H$4*(0.14/(POWER((I267/$I$4),0.02)-1))</f>
        <v>0.15191123645783214</v>
      </c>
      <c r="I267">
        <f t="shared" si="29"/>
        <v>18060</v>
      </c>
    </row>
    <row r="268" spans="1:9" ht="12.75">
      <c r="A268">
        <f t="shared" si="30"/>
        <v>89900</v>
      </c>
      <c r="B268" s="2">
        <f t="shared" si="31"/>
        <v>0.20862009442398724</v>
      </c>
      <c r="C268">
        <f t="shared" si="28"/>
        <v>17980</v>
      </c>
      <c r="E268" s="2">
        <f t="shared" si="32"/>
        <v>0.1517126698368707</v>
      </c>
      <c r="F268">
        <f t="shared" si="29"/>
        <v>18160</v>
      </c>
      <c r="H268" s="2">
        <f t="shared" si="33"/>
        <v>0.1517126698368707</v>
      </c>
      <c r="I268">
        <f t="shared" si="29"/>
        <v>18160</v>
      </c>
    </row>
    <row r="269" spans="1:9" ht="12.75">
      <c r="A269">
        <f t="shared" si="30"/>
        <v>90400</v>
      </c>
      <c r="B269" s="2">
        <f t="shared" si="31"/>
        <v>0.2084596915641321</v>
      </c>
      <c r="C269">
        <f t="shared" si="28"/>
        <v>18080</v>
      </c>
      <c r="E269" s="2">
        <f t="shared" si="32"/>
        <v>0.1515156861478807</v>
      </c>
      <c r="F269">
        <f t="shared" si="29"/>
        <v>18260</v>
      </c>
      <c r="H269" s="2">
        <f t="shared" si="33"/>
        <v>0.1515156861478807</v>
      </c>
      <c r="I269">
        <f t="shared" si="29"/>
        <v>18260</v>
      </c>
    </row>
    <row r="270" spans="1:9" ht="12.75">
      <c r="A270">
        <f t="shared" si="30"/>
        <v>90900</v>
      </c>
      <c r="B270" s="2">
        <f t="shared" si="31"/>
        <v>0.20830046782843803</v>
      </c>
      <c r="C270">
        <f t="shared" si="28"/>
        <v>18180</v>
      </c>
      <c r="E270" s="2">
        <f t="shared" si="32"/>
        <v>0.15132026360398862</v>
      </c>
      <c r="F270">
        <f t="shared" si="29"/>
        <v>18360</v>
      </c>
      <c r="H270" s="2">
        <f t="shared" si="33"/>
        <v>0.15132026360398862</v>
      </c>
      <c r="I270">
        <f t="shared" si="29"/>
        <v>18360</v>
      </c>
    </row>
    <row r="271" spans="1:9" ht="12.75">
      <c r="A271">
        <f t="shared" si="30"/>
        <v>91400</v>
      </c>
      <c r="B271" s="2">
        <f t="shared" si="31"/>
        <v>0.20814240786824717</v>
      </c>
      <c r="C271">
        <f t="shared" si="28"/>
        <v>18280</v>
      </c>
      <c r="E271" s="2">
        <f t="shared" si="32"/>
        <v>0.15112638084069185</v>
      </c>
      <c r="F271">
        <f t="shared" si="29"/>
        <v>18460</v>
      </c>
      <c r="H271" s="2">
        <f t="shared" si="33"/>
        <v>0.15112638084069185</v>
      </c>
      <c r="I271">
        <f t="shared" si="29"/>
        <v>18460</v>
      </c>
    </row>
    <row r="272" spans="1:9" ht="12.75">
      <c r="A272">
        <f t="shared" si="30"/>
        <v>91900</v>
      </c>
      <c r="B272" s="2">
        <f t="shared" si="31"/>
        <v>0.20798549661960006</v>
      </c>
      <c r="C272">
        <f t="shared" si="28"/>
        <v>18380</v>
      </c>
      <c r="E272" s="2">
        <f t="shared" si="32"/>
        <v>0.15093401690534208</v>
      </c>
      <c r="F272">
        <f t="shared" si="29"/>
        <v>18560</v>
      </c>
      <c r="H272" s="2">
        <f t="shared" si="33"/>
        <v>0.15093401690534208</v>
      </c>
      <c r="I272">
        <f t="shared" si="29"/>
        <v>18560</v>
      </c>
    </row>
    <row r="273" spans="1:9" ht="12.75">
      <c r="A273">
        <f t="shared" si="30"/>
        <v>92400</v>
      </c>
      <c r="B273" s="2">
        <f t="shared" si="31"/>
        <v>0.20782971929640684</v>
      </c>
      <c r="C273">
        <f t="shared" si="28"/>
        <v>18480</v>
      </c>
      <c r="E273" s="2">
        <f t="shared" si="32"/>
        <v>0.1507431512469476</v>
      </c>
      <c r="F273">
        <f t="shared" si="29"/>
        <v>18660</v>
      </c>
      <c r="H273" s="2">
        <f t="shared" si="33"/>
        <v>0.1507431512469476</v>
      </c>
      <c r="I273">
        <f t="shared" si="29"/>
        <v>18660</v>
      </c>
    </row>
    <row r="274" spans="1:9" ht="12.75">
      <c r="A274">
        <f t="shared" si="30"/>
        <v>92900</v>
      </c>
      <c r="B274" s="2">
        <f t="shared" si="31"/>
        <v>0.20767506138381775</v>
      </c>
      <c r="C274">
        <f t="shared" si="28"/>
        <v>18580</v>
      </c>
      <c r="E274" s="2">
        <f t="shared" si="32"/>
        <v>0.15055376370628248</v>
      </c>
      <c r="F274">
        <f t="shared" si="29"/>
        <v>18760</v>
      </c>
      <c r="H274" s="2">
        <f t="shared" si="33"/>
        <v>0.15055376370628248</v>
      </c>
      <c r="I274">
        <f t="shared" si="29"/>
        <v>18760</v>
      </c>
    </row>
    <row r="275" spans="1:9" ht="12.75">
      <c r="A275">
        <f t="shared" si="30"/>
        <v>93400</v>
      </c>
      <c r="B275" s="2">
        <f t="shared" si="31"/>
        <v>0.20752150863178817</v>
      </c>
      <c r="C275">
        <f t="shared" si="28"/>
        <v>18680</v>
      </c>
      <c r="E275" s="2">
        <f t="shared" si="32"/>
        <v>0.15036583450629454</v>
      </c>
      <c r="F275">
        <f t="shared" si="29"/>
        <v>18860</v>
      </c>
      <c r="H275" s="2">
        <f t="shared" si="33"/>
        <v>0.15036583450629454</v>
      </c>
      <c r="I275">
        <f t="shared" si="29"/>
        <v>18860</v>
      </c>
    </row>
    <row r="276" spans="1:9" ht="12.75">
      <c r="A276">
        <f t="shared" si="30"/>
        <v>93900</v>
      </c>
      <c r="B276" s="2">
        <f t="shared" si="31"/>
        <v>0.20736904704882944</v>
      </c>
      <c r="C276">
        <f t="shared" si="28"/>
        <v>18780</v>
      </c>
      <c r="E276" s="2">
        <f t="shared" si="32"/>
        <v>0.150179344242796</v>
      </c>
      <c r="F276">
        <f t="shared" si="29"/>
        <v>18960</v>
      </c>
      <c r="H276" s="2">
        <f t="shared" si="33"/>
        <v>0.150179344242796</v>
      </c>
      <c r="I276">
        <f t="shared" si="29"/>
        <v>18960</v>
      </c>
    </row>
    <row r="277" spans="1:9" ht="12.75">
      <c r="A277">
        <f t="shared" si="30"/>
        <v>94400</v>
      </c>
      <c r="B277" s="2">
        <f t="shared" si="31"/>
        <v>0.2072176628959409</v>
      </c>
      <c r="C277">
        <f t="shared" si="28"/>
        <v>18880</v>
      </c>
      <c r="E277" s="2">
        <f t="shared" si="32"/>
        <v>0.1499942738754335</v>
      </c>
      <c r="F277">
        <f t="shared" si="29"/>
        <v>19060</v>
      </c>
      <c r="H277" s="2">
        <f t="shared" si="33"/>
        <v>0.1499942738754335</v>
      </c>
      <c r="I277">
        <f t="shared" si="29"/>
        <v>19060</v>
      </c>
    </row>
    <row r="278" spans="1:9" ht="12.75">
      <c r="A278">
        <f t="shared" si="30"/>
        <v>94900</v>
      </c>
      <c r="B278" s="2">
        <f t="shared" si="31"/>
        <v>0.20706734268071694</v>
      </c>
      <c r="C278">
        <f t="shared" si="28"/>
        <v>18980</v>
      </c>
      <c r="E278" s="2">
        <f t="shared" si="32"/>
        <v>0.1498106047189218</v>
      </c>
      <c r="F278">
        <f t="shared" si="29"/>
        <v>19160</v>
      </c>
      <c r="H278" s="2">
        <f t="shared" si="33"/>
        <v>0.1498106047189218</v>
      </c>
      <c r="I278">
        <f t="shared" si="29"/>
        <v>19160</v>
      </c>
    </row>
    <row r="279" spans="1:9" ht="12.75">
      <c r="A279">
        <f t="shared" si="30"/>
        <v>95400</v>
      </c>
      <c r="B279" s="2">
        <f t="shared" si="31"/>
        <v>0.2069180731516203</v>
      </c>
      <c r="C279">
        <f t="shared" si="28"/>
        <v>19080</v>
      </c>
      <c r="E279" s="2">
        <f t="shared" si="32"/>
        <v>0.14962831843453814</v>
      </c>
      <c r="F279">
        <f t="shared" si="29"/>
        <v>19260</v>
      </c>
      <c r="H279" s="2">
        <f t="shared" si="33"/>
        <v>0.14962831843453814</v>
      </c>
      <c r="I279">
        <f t="shared" si="29"/>
        <v>19260</v>
      </c>
    </row>
    <row r="280" spans="1:9" ht="12.75">
      <c r="A280">
        <f t="shared" si="30"/>
        <v>95900</v>
      </c>
      <c r="B280" s="2">
        <f t="shared" si="31"/>
        <v>0.2067698412924192</v>
      </c>
      <c r="C280">
        <f t="shared" si="28"/>
        <v>19180</v>
      </c>
      <c r="E280" s="2">
        <f t="shared" si="32"/>
        <v>0.14944739702186097</v>
      </c>
      <c r="F280">
        <f t="shared" si="29"/>
        <v>19360</v>
      </c>
      <c r="H280" s="2">
        <f t="shared" si="33"/>
        <v>0.14944739702186097</v>
      </c>
      <c r="I280">
        <f t="shared" si="29"/>
        <v>19360</v>
      </c>
    </row>
    <row r="281" spans="1:9" ht="12.75">
      <c r="A281">
        <f t="shared" si="30"/>
        <v>96400</v>
      </c>
      <c r="B281" s="2">
        <f t="shared" si="31"/>
        <v>0.20662263431678315</v>
      </c>
      <c r="C281">
        <f t="shared" si="28"/>
        <v>19280</v>
      </c>
      <c r="E281" s="2">
        <f t="shared" si="32"/>
        <v>0.149267822810752</v>
      </c>
      <c r="F281">
        <f t="shared" si="29"/>
        <v>19460</v>
      </c>
      <c r="H281" s="2">
        <f t="shared" si="33"/>
        <v>0.149267822810752</v>
      </c>
      <c r="I281">
        <f t="shared" si="29"/>
        <v>19460</v>
      </c>
    </row>
    <row r="282" spans="1:9" ht="12.75">
      <c r="A282">
        <f t="shared" si="30"/>
        <v>96900</v>
      </c>
      <c r="B282" s="2">
        <f t="shared" si="31"/>
        <v>0.20647643966302767</v>
      </c>
      <c r="C282">
        <f t="shared" si="28"/>
        <v>19380</v>
      </c>
      <c r="E282" s="2">
        <f t="shared" si="32"/>
        <v>0.14908957845356668</v>
      </c>
      <c r="F282">
        <f t="shared" si="29"/>
        <v>19560</v>
      </c>
      <c r="H282" s="2">
        <f t="shared" si="33"/>
        <v>0.14908957845356668</v>
      </c>
      <c r="I282">
        <f t="shared" si="29"/>
        <v>19560</v>
      </c>
    </row>
    <row r="283" spans="1:9" ht="12.75">
      <c r="A283">
        <f t="shared" si="30"/>
        <v>97400</v>
      </c>
      <c r="B283" s="2">
        <f t="shared" si="31"/>
        <v>0.20633124498900884</v>
      </c>
      <c r="C283">
        <f t="shared" si="28"/>
        <v>19480</v>
      </c>
      <c r="E283" s="2">
        <f t="shared" si="32"/>
        <v>0.14891264691759148</v>
      </c>
      <c r="F283">
        <f t="shared" si="29"/>
        <v>19660</v>
      </c>
      <c r="H283" s="2">
        <f t="shared" si="33"/>
        <v>0.14891264691759148</v>
      </c>
      <c r="I283">
        <f t="shared" si="29"/>
        <v>19660</v>
      </c>
    </row>
    <row r="284" spans="1:9" ht="12.75">
      <c r="A284">
        <f t="shared" si="30"/>
        <v>97900</v>
      </c>
      <c r="B284" s="2">
        <f t="shared" si="31"/>
        <v>0.2061870381671579</v>
      </c>
      <c r="C284">
        <f t="shared" si="28"/>
        <v>19580</v>
      </c>
      <c r="E284" s="2">
        <f t="shared" si="32"/>
        <v>0.14873701147769497</v>
      </c>
      <c r="F284">
        <f t="shared" si="29"/>
        <v>19760</v>
      </c>
      <c r="H284" s="2">
        <f t="shared" si="33"/>
        <v>0.14873701147769497</v>
      </c>
      <c r="I284">
        <f t="shared" si="29"/>
        <v>19760</v>
      </c>
    </row>
    <row r="285" spans="1:9" ht="12.75">
      <c r="A285">
        <f t="shared" si="30"/>
        <v>98400</v>
      </c>
      <c r="B285" s="2">
        <f t="shared" si="31"/>
        <v>0.20604380727965496</v>
      </c>
      <c r="C285">
        <f t="shared" si="28"/>
        <v>19680</v>
      </c>
      <c r="E285" s="2">
        <f t="shared" si="32"/>
        <v>0.1485626557091888</v>
      </c>
      <c r="F285">
        <f t="shared" si="29"/>
        <v>19860</v>
      </c>
      <c r="H285" s="2">
        <f t="shared" si="33"/>
        <v>0.1485626557091888</v>
      </c>
      <c r="I285">
        <f t="shared" si="29"/>
        <v>19860</v>
      </c>
    </row>
    <row r="286" spans="1:9" ht="12.75">
      <c r="A286">
        <f t="shared" si="30"/>
        <v>98900</v>
      </c>
      <c r="B286" s="2">
        <f t="shared" si="31"/>
        <v>0.2059015406137334</v>
      </c>
      <c r="C286">
        <f t="shared" si="28"/>
        <v>19780</v>
      </c>
      <c r="E286" s="2">
        <f t="shared" si="32"/>
        <v>0.14838956348089105</v>
      </c>
      <c r="F286">
        <f t="shared" si="29"/>
        <v>19960</v>
      </c>
      <c r="H286" s="2">
        <f t="shared" si="33"/>
        <v>0.14838956348089105</v>
      </c>
      <c r="I286">
        <f t="shared" si="29"/>
        <v>19960</v>
      </c>
    </row>
    <row r="287" spans="1:9" ht="12.75">
      <c r="A287">
        <f t="shared" si="30"/>
        <v>99400</v>
      </c>
      <c r="B287" s="2">
        <f t="shared" si="31"/>
        <v>0.20576022665711602</v>
      </c>
      <c r="C287">
        <f aca="true" t="shared" si="34" ref="C287:C350">C286+100</f>
        <v>19880</v>
      </c>
      <c r="E287" s="2">
        <f t="shared" si="32"/>
        <v>0.1482177189483844</v>
      </c>
      <c r="F287">
        <f aca="true" t="shared" si="35" ref="F287:I350">F286+100</f>
        <v>20060</v>
      </c>
      <c r="H287" s="2">
        <f t="shared" si="33"/>
        <v>0.1482177189483844</v>
      </c>
      <c r="I287">
        <f t="shared" si="35"/>
        <v>20060</v>
      </c>
    </row>
    <row r="288" spans="1:9" ht="12.75">
      <c r="A288">
        <f t="shared" si="30"/>
        <v>99900</v>
      </c>
      <c r="B288" s="2">
        <f t="shared" si="31"/>
        <v>0.20561985409357234</v>
      </c>
      <c r="C288">
        <f t="shared" si="34"/>
        <v>19980</v>
      </c>
      <c r="E288" s="2">
        <f t="shared" si="32"/>
        <v>0.14804710654746195</v>
      </c>
      <c r="F288">
        <f t="shared" si="35"/>
        <v>20160</v>
      </c>
      <c r="H288" s="2">
        <f t="shared" si="33"/>
        <v>0.14804710654746195</v>
      </c>
      <c r="I288">
        <f t="shared" si="35"/>
        <v>20160</v>
      </c>
    </row>
    <row r="289" spans="1:9" ht="12.75">
      <c r="A289">
        <f t="shared" si="30"/>
        <v>100400</v>
      </c>
      <c r="B289" s="2">
        <f t="shared" si="31"/>
        <v>0.20548041179859877</v>
      </c>
      <c r="C289">
        <f t="shared" si="34"/>
        <v>20080</v>
      </c>
      <c r="E289" s="2">
        <f t="shared" si="32"/>
        <v>0.14787771098775654</v>
      </c>
      <c r="F289">
        <f t="shared" si="35"/>
        <v>20260</v>
      </c>
      <c r="H289" s="2">
        <f t="shared" si="33"/>
        <v>0.14787771098775654</v>
      </c>
      <c r="I289">
        <f t="shared" si="35"/>
        <v>20260</v>
      </c>
    </row>
    <row r="290" spans="1:9" ht="12.75">
      <c r="A290">
        <f t="shared" si="30"/>
        <v>100900</v>
      </c>
      <c r="B290" s="2">
        <f t="shared" si="31"/>
        <v>0.20534188883521404</v>
      </c>
      <c r="C290">
        <f t="shared" si="34"/>
        <v>20180</v>
      </c>
      <c r="E290" s="2">
        <f t="shared" si="32"/>
        <v>0.14770951724654754</v>
      </c>
      <c r="F290">
        <f t="shared" si="35"/>
        <v>20360</v>
      </c>
      <c r="H290" s="2">
        <f t="shared" si="33"/>
        <v>0.14770951724654754</v>
      </c>
      <c r="I290">
        <f t="shared" si="35"/>
        <v>20360</v>
      </c>
    </row>
    <row r="291" spans="1:9" ht="12.75">
      <c r="A291">
        <f t="shared" si="30"/>
        <v>101400</v>
      </c>
      <c r="B291" s="2">
        <f t="shared" si="31"/>
        <v>0.2052042744498682</v>
      </c>
      <c r="C291">
        <f t="shared" si="34"/>
        <v>20280</v>
      </c>
      <c r="E291" s="2">
        <f t="shared" si="32"/>
        <v>0.14754251056273734</v>
      </c>
      <c r="F291">
        <f t="shared" si="35"/>
        <v>20460</v>
      </c>
      <c r="H291" s="2">
        <f t="shared" si="33"/>
        <v>0.14754251056273734</v>
      </c>
      <c r="I291">
        <f t="shared" si="35"/>
        <v>20460</v>
      </c>
    </row>
    <row r="292" spans="1:9" ht="12.75">
      <c r="A292">
        <f t="shared" si="30"/>
        <v>101900</v>
      </c>
      <c r="B292" s="2">
        <f t="shared" si="31"/>
        <v>0.20506755806846008</v>
      </c>
      <c r="C292">
        <f t="shared" si="34"/>
        <v>20380</v>
      </c>
      <c r="E292" s="2">
        <f t="shared" si="32"/>
        <v>0.14737667643099148</v>
      </c>
      <c r="F292">
        <f t="shared" si="35"/>
        <v>20560</v>
      </c>
      <c r="H292" s="2">
        <f t="shared" si="33"/>
        <v>0.14737667643099148</v>
      </c>
      <c r="I292">
        <f t="shared" si="35"/>
        <v>20560</v>
      </c>
    </row>
    <row r="293" spans="1:9" ht="12.75">
      <c r="A293">
        <f t="shared" si="30"/>
        <v>102400</v>
      </c>
      <c r="B293" s="2">
        <f t="shared" si="31"/>
        <v>0.20493172929246165</v>
      </c>
      <c r="C293">
        <f t="shared" si="34"/>
        <v>20480</v>
      </c>
      <c r="E293" s="2">
        <f t="shared" si="32"/>
        <v>0.14721200059604211</v>
      </c>
      <c r="F293">
        <f t="shared" si="35"/>
        <v>20660</v>
      </c>
      <c r="H293" s="2">
        <f t="shared" si="33"/>
        <v>0.14721200059604211</v>
      </c>
      <c r="I293">
        <f t="shared" si="35"/>
        <v>20660</v>
      </c>
    </row>
    <row r="294" spans="1:9" ht="12.75">
      <c r="A294">
        <f t="shared" si="30"/>
        <v>102900</v>
      </c>
      <c r="B294" s="2">
        <f t="shared" si="31"/>
        <v>0.20479677789514436</v>
      </c>
      <c r="C294">
        <f t="shared" si="34"/>
        <v>20580</v>
      </c>
      <c r="E294" s="2">
        <f t="shared" si="32"/>
        <v>0.14704846904714453</v>
      </c>
      <c r="F294">
        <f t="shared" si="35"/>
        <v>20760</v>
      </c>
      <c r="H294" s="2">
        <f t="shared" si="33"/>
        <v>0.14704846904714453</v>
      </c>
      <c r="I294">
        <f t="shared" si="35"/>
        <v>20760</v>
      </c>
    </row>
    <row r="295" spans="1:9" ht="12.75">
      <c r="A295">
        <f t="shared" si="30"/>
        <v>103400</v>
      </c>
      <c r="B295" s="2">
        <f t="shared" si="31"/>
        <v>0.20466269381790467</v>
      </c>
      <c r="C295">
        <f t="shared" si="34"/>
        <v>20680</v>
      </c>
      <c r="E295" s="2">
        <f t="shared" si="32"/>
        <v>0.14688606801268198</v>
      </c>
      <c r="F295">
        <f t="shared" si="35"/>
        <v>20860</v>
      </c>
      <c r="H295" s="2">
        <f t="shared" si="33"/>
        <v>0.14688606801268198</v>
      </c>
      <c r="I295">
        <f t="shared" si="35"/>
        <v>20860</v>
      </c>
    </row>
    <row r="296" spans="1:9" ht="12.75">
      <c r="A296">
        <f t="shared" si="30"/>
        <v>103900</v>
      </c>
      <c r="B296" s="2">
        <f t="shared" si="31"/>
        <v>0.20452946716668574</v>
      </c>
      <c r="C296">
        <f t="shared" si="34"/>
        <v>20780</v>
      </c>
      <c r="E296" s="2">
        <f t="shared" si="32"/>
        <v>0.14672478395491795</v>
      </c>
      <c r="F296">
        <f t="shared" si="35"/>
        <v>20960</v>
      </c>
      <c r="H296" s="2">
        <f t="shared" si="33"/>
        <v>0.14672478395491795</v>
      </c>
      <c r="I296">
        <f t="shared" si="35"/>
        <v>20960</v>
      </c>
    </row>
    <row r="297" spans="1:9" ht="12.75">
      <c r="A297">
        <f t="shared" si="30"/>
        <v>104400</v>
      </c>
      <c r="B297" s="2">
        <f t="shared" si="31"/>
        <v>0.20439708820849328</v>
      </c>
      <c r="C297">
        <f t="shared" si="34"/>
        <v>20880</v>
      </c>
      <c r="E297" s="2">
        <f t="shared" si="32"/>
        <v>0.14656460356488735</v>
      </c>
      <c r="F297">
        <f t="shared" si="35"/>
        <v>21060</v>
      </c>
      <c r="H297" s="2">
        <f t="shared" si="33"/>
        <v>0.14656460356488735</v>
      </c>
      <c r="I297">
        <f t="shared" si="35"/>
        <v>21060</v>
      </c>
    </row>
    <row r="298" spans="1:9" ht="12.75">
      <c r="A298">
        <f t="shared" si="30"/>
        <v>104900</v>
      </c>
      <c r="B298" s="2">
        <f t="shared" si="31"/>
        <v>0.204265547368</v>
      </c>
      <c r="C298">
        <f t="shared" si="34"/>
        <v>20980</v>
      </c>
      <c r="E298" s="2">
        <f t="shared" si="32"/>
        <v>0.1464055137574253</v>
      </c>
      <c r="F298">
        <f t="shared" si="35"/>
        <v>21160</v>
      </c>
      <c r="H298" s="2">
        <f t="shared" si="33"/>
        <v>0.1464055137574253</v>
      </c>
      <c r="I298">
        <f t="shared" si="35"/>
        <v>21160</v>
      </c>
    </row>
    <row r="299" spans="1:9" ht="12.75">
      <c r="A299">
        <f t="shared" si="30"/>
        <v>105400</v>
      </c>
      <c r="B299" s="2">
        <f t="shared" si="31"/>
        <v>0.2041348352242401</v>
      </c>
      <c r="C299">
        <f t="shared" si="34"/>
        <v>21080</v>
      </c>
      <c r="E299" s="2">
        <f t="shared" si="32"/>
        <v>0.14624750166632594</v>
      </c>
      <c r="F299">
        <f t="shared" si="35"/>
        <v>21260</v>
      </c>
      <c r="H299" s="2">
        <f t="shared" si="33"/>
        <v>0.14624750166632594</v>
      </c>
      <c r="I299">
        <f t="shared" si="35"/>
        <v>21260</v>
      </c>
    </row>
    <row r="300" spans="1:9" ht="12.75">
      <c r="A300">
        <f t="shared" si="30"/>
        <v>105900</v>
      </c>
      <c r="B300" s="2">
        <f t="shared" si="31"/>
        <v>0.20400494250738624</v>
      </c>
      <c r="C300">
        <f t="shared" si="34"/>
        <v>21180</v>
      </c>
      <c r="E300" s="2">
        <f t="shared" si="32"/>
        <v>0.14609055463962958</v>
      </c>
      <c r="F300">
        <f t="shared" si="35"/>
        <v>21360</v>
      </c>
      <c r="H300" s="2">
        <f t="shared" si="33"/>
        <v>0.14609055463962958</v>
      </c>
      <c r="I300">
        <f t="shared" si="35"/>
        <v>21360</v>
      </c>
    </row>
    <row r="301" spans="1:9" ht="12.75">
      <c r="A301">
        <f t="shared" si="30"/>
        <v>106400</v>
      </c>
      <c r="B301" s="2">
        <f t="shared" si="31"/>
        <v>0.20387586009561037</v>
      </c>
      <c r="C301">
        <f t="shared" si="34"/>
        <v>21280</v>
      </c>
      <c r="E301" s="2">
        <f t="shared" si="32"/>
        <v>0.14593466023503354</v>
      </c>
      <c r="F301">
        <f t="shared" si="35"/>
        <v>21460</v>
      </c>
      <c r="H301" s="2">
        <f t="shared" si="33"/>
        <v>0.14593466023503354</v>
      </c>
      <c r="I301">
        <f t="shared" si="35"/>
        <v>21460</v>
      </c>
    </row>
    <row r="302" spans="1:9" ht="12.75">
      <c r="A302">
        <f t="shared" si="30"/>
        <v>106900</v>
      </c>
      <c r="B302" s="2">
        <f t="shared" si="31"/>
        <v>0.20374757901202417</v>
      </c>
      <c r="C302">
        <f t="shared" si="34"/>
        <v>21380</v>
      </c>
      <c r="E302" s="2">
        <f t="shared" si="32"/>
        <v>0.14577980621542347</v>
      </c>
      <c r="F302">
        <f t="shared" si="35"/>
        <v>21560</v>
      </c>
      <c r="H302" s="2">
        <f t="shared" si="33"/>
        <v>0.14577980621542347</v>
      </c>
      <c r="I302">
        <f t="shared" si="35"/>
        <v>21560</v>
      </c>
    </row>
    <row r="303" spans="1:9" ht="12.75">
      <c r="A303">
        <f t="shared" si="30"/>
        <v>107400</v>
      </c>
      <c r="B303" s="2">
        <f t="shared" si="31"/>
        <v>0.20362009042169682</v>
      </c>
      <c r="C303">
        <f t="shared" si="34"/>
        <v>21480</v>
      </c>
      <c r="E303" s="2">
        <f t="shared" si="32"/>
        <v>0.14562598054451895</v>
      </c>
      <c r="F303">
        <f t="shared" si="35"/>
        <v>21660</v>
      </c>
      <c r="H303" s="2">
        <f t="shared" si="33"/>
        <v>0.14562598054451895</v>
      </c>
      <c r="I303">
        <f t="shared" si="35"/>
        <v>21660</v>
      </c>
    </row>
    <row r="304" spans="1:9" ht="12.75">
      <c r="A304">
        <f t="shared" si="30"/>
        <v>107900</v>
      </c>
      <c r="B304" s="2">
        <f t="shared" si="31"/>
        <v>0.2034933856287483</v>
      </c>
      <c r="C304">
        <f t="shared" si="34"/>
        <v>21580</v>
      </c>
      <c r="E304" s="2">
        <f t="shared" si="32"/>
        <v>0.14547317138263557</v>
      </c>
      <c r="F304">
        <f t="shared" si="35"/>
        <v>21760</v>
      </c>
      <c r="H304" s="2">
        <f t="shared" si="33"/>
        <v>0.14547317138263557</v>
      </c>
      <c r="I304">
        <f t="shared" si="35"/>
        <v>21760</v>
      </c>
    </row>
    <row r="305" spans="1:9" ht="12.75">
      <c r="A305">
        <f t="shared" si="30"/>
        <v>108400</v>
      </c>
      <c r="B305" s="2">
        <f t="shared" si="31"/>
        <v>0.2033674560735146</v>
      </c>
      <c r="C305">
        <f t="shared" si="34"/>
        <v>21680</v>
      </c>
      <c r="E305" s="2">
        <f t="shared" si="32"/>
        <v>0.14532136708255025</v>
      </c>
      <c r="F305">
        <f t="shared" si="35"/>
        <v>21860</v>
      </c>
      <c r="H305" s="2">
        <f t="shared" si="33"/>
        <v>0.14532136708255025</v>
      </c>
      <c r="I305">
        <f t="shared" si="35"/>
        <v>21860</v>
      </c>
    </row>
    <row r="306" spans="1:9" ht="12.75">
      <c r="A306">
        <f t="shared" si="30"/>
        <v>108900</v>
      </c>
      <c r="B306" s="2">
        <f t="shared" si="31"/>
        <v>0.20324229332978422</v>
      </c>
      <c r="C306">
        <f t="shared" si="34"/>
        <v>21780</v>
      </c>
      <c r="E306" s="2">
        <f t="shared" si="32"/>
        <v>0.14517055618547856</v>
      </c>
      <c r="F306">
        <f t="shared" si="35"/>
        <v>21960</v>
      </c>
      <c r="H306" s="2">
        <f t="shared" si="33"/>
        <v>0.14517055618547856</v>
      </c>
      <c r="I306">
        <f t="shared" si="35"/>
        <v>21960</v>
      </c>
    </row>
    <row r="307" spans="1:9" ht="12.75">
      <c r="A307">
        <f t="shared" si="30"/>
        <v>109400</v>
      </c>
      <c r="B307" s="2">
        <f t="shared" si="31"/>
        <v>0.2031178891021051</v>
      </c>
      <c r="C307">
        <f t="shared" si="34"/>
        <v>21880</v>
      </c>
      <c r="E307" s="2">
        <f t="shared" si="32"/>
        <v>0.14502072741715075</v>
      </c>
      <c r="F307">
        <f t="shared" si="35"/>
        <v>22060</v>
      </c>
      <c r="H307" s="2">
        <f t="shared" si="33"/>
        <v>0.14502072741715075</v>
      </c>
      <c r="I307">
        <f t="shared" si="35"/>
        <v>22060</v>
      </c>
    </row>
    <row r="308" spans="1:9" ht="12.75">
      <c r="A308">
        <f t="shared" si="30"/>
        <v>109900</v>
      </c>
      <c r="B308" s="2">
        <f t="shared" si="31"/>
        <v>0.20299423522315446</v>
      </c>
      <c r="C308">
        <f t="shared" si="34"/>
        <v>21980</v>
      </c>
      <c r="E308" s="2">
        <f t="shared" si="32"/>
        <v>0.1448718696839895</v>
      </c>
      <c r="F308">
        <f t="shared" si="35"/>
        <v>22160</v>
      </c>
      <c r="H308" s="2">
        <f t="shared" si="33"/>
        <v>0.1448718696839895</v>
      </c>
      <c r="I308">
        <f t="shared" si="35"/>
        <v>22160</v>
      </c>
    </row>
    <row r="309" spans="1:9" ht="12.75">
      <c r="A309">
        <f t="shared" si="30"/>
        <v>110400</v>
      </c>
      <c r="B309" s="2">
        <f t="shared" si="31"/>
        <v>0.20287132365117674</v>
      </c>
      <c r="C309">
        <f t="shared" si="34"/>
        <v>22080</v>
      </c>
      <c r="E309" s="2">
        <f t="shared" si="32"/>
        <v>0.14472397206938167</v>
      </c>
      <c r="F309">
        <f t="shared" si="35"/>
        <v>22260</v>
      </c>
      <c r="H309" s="2">
        <f t="shared" si="33"/>
        <v>0.14472397206938167</v>
      </c>
      <c r="I309">
        <f t="shared" si="35"/>
        <v>22260</v>
      </c>
    </row>
    <row r="310" spans="1:9" ht="12.75">
      <c r="A310">
        <f t="shared" si="30"/>
        <v>110900</v>
      </c>
      <c r="B310" s="2">
        <f t="shared" si="31"/>
        <v>0.202749146467483</v>
      </c>
      <c r="C310">
        <f t="shared" si="34"/>
        <v>22180</v>
      </c>
      <c r="E310" s="2">
        <f t="shared" si="32"/>
        <v>0.1445770238300479</v>
      </c>
      <c r="F310">
        <f t="shared" si="35"/>
        <v>22360</v>
      </c>
      <c r="H310" s="2">
        <f t="shared" si="33"/>
        <v>0.1445770238300479</v>
      </c>
      <c r="I310">
        <f t="shared" si="35"/>
        <v>22360</v>
      </c>
    </row>
    <row r="311" spans="1:9" ht="12.75">
      <c r="A311">
        <f t="shared" si="30"/>
        <v>111400</v>
      </c>
      <c r="B311" s="2">
        <f t="shared" si="31"/>
        <v>0.20262769587401122</v>
      </c>
      <c r="C311">
        <f t="shared" si="34"/>
        <v>22280</v>
      </c>
      <c r="E311" s="2">
        <f t="shared" si="32"/>
        <v>0.14443101439249859</v>
      </c>
      <c r="F311">
        <f t="shared" si="35"/>
        <v>22460</v>
      </c>
      <c r="H311" s="2">
        <f t="shared" si="33"/>
        <v>0.14443101439249859</v>
      </c>
      <c r="I311">
        <f t="shared" si="35"/>
        <v>22460</v>
      </c>
    </row>
    <row r="312" spans="1:9" ht="12.75">
      <c r="A312">
        <f t="shared" si="30"/>
        <v>111900</v>
      </c>
      <c r="B312" s="2">
        <f t="shared" si="31"/>
        <v>0.20250696419094605</v>
      </c>
      <c r="C312">
        <f t="shared" si="34"/>
        <v>22380</v>
      </c>
      <c r="E312" s="2">
        <f t="shared" si="32"/>
        <v>0.14428593334958223</v>
      </c>
      <c r="F312">
        <f t="shared" si="35"/>
        <v>22560</v>
      </c>
      <c r="H312" s="2">
        <f t="shared" si="33"/>
        <v>0.14428593334958223</v>
      </c>
      <c r="I312">
        <f t="shared" si="35"/>
        <v>22560</v>
      </c>
    </row>
    <row r="313" spans="1:9" ht="12.75">
      <c r="A313">
        <f t="shared" si="30"/>
        <v>112400</v>
      </c>
      <c r="B313" s="2">
        <f t="shared" si="31"/>
        <v>0.20238694385439598</v>
      </c>
      <c r="C313">
        <f t="shared" si="34"/>
        <v>22480</v>
      </c>
      <c r="E313" s="2">
        <f t="shared" si="32"/>
        <v>0.14414177045711593</v>
      </c>
      <c r="F313">
        <f t="shared" si="35"/>
        <v>22660</v>
      </c>
      <c r="H313" s="2">
        <f t="shared" si="33"/>
        <v>0.14414177045711593</v>
      </c>
      <c r="I313">
        <f t="shared" si="35"/>
        <v>22660</v>
      </c>
    </row>
    <row r="314" spans="1:9" ht="12.75">
      <c r="A314">
        <f t="shared" si="30"/>
        <v>112900</v>
      </c>
      <c r="B314" s="2">
        <f t="shared" si="31"/>
        <v>0.2022676274141269</v>
      </c>
      <c r="C314">
        <f t="shared" si="34"/>
        <v>22580</v>
      </c>
      <c r="E314" s="2">
        <f t="shared" si="32"/>
        <v>0.14399851563060273</v>
      </c>
      <c r="F314">
        <f t="shared" si="35"/>
        <v>22760</v>
      </c>
      <c r="H314" s="2">
        <f t="shared" si="33"/>
        <v>0.14399851563060273</v>
      </c>
      <c r="I314">
        <f t="shared" si="35"/>
        <v>22760</v>
      </c>
    </row>
    <row r="315" spans="1:9" ht="12.75">
      <c r="A315">
        <f t="shared" si="30"/>
        <v>113400</v>
      </c>
      <c r="B315" s="2">
        <f t="shared" si="31"/>
        <v>0.20214900753134968</v>
      </c>
      <c r="C315">
        <f t="shared" si="34"/>
        <v>22680</v>
      </c>
      <c r="E315" s="2">
        <f t="shared" si="32"/>
        <v>0.14385615894202505</v>
      </c>
      <c r="F315">
        <f t="shared" si="35"/>
        <v>22860</v>
      </c>
      <c r="H315" s="2">
        <f t="shared" si="33"/>
        <v>0.14385615894202505</v>
      </c>
      <c r="I315">
        <f t="shared" si="35"/>
        <v>22860</v>
      </c>
    </row>
    <row r="316" spans="1:9" ht="12.75">
      <c r="A316">
        <f t="shared" si="30"/>
        <v>113900</v>
      </c>
      <c r="B316" s="2">
        <f t="shared" si="31"/>
        <v>0.20203107697655945</v>
      </c>
      <c r="C316">
        <f t="shared" si="34"/>
        <v>22780</v>
      </c>
      <c r="E316" s="2">
        <f t="shared" si="32"/>
        <v>0.14371469061672232</v>
      </c>
      <c r="F316">
        <f t="shared" si="35"/>
        <v>22960</v>
      </c>
      <c r="H316" s="2">
        <f t="shared" si="33"/>
        <v>0.14371469061672232</v>
      </c>
      <c r="I316">
        <f t="shared" si="35"/>
        <v>22960</v>
      </c>
    </row>
    <row r="317" spans="1:9" ht="12.75">
      <c r="A317">
        <f t="shared" si="30"/>
        <v>114400</v>
      </c>
      <c r="B317" s="2">
        <f t="shared" si="31"/>
        <v>0.20191382862742874</v>
      </c>
      <c r="C317">
        <f t="shared" si="34"/>
        <v>22880</v>
      </c>
      <c r="E317" s="2">
        <f t="shared" si="32"/>
        <v>0.14357410103033913</v>
      </c>
      <c r="F317">
        <f t="shared" si="35"/>
        <v>23060</v>
      </c>
      <c r="H317" s="2">
        <f t="shared" si="33"/>
        <v>0.14357410103033913</v>
      </c>
      <c r="I317">
        <f t="shared" si="35"/>
        <v>23060</v>
      </c>
    </row>
    <row r="318" spans="1:9" ht="12.75">
      <c r="A318">
        <f t="shared" si="30"/>
        <v>114900</v>
      </c>
      <c r="B318" s="2">
        <f t="shared" si="31"/>
        <v>0.2017972554667475</v>
      </c>
      <c r="C318">
        <f t="shared" si="34"/>
        <v>22980</v>
      </c>
      <c r="E318" s="2">
        <f t="shared" si="32"/>
        <v>0.1434343807058511</v>
      </c>
      <c r="F318">
        <f t="shared" si="35"/>
        <v>23160</v>
      </c>
      <c r="H318" s="2">
        <f t="shared" si="33"/>
        <v>0.1434343807058511</v>
      </c>
      <c r="I318">
        <f t="shared" si="35"/>
        <v>23160</v>
      </c>
    </row>
    <row r="319" spans="1:9" ht="12.75">
      <c r="A319">
        <f t="shared" si="30"/>
        <v>115400</v>
      </c>
      <c r="B319" s="2">
        <f t="shared" si="31"/>
        <v>0.20168135058041392</v>
      </c>
      <c r="C319">
        <f t="shared" si="34"/>
        <v>23080</v>
      </c>
      <c r="E319" s="2">
        <f t="shared" si="32"/>
        <v>0.1432955203106614</v>
      </c>
      <c r="F319">
        <f t="shared" si="35"/>
        <v>23260</v>
      </c>
      <c r="H319" s="2">
        <f t="shared" si="33"/>
        <v>0.1432955203106614</v>
      </c>
      <c r="I319">
        <f t="shared" si="35"/>
        <v>23260</v>
      </c>
    </row>
    <row r="320" spans="1:9" ht="12.75">
      <c r="A320">
        <f t="shared" si="30"/>
        <v>115900</v>
      </c>
      <c r="B320" s="2">
        <f t="shared" si="31"/>
        <v>0.20156610715547071</v>
      </c>
      <c r="C320">
        <f t="shared" si="34"/>
        <v>23180</v>
      </c>
      <c r="E320" s="2">
        <f t="shared" si="32"/>
        <v>0.14315751065376728</v>
      </c>
      <c r="F320">
        <f t="shared" si="35"/>
        <v>23360</v>
      </c>
      <c r="H320" s="2">
        <f t="shared" si="33"/>
        <v>0.14315751065376728</v>
      </c>
      <c r="I320">
        <f t="shared" si="35"/>
        <v>23360</v>
      </c>
    </row>
    <row r="321" spans="1:9" ht="12.75">
      <c r="A321">
        <f t="shared" si="30"/>
        <v>116400</v>
      </c>
      <c r="B321" s="2">
        <f t="shared" si="31"/>
        <v>0.2014515184781885</v>
      </c>
      <c r="C321">
        <f t="shared" si="34"/>
        <v>23280</v>
      </c>
      <c r="E321" s="2">
        <f t="shared" si="32"/>
        <v>0.1430203426829932</v>
      </c>
      <c r="F321">
        <f t="shared" si="35"/>
        <v>23460</v>
      </c>
      <c r="H321" s="2">
        <f t="shared" si="33"/>
        <v>0.1430203426829932</v>
      </c>
      <c r="I321">
        <f t="shared" si="35"/>
        <v>23460</v>
      </c>
    </row>
    <row r="322" spans="1:9" ht="12.75">
      <c r="A322">
        <f t="shared" si="30"/>
        <v>116900</v>
      </c>
      <c r="B322" s="2">
        <f t="shared" si="31"/>
        <v>0.20133757793219292</v>
      </c>
      <c r="C322">
        <f t="shared" si="34"/>
        <v>23380</v>
      </c>
      <c r="E322" s="2">
        <f t="shared" si="32"/>
        <v>0.1428840074822919</v>
      </c>
      <c r="F322">
        <f t="shared" si="35"/>
        <v>23560</v>
      </c>
      <c r="H322" s="2">
        <f t="shared" si="33"/>
        <v>0.1428840074822919</v>
      </c>
      <c r="I322">
        <f t="shared" si="35"/>
        <v>23560</v>
      </c>
    </row>
    <row r="323" spans="1:9" ht="12.75">
      <c r="A323">
        <f t="shared" si="30"/>
        <v>117400</v>
      </c>
      <c r="B323" s="2">
        <f t="shared" si="31"/>
        <v>0.2012242789966348</v>
      </c>
      <c r="C323">
        <f t="shared" si="34"/>
        <v>23480</v>
      </c>
      <c r="E323" s="2">
        <f t="shared" si="32"/>
        <v>0.1427484962691092</v>
      </c>
      <c r="F323">
        <f t="shared" si="35"/>
        <v>23660</v>
      </c>
      <c r="H323" s="2">
        <f t="shared" si="33"/>
        <v>0.1427484962691092</v>
      </c>
      <c r="I323">
        <f t="shared" si="35"/>
        <v>23660</v>
      </c>
    </row>
    <row r="324" spans="1:9" ht="12.75">
      <c r="A324">
        <f t="shared" si="30"/>
        <v>117900</v>
      </c>
      <c r="B324" s="2">
        <f t="shared" si="31"/>
        <v>0.20111161524440346</v>
      </c>
      <c r="C324">
        <f t="shared" si="34"/>
        <v>23580</v>
      </c>
      <c r="E324" s="2">
        <f t="shared" si="32"/>
        <v>0.14261380039180868</v>
      </c>
      <c r="F324">
        <f t="shared" si="35"/>
        <v>23760</v>
      </c>
      <c r="H324" s="2">
        <f t="shared" si="33"/>
        <v>0.14261380039180868</v>
      </c>
      <c r="I324">
        <f t="shared" si="35"/>
        <v>23760</v>
      </c>
    </row>
    <row r="325" spans="1:9" ht="12.75">
      <c r="A325">
        <f t="shared" si="30"/>
        <v>118400</v>
      </c>
      <c r="B325" s="2">
        <f t="shared" si="31"/>
        <v>0.20099958034038024</v>
      </c>
      <c r="C325">
        <f t="shared" si="34"/>
        <v>23680</v>
      </c>
      <c r="E325" s="2">
        <f t="shared" si="32"/>
        <v>0.14247991132715998</v>
      </c>
      <c r="F325">
        <f t="shared" si="35"/>
        <v>23860</v>
      </c>
      <c r="H325" s="2">
        <f t="shared" si="33"/>
        <v>0.14247991132715998</v>
      </c>
      <c r="I325">
        <f t="shared" si="35"/>
        <v>23860</v>
      </c>
    </row>
    <row r="326" spans="1:9" ht="12.75">
      <c r="A326">
        <f t="shared" si="30"/>
        <v>118900</v>
      </c>
      <c r="B326" s="2">
        <f t="shared" si="31"/>
        <v>0.20088816803973233</v>
      </c>
      <c r="C326">
        <f t="shared" si="34"/>
        <v>23780</v>
      </c>
      <c r="E326" s="2">
        <f t="shared" si="32"/>
        <v>0.14234682067788523</v>
      </c>
      <c r="F326">
        <f t="shared" si="35"/>
        <v>23960</v>
      </c>
      <c r="H326" s="2">
        <f t="shared" si="33"/>
        <v>0.14234682067788523</v>
      </c>
      <c r="I326">
        <f t="shared" si="35"/>
        <v>23960</v>
      </c>
    </row>
    <row r="327" spans="1:9" ht="12.75">
      <c r="A327">
        <f t="shared" si="30"/>
        <v>119400</v>
      </c>
      <c r="B327" s="2">
        <f t="shared" si="31"/>
        <v>0.20077737218624528</v>
      </c>
      <c r="C327">
        <f t="shared" si="34"/>
        <v>23880</v>
      </c>
      <c r="E327" s="2">
        <f t="shared" si="32"/>
        <v>0.14221452017025998</v>
      </c>
      <c r="F327">
        <f t="shared" si="35"/>
        <v>24060</v>
      </c>
      <c r="H327" s="2">
        <f t="shared" si="33"/>
        <v>0.14221452017025998</v>
      </c>
      <c r="I327">
        <f t="shared" si="35"/>
        <v>24060</v>
      </c>
    </row>
    <row r="328" spans="1:9" ht="12.75">
      <c r="A328">
        <f t="shared" si="30"/>
        <v>119900</v>
      </c>
      <c r="B328" s="2">
        <f t="shared" si="31"/>
        <v>0.20066718671069234</v>
      </c>
      <c r="C328">
        <f t="shared" si="34"/>
        <v>23980</v>
      </c>
      <c r="E328" s="2">
        <f t="shared" si="32"/>
        <v>0.1420830016517745</v>
      </c>
      <c r="F328">
        <f t="shared" si="35"/>
        <v>24160</v>
      </c>
      <c r="H328" s="2">
        <f t="shared" si="33"/>
        <v>0.1420830016517745</v>
      </c>
      <c r="I328">
        <f t="shared" si="35"/>
        <v>24160</v>
      </c>
    </row>
    <row r="329" spans="1:9" ht="12.75">
      <c r="A329">
        <f t="shared" si="30"/>
        <v>120400</v>
      </c>
      <c r="B329" s="2">
        <f t="shared" si="31"/>
        <v>0.20055760562924202</v>
      </c>
      <c r="C329">
        <f t="shared" si="34"/>
        <v>24080</v>
      </c>
      <c r="E329" s="2">
        <f t="shared" si="32"/>
        <v>0.1419522570888454</v>
      </c>
      <c r="F329">
        <f t="shared" si="35"/>
        <v>24260</v>
      </c>
      <c r="H329" s="2">
        <f t="shared" si="33"/>
        <v>0.1419522570888454</v>
      </c>
      <c r="I329">
        <f t="shared" si="35"/>
        <v>24260</v>
      </c>
    </row>
    <row r="330" spans="1:9" ht="12.75">
      <c r="A330">
        <f t="shared" si="30"/>
        <v>120900</v>
      </c>
      <c r="B330" s="2">
        <f t="shared" si="31"/>
        <v>0.20044862304190114</v>
      </c>
      <c r="C330">
        <f t="shared" si="34"/>
        <v>24180</v>
      </c>
      <c r="E330" s="2">
        <f t="shared" si="32"/>
        <v>0.14182227856458138</v>
      </c>
      <c r="F330">
        <f t="shared" si="35"/>
        <v>24360</v>
      </c>
      <c r="H330" s="2">
        <f t="shared" si="33"/>
        <v>0.14182227856458138</v>
      </c>
      <c r="I330">
        <f t="shared" si="35"/>
        <v>24360</v>
      </c>
    </row>
    <row r="331" spans="1:9" ht="12.75">
      <c r="A331">
        <f aca="true" t="shared" si="36" ref="A331:A394">C331*5</f>
        <v>121400</v>
      </c>
      <c r="B331" s="2">
        <f aca="true" t="shared" si="37" ref="B331:B394">$B$4*(0.0104/(POWER((C331/$C$4),0.02)-1)+0.0226)</f>
        <v>0.2003402331309913</v>
      </c>
      <c r="C331">
        <f t="shared" si="34"/>
        <v>24280</v>
      </c>
      <c r="E331" s="2">
        <f aca="true" t="shared" si="38" ref="E331:E394">$E$4*(0.14/(POWER((F331/$F$4),0.02)-1))</f>
        <v>0.14169305827660042</v>
      </c>
      <c r="F331">
        <f t="shared" si="35"/>
        <v>24460</v>
      </c>
      <c r="H331" s="2">
        <f aca="true" t="shared" si="39" ref="H331:H394">$H$4*(0.14/(POWER((I331/$I$4),0.02)-1))</f>
        <v>0.14169305827660042</v>
      </c>
      <c r="I331">
        <f t="shared" si="35"/>
        <v>24460</v>
      </c>
    </row>
    <row r="332" spans="1:9" ht="12.75">
      <c r="A332">
        <f t="shared" si="36"/>
        <v>121900</v>
      </c>
      <c r="B332" s="2">
        <f t="shared" si="37"/>
        <v>0.20023243015966116</v>
      </c>
      <c r="C332">
        <f t="shared" si="34"/>
        <v>24380</v>
      </c>
      <c r="E332" s="2">
        <f t="shared" si="38"/>
        <v>0.14156458853489592</v>
      </c>
      <c r="F332">
        <f t="shared" si="35"/>
        <v>24560</v>
      </c>
      <c r="H332" s="2">
        <f t="shared" si="39"/>
        <v>0.14156458853489592</v>
      </c>
      <c r="I332">
        <f t="shared" si="35"/>
        <v>24560</v>
      </c>
    </row>
    <row r="333" spans="1:9" ht="12.75">
      <c r="A333">
        <f t="shared" si="36"/>
        <v>122400</v>
      </c>
      <c r="B333" s="2">
        <f t="shared" si="37"/>
        <v>0.20012520847043058</v>
      </c>
      <c r="C333">
        <f t="shared" si="34"/>
        <v>24480</v>
      </c>
      <c r="E333" s="2">
        <f t="shared" si="38"/>
        <v>0.14143686175975323</v>
      </c>
      <c r="F333">
        <f t="shared" si="35"/>
        <v>24660</v>
      </c>
      <c r="H333" s="2">
        <f t="shared" si="39"/>
        <v>0.14143686175975323</v>
      </c>
      <c r="I333">
        <f t="shared" si="35"/>
        <v>24660</v>
      </c>
    </row>
    <row r="334" spans="1:9" ht="12.75">
      <c r="A334">
        <f t="shared" si="36"/>
        <v>122900</v>
      </c>
      <c r="B334" s="2">
        <f t="shared" si="37"/>
        <v>0.2000185624837668</v>
      </c>
      <c r="C334">
        <f t="shared" si="34"/>
        <v>24580</v>
      </c>
      <c r="E334" s="2">
        <f t="shared" si="38"/>
        <v>0.1413098704797097</v>
      </c>
      <c r="F334">
        <f t="shared" si="35"/>
        <v>24760</v>
      </c>
      <c r="H334" s="2">
        <f t="shared" si="39"/>
        <v>0.1413098704797097</v>
      </c>
      <c r="I334">
        <f t="shared" si="35"/>
        <v>24760</v>
      </c>
    </row>
    <row r="335" spans="1:9" ht="12.75">
      <c r="A335">
        <f t="shared" si="36"/>
        <v>123400</v>
      </c>
      <c r="B335" s="2">
        <f t="shared" si="37"/>
        <v>0.19991248669669284</v>
      </c>
      <c r="C335">
        <f t="shared" si="34"/>
        <v>24680</v>
      </c>
      <c r="E335" s="2">
        <f t="shared" si="38"/>
        <v>0.1411836073295661</v>
      </c>
      <c r="F335">
        <f t="shared" si="35"/>
        <v>24860</v>
      </c>
      <c r="H335" s="2">
        <f t="shared" si="39"/>
        <v>0.1411836073295661</v>
      </c>
      <c r="I335">
        <f t="shared" si="35"/>
        <v>24860</v>
      </c>
    </row>
    <row r="336" spans="1:9" ht="12.75">
      <c r="A336">
        <f t="shared" si="36"/>
        <v>123900</v>
      </c>
      <c r="B336" s="2">
        <f t="shared" si="37"/>
        <v>0.1998069756814247</v>
      </c>
      <c r="C336">
        <f t="shared" si="34"/>
        <v>24780</v>
      </c>
      <c r="E336" s="2">
        <f t="shared" si="38"/>
        <v>0.14105806504843724</v>
      </c>
      <c r="F336">
        <f t="shared" si="35"/>
        <v>24960</v>
      </c>
      <c r="H336" s="2">
        <f t="shared" si="39"/>
        <v>0.14105806504843724</v>
      </c>
      <c r="I336">
        <f t="shared" si="35"/>
        <v>24960</v>
      </c>
    </row>
    <row r="337" spans="1:9" ht="12.75">
      <c r="A337">
        <f t="shared" si="36"/>
        <v>124400</v>
      </c>
      <c r="B337" s="2">
        <f t="shared" si="37"/>
        <v>0.19970202408404114</v>
      </c>
      <c r="C337">
        <f t="shared" si="34"/>
        <v>24880</v>
      </c>
      <c r="E337" s="2">
        <f t="shared" si="38"/>
        <v>0.14093323647785047</v>
      </c>
      <c r="F337">
        <f t="shared" si="35"/>
        <v>25060</v>
      </c>
      <c r="H337" s="2">
        <f t="shared" si="39"/>
        <v>0.14093323647785047</v>
      </c>
      <c r="I337">
        <f t="shared" si="35"/>
        <v>25060</v>
      </c>
    </row>
    <row r="338" spans="1:9" ht="12.75">
      <c r="A338">
        <f t="shared" si="36"/>
        <v>124900</v>
      </c>
      <c r="B338" s="2">
        <f t="shared" si="37"/>
        <v>0.199597626623179</v>
      </c>
      <c r="C338">
        <f t="shared" si="34"/>
        <v>24980</v>
      </c>
      <c r="E338" s="2">
        <f t="shared" si="38"/>
        <v>0.14080911455988251</v>
      </c>
      <c r="F338">
        <f t="shared" si="35"/>
        <v>25160</v>
      </c>
      <c r="H338" s="2">
        <f t="shared" si="39"/>
        <v>0.14080911455988251</v>
      </c>
      <c r="I338">
        <f t="shared" si="35"/>
        <v>25160</v>
      </c>
    </row>
    <row r="339" spans="1:9" ht="12.75">
      <c r="A339">
        <f t="shared" si="36"/>
        <v>125400</v>
      </c>
      <c r="B339" s="2">
        <f t="shared" si="37"/>
        <v>0.19949377808875896</v>
      </c>
      <c r="C339">
        <f t="shared" si="34"/>
        <v>25080</v>
      </c>
      <c r="E339" s="2">
        <f t="shared" si="38"/>
        <v>0.14068569233534325</v>
      </c>
      <c r="F339">
        <f t="shared" si="35"/>
        <v>25260</v>
      </c>
      <c r="H339" s="2">
        <f t="shared" si="39"/>
        <v>0.14068569233534325</v>
      </c>
      <c r="I339">
        <f t="shared" si="35"/>
        <v>25260</v>
      </c>
    </row>
    <row r="340" spans="1:9" ht="12.75">
      <c r="A340">
        <f t="shared" si="36"/>
        <v>125900</v>
      </c>
      <c r="B340" s="2">
        <f t="shared" si="37"/>
        <v>0.19939047334073798</v>
      </c>
      <c r="C340">
        <f t="shared" si="34"/>
        <v>25180</v>
      </c>
      <c r="E340" s="2">
        <f t="shared" si="38"/>
        <v>0.14056296294199241</v>
      </c>
      <c r="F340">
        <f t="shared" si="35"/>
        <v>25360</v>
      </c>
      <c r="H340" s="2">
        <f t="shared" si="39"/>
        <v>0.14056296294199241</v>
      </c>
      <c r="I340">
        <f t="shared" si="35"/>
        <v>25360</v>
      </c>
    </row>
    <row r="341" spans="1:9" ht="12.75">
      <c r="A341">
        <f t="shared" si="36"/>
        <v>126400</v>
      </c>
      <c r="B341" s="2">
        <f t="shared" si="37"/>
        <v>0.1992877073078893</v>
      </c>
      <c r="C341">
        <f t="shared" si="34"/>
        <v>25280</v>
      </c>
      <c r="E341" s="2">
        <f t="shared" si="38"/>
        <v>0.1404409196128021</v>
      </c>
      <c r="F341">
        <f t="shared" si="35"/>
        <v>25460</v>
      </c>
      <c r="H341" s="2">
        <f t="shared" si="39"/>
        <v>0.1404409196128021</v>
      </c>
      <c r="I341">
        <f t="shared" si="35"/>
        <v>25460</v>
      </c>
    </row>
    <row r="342" spans="1:9" ht="12.75">
      <c r="A342">
        <f t="shared" si="36"/>
        <v>126900</v>
      </c>
      <c r="B342" s="2">
        <f t="shared" si="37"/>
        <v>0.19918547498660655</v>
      </c>
      <c r="C342">
        <f t="shared" si="34"/>
        <v>25380</v>
      </c>
      <c r="E342" s="2">
        <f t="shared" si="38"/>
        <v>0.14031955567425355</v>
      </c>
      <c r="F342">
        <f t="shared" si="35"/>
        <v>25560</v>
      </c>
      <c r="H342" s="2">
        <f t="shared" si="39"/>
        <v>0.14031955567425355</v>
      </c>
      <c r="I342">
        <f t="shared" si="35"/>
        <v>25560</v>
      </c>
    </row>
    <row r="343" spans="1:9" ht="12.75">
      <c r="A343">
        <f t="shared" si="36"/>
        <v>127400</v>
      </c>
      <c r="B343" s="2">
        <f t="shared" si="37"/>
        <v>0.19908377143973616</v>
      </c>
      <c r="C343">
        <f t="shared" si="34"/>
        <v>25480</v>
      </c>
      <c r="E343" s="2">
        <f t="shared" si="38"/>
        <v>0.14019886454467256</v>
      </c>
      <c r="F343">
        <f t="shared" si="35"/>
        <v>25660</v>
      </c>
      <c r="H343" s="2">
        <f t="shared" si="39"/>
        <v>0.14019886454467256</v>
      </c>
      <c r="I343">
        <f t="shared" si="35"/>
        <v>25660</v>
      </c>
    </row>
    <row r="344" spans="1:9" ht="12.75">
      <c r="A344">
        <f t="shared" si="36"/>
        <v>127900</v>
      </c>
      <c r="B344" s="2">
        <f t="shared" si="37"/>
        <v>0.19898259179543143</v>
      </c>
      <c r="C344">
        <f t="shared" si="34"/>
        <v>25580</v>
      </c>
      <c r="E344" s="2">
        <f t="shared" si="38"/>
        <v>0.1400788397325998</v>
      </c>
      <c r="F344">
        <f t="shared" si="35"/>
        <v>25760</v>
      </c>
      <c r="H344" s="2">
        <f t="shared" si="39"/>
        <v>0.1400788397325998</v>
      </c>
      <c r="I344">
        <f t="shared" si="35"/>
        <v>25760</v>
      </c>
    </row>
    <row r="345" spans="1:9" ht="12.75">
      <c r="A345">
        <f t="shared" si="36"/>
        <v>128400</v>
      </c>
      <c r="B345" s="2">
        <f t="shared" si="37"/>
        <v>0.19888193124603354</v>
      </c>
      <c r="C345">
        <f t="shared" si="34"/>
        <v>25680</v>
      </c>
      <c r="E345" s="2">
        <f t="shared" si="38"/>
        <v>0.139959474835199</v>
      </c>
      <c r="F345">
        <f t="shared" si="35"/>
        <v>25860</v>
      </c>
      <c r="H345" s="2">
        <f t="shared" si="39"/>
        <v>0.139959474835199</v>
      </c>
      <c r="I345">
        <f t="shared" si="35"/>
        <v>25860</v>
      </c>
    </row>
    <row r="346" spans="1:9" ht="12.75">
      <c r="A346">
        <f t="shared" si="36"/>
        <v>128900</v>
      </c>
      <c r="B346" s="2">
        <f t="shared" si="37"/>
        <v>0.1987817850469744</v>
      </c>
      <c r="C346">
        <f t="shared" si="34"/>
        <v>25780</v>
      </c>
      <c r="E346" s="2">
        <f t="shared" si="38"/>
        <v>0.13984076353669556</v>
      </c>
      <c r="F346">
        <f t="shared" si="35"/>
        <v>25960</v>
      </c>
      <c r="H346" s="2">
        <f t="shared" si="39"/>
        <v>0.13984076353669556</v>
      </c>
      <c r="I346">
        <f t="shared" si="35"/>
        <v>25960</v>
      </c>
    </row>
    <row r="347" spans="1:9" ht="12.75">
      <c r="A347">
        <f t="shared" si="36"/>
        <v>129400</v>
      </c>
      <c r="B347" s="2">
        <f t="shared" si="37"/>
        <v>0.1986821485157036</v>
      </c>
      <c r="C347">
        <f t="shared" si="34"/>
        <v>25880</v>
      </c>
      <c r="E347" s="2">
        <f t="shared" si="38"/>
        <v>0.13972269960685338</v>
      </c>
      <c r="F347">
        <f t="shared" si="35"/>
        <v>26060</v>
      </c>
      <c r="H347" s="2">
        <f t="shared" si="39"/>
        <v>0.13972269960685338</v>
      </c>
      <c r="I347">
        <f t="shared" si="35"/>
        <v>26060</v>
      </c>
    </row>
    <row r="348" spans="1:9" ht="12.75">
      <c r="A348">
        <f t="shared" si="36"/>
        <v>129900</v>
      </c>
      <c r="B348" s="2">
        <f t="shared" si="37"/>
        <v>0.19858301703063597</v>
      </c>
      <c r="C348">
        <f t="shared" si="34"/>
        <v>25980</v>
      </c>
      <c r="E348" s="2">
        <f t="shared" si="38"/>
        <v>0.13960527689947957</v>
      </c>
      <c r="F348">
        <f t="shared" si="35"/>
        <v>26160</v>
      </c>
      <c r="H348" s="2">
        <f t="shared" si="39"/>
        <v>0.13960527689947957</v>
      </c>
      <c r="I348">
        <f t="shared" si="35"/>
        <v>26160</v>
      </c>
    </row>
    <row r="349" spans="1:9" ht="12.75">
      <c r="A349">
        <f t="shared" si="36"/>
        <v>130400</v>
      </c>
      <c r="B349" s="2">
        <f t="shared" si="37"/>
        <v>0.1984843860301231</v>
      </c>
      <c r="C349">
        <f t="shared" si="34"/>
        <v>26080</v>
      </c>
      <c r="E349" s="2">
        <f t="shared" si="38"/>
        <v>0.13948848935096544</v>
      </c>
      <c r="F349">
        <f t="shared" si="35"/>
        <v>26260</v>
      </c>
      <c r="H349" s="2">
        <f t="shared" si="39"/>
        <v>0.13948848935096544</v>
      </c>
      <c r="I349">
        <f t="shared" si="35"/>
        <v>26260</v>
      </c>
    </row>
    <row r="350" spans="1:9" ht="12.75">
      <c r="A350">
        <f t="shared" si="36"/>
        <v>130900</v>
      </c>
      <c r="B350" s="2">
        <f t="shared" si="37"/>
        <v>0.19838625101144536</v>
      </c>
      <c r="C350">
        <f t="shared" si="34"/>
        <v>26180</v>
      </c>
      <c r="E350" s="2">
        <f t="shared" si="38"/>
        <v>0.13937233097885435</v>
      </c>
      <c r="F350">
        <f t="shared" si="35"/>
        <v>26360</v>
      </c>
      <c r="H350" s="2">
        <f t="shared" si="39"/>
        <v>0.13937233097885435</v>
      </c>
      <c r="I350">
        <f t="shared" si="35"/>
        <v>26360</v>
      </c>
    </row>
    <row r="351" spans="1:9" ht="12.75">
      <c r="A351">
        <f t="shared" si="36"/>
        <v>131400</v>
      </c>
      <c r="B351" s="2">
        <f t="shared" si="37"/>
        <v>0.19828860752982413</v>
      </c>
      <c r="C351">
        <f aca="true" t="shared" si="40" ref="C351:C414">C350+100</f>
        <v>26280</v>
      </c>
      <c r="E351" s="2">
        <f t="shared" si="38"/>
        <v>0.1392567958804433</v>
      </c>
      <c r="F351">
        <f aca="true" t="shared" si="41" ref="F351:I407">F350+100</f>
        <v>26460</v>
      </c>
      <c r="H351" s="2">
        <f t="shared" si="39"/>
        <v>0.1392567958804433</v>
      </c>
      <c r="I351">
        <f t="shared" si="41"/>
        <v>26460</v>
      </c>
    </row>
    <row r="352" spans="1:9" ht="12.75">
      <c r="A352">
        <f t="shared" si="36"/>
        <v>131900</v>
      </c>
      <c r="B352" s="2">
        <f t="shared" si="37"/>
        <v>0.19819145119745474</v>
      </c>
      <c r="C352">
        <f t="shared" si="40"/>
        <v>26380</v>
      </c>
      <c r="E352" s="2">
        <f t="shared" si="38"/>
        <v>0.13914187823141172</v>
      </c>
      <c r="F352">
        <f t="shared" si="41"/>
        <v>26560</v>
      </c>
      <c r="H352" s="2">
        <f t="shared" si="39"/>
        <v>0.13914187823141172</v>
      </c>
      <c r="I352">
        <f t="shared" si="41"/>
        <v>26560</v>
      </c>
    </row>
    <row r="353" spans="1:9" ht="12.75">
      <c r="A353">
        <f t="shared" si="36"/>
        <v>132400</v>
      </c>
      <c r="B353" s="2">
        <f t="shared" si="37"/>
        <v>0.19809477768256015</v>
      </c>
      <c r="C353">
        <f t="shared" si="40"/>
        <v>26480</v>
      </c>
      <c r="E353" s="2">
        <f t="shared" si="38"/>
        <v>0.13902757228448015</v>
      </c>
      <c r="F353">
        <f t="shared" si="41"/>
        <v>26660</v>
      </c>
      <c r="H353" s="2">
        <f t="shared" si="39"/>
        <v>0.13902757228448015</v>
      </c>
      <c r="I353">
        <f t="shared" si="41"/>
        <v>26660</v>
      </c>
    </row>
    <row r="354" spans="1:9" ht="12.75">
      <c r="A354">
        <f t="shared" si="36"/>
        <v>132900</v>
      </c>
      <c r="B354" s="2">
        <f t="shared" si="37"/>
        <v>0.19799858270846213</v>
      </c>
      <c r="C354">
        <f t="shared" si="40"/>
        <v>26580</v>
      </c>
      <c r="E354" s="2">
        <f t="shared" si="38"/>
        <v>0.13891387236809727</v>
      </c>
      <c r="F354">
        <f t="shared" si="41"/>
        <v>26760</v>
      </c>
      <c r="H354" s="2">
        <f t="shared" si="39"/>
        <v>0.13891387236809727</v>
      </c>
      <c r="I354">
        <f t="shared" si="41"/>
        <v>26760</v>
      </c>
    </row>
    <row r="355" spans="1:9" ht="12.75">
      <c r="A355">
        <f t="shared" si="36"/>
        <v>133400</v>
      </c>
      <c r="B355" s="2">
        <f t="shared" si="37"/>
        <v>0.19790286205267224</v>
      </c>
      <c r="C355">
        <f t="shared" si="40"/>
        <v>26680</v>
      </c>
      <c r="E355" s="2">
        <f t="shared" si="38"/>
        <v>0.13880077288515205</v>
      </c>
      <c r="F355">
        <f t="shared" si="41"/>
        <v>26860</v>
      </c>
      <c r="H355" s="2">
        <f t="shared" si="39"/>
        <v>0.13880077288515205</v>
      </c>
      <c r="I355">
        <f t="shared" si="41"/>
        <v>26860</v>
      </c>
    </row>
    <row r="356" spans="1:9" ht="12.75">
      <c r="A356">
        <f t="shared" si="36"/>
        <v>133900</v>
      </c>
      <c r="B356" s="2">
        <f t="shared" si="37"/>
        <v>0.19780761154600196</v>
      </c>
      <c r="C356">
        <f t="shared" si="40"/>
        <v>26780</v>
      </c>
      <c r="E356" s="2">
        <f t="shared" si="38"/>
        <v>0.13868826831171546</v>
      </c>
      <c r="F356">
        <f t="shared" si="41"/>
        <v>26960</v>
      </c>
      <c r="H356" s="2">
        <f t="shared" si="39"/>
        <v>0.13868826831171546</v>
      </c>
      <c r="I356">
        <f t="shared" si="41"/>
        <v>26960</v>
      </c>
    </row>
    <row r="357" spans="1:9" ht="12.75">
      <c r="A357">
        <f t="shared" si="36"/>
        <v>134400</v>
      </c>
      <c r="B357" s="2">
        <f t="shared" si="37"/>
        <v>0.1977128270716896</v>
      </c>
      <c r="C357">
        <f t="shared" si="40"/>
        <v>26880</v>
      </c>
      <c r="E357" s="2">
        <f t="shared" si="38"/>
        <v>0.13857635319580672</v>
      </c>
      <c r="F357">
        <f t="shared" si="41"/>
        <v>27060</v>
      </c>
      <c r="H357" s="2">
        <f t="shared" si="39"/>
        <v>0.13857635319580672</v>
      </c>
      <c r="I357">
        <f t="shared" si="41"/>
        <v>27060</v>
      </c>
    </row>
    <row r="358" spans="1:9" ht="12.75">
      <c r="A358">
        <f t="shared" si="36"/>
        <v>134900</v>
      </c>
      <c r="B358" s="2">
        <f t="shared" si="37"/>
        <v>0.19761850456454458</v>
      </c>
      <c r="C358">
        <f t="shared" si="40"/>
        <v>26980</v>
      </c>
      <c r="E358" s="2">
        <f t="shared" si="38"/>
        <v>0.13846502215618567</v>
      </c>
      <c r="F358">
        <f t="shared" si="41"/>
        <v>27160</v>
      </c>
      <c r="H358" s="2">
        <f t="shared" si="39"/>
        <v>0.13846502215618567</v>
      </c>
      <c r="I358">
        <f t="shared" si="41"/>
        <v>27160</v>
      </c>
    </row>
    <row r="359" spans="1:9" ht="12.75">
      <c r="A359">
        <f t="shared" si="36"/>
        <v>135400</v>
      </c>
      <c r="B359" s="2">
        <f t="shared" si="37"/>
        <v>0.19752464001011008</v>
      </c>
      <c r="C359">
        <f t="shared" si="40"/>
        <v>27080</v>
      </c>
      <c r="E359" s="2">
        <f t="shared" si="38"/>
        <v>0.1383542698811683</v>
      </c>
      <c r="F359">
        <f t="shared" si="41"/>
        <v>27260</v>
      </c>
      <c r="H359" s="2">
        <f t="shared" si="39"/>
        <v>0.1383542698811683</v>
      </c>
      <c r="I359">
        <f t="shared" si="41"/>
        <v>27260</v>
      </c>
    </row>
    <row r="360" spans="1:9" ht="12.75">
      <c r="A360">
        <f t="shared" si="36"/>
        <v>135900</v>
      </c>
      <c r="B360" s="2">
        <f t="shared" si="37"/>
        <v>0.19743122944384198</v>
      </c>
      <c r="C360">
        <f t="shared" si="40"/>
        <v>27180</v>
      </c>
      <c r="E360" s="2">
        <f t="shared" si="38"/>
        <v>0.13824409112746835</v>
      </c>
      <c r="F360">
        <f t="shared" si="41"/>
        <v>27360</v>
      </c>
      <c r="H360" s="2">
        <f t="shared" si="39"/>
        <v>0.13824409112746835</v>
      </c>
      <c r="I360">
        <f t="shared" si="41"/>
        <v>27360</v>
      </c>
    </row>
    <row r="361" spans="1:9" ht="12.75">
      <c r="A361">
        <f t="shared" si="36"/>
        <v>136400</v>
      </c>
      <c r="B361" s="2">
        <f t="shared" si="37"/>
        <v>0.19733826895030263</v>
      </c>
      <c r="C361">
        <f t="shared" si="40"/>
        <v>27280</v>
      </c>
      <c r="E361" s="2">
        <f t="shared" si="38"/>
        <v>0.1381344807190615</v>
      </c>
      <c r="F361">
        <f t="shared" si="41"/>
        <v>27460</v>
      </c>
      <c r="H361" s="2">
        <f t="shared" si="39"/>
        <v>0.1381344807190615</v>
      </c>
      <c r="I361">
        <f t="shared" si="41"/>
        <v>27460</v>
      </c>
    </row>
    <row r="362" spans="1:9" ht="12.75">
      <c r="A362">
        <f t="shared" si="36"/>
        <v>136900</v>
      </c>
      <c r="B362" s="2">
        <f t="shared" si="37"/>
        <v>0.19724575466237287</v>
      </c>
      <c r="C362">
        <f t="shared" si="40"/>
        <v>27380</v>
      </c>
      <c r="E362" s="2">
        <f t="shared" si="38"/>
        <v>0.13802543354607297</v>
      </c>
      <c r="F362">
        <f t="shared" si="41"/>
        <v>27560</v>
      </c>
      <c r="H362" s="2">
        <f t="shared" si="39"/>
        <v>0.13802543354607297</v>
      </c>
      <c r="I362">
        <f t="shared" si="41"/>
        <v>27560</v>
      </c>
    </row>
    <row r="363" spans="1:9" ht="12.75">
      <c r="A363">
        <f t="shared" si="36"/>
        <v>137400</v>
      </c>
      <c r="B363" s="2">
        <f t="shared" si="37"/>
        <v>0.1971536827604782</v>
      </c>
      <c r="C363">
        <f t="shared" si="40"/>
        <v>27480</v>
      </c>
      <c r="E363" s="2">
        <f t="shared" si="38"/>
        <v>0.1379169445636885</v>
      </c>
      <c r="F363">
        <f t="shared" si="41"/>
        <v>27660</v>
      </c>
      <c r="H363" s="2">
        <f t="shared" si="39"/>
        <v>0.1379169445636885</v>
      </c>
      <c r="I363">
        <f t="shared" si="41"/>
        <v>27660</v>
      </c>
    </row>
    <row r="364" spans="1:9" ht="12.75">
      <c r="A364">
        <f t="shared" si="36"/>
        <v>137900</v>
      </c>
      <c r="B364" s="2">
        <f t="shared" si="37"/>
        <v>0.19706204947183037</v>
      </c>
      <c r="C364">
        <f t="shared" si="40"/>
        <v>27580</v>
      </c>
      <c r="E364" s="2">
        <f t="shared" si="38"/>
        <v>0.1378090087910833</v>
      </c>
      <c r="F364">
        <f t="shared" si="41"/>
        <v>27760</v>
      </c>
      <c r="H364" s="2">
        <f t="shared" si="39"/>
        <v>0.1378090087910833</v>
      </c>
      <c r="I364">
        <f t="shared" si="41"/>
        <v>27760</v>
      </c>
    </row>
    <row r="365" spans="1:9" ht="12.75">
      <c r="A365">
        <f t="shared" si="36"/>
        <v>138400</v>
      </c>
      <c r="B365" s="2">
        <f t="shared" si="37"/>
        <v>0.196970851069683</v>
      </c>
      <c r="C365">
        <f t="shared" si="40"/>
        <v>27680</v>
      </c>
      <c r="E365" s="2">
        <f t="shared" si="38"/>
        <v>0.13770162131037936</v>
      </c>
      <c r="F365">
        <f t="shared" si="41"/>
        <v>27860</v>
      </c>
      <c r="H365" s="2">
        <f t="shared" si="39"/>
        <v>0.13770162131037936</v>
      </c>
      <c r="I365">
        <f t="shared" si="41"/>
        <v>27860</v>
      </c>
    </row>
    <row r="366" spans="1:9" ht="12.75">
      <c r="A366">
        <f t="shared" si="36"/>
        <v>138900</v>
      </c>
      <c r="B366" s="2">
        <f t="shared" si="37"/>
        <v>0.19688008387260425</v>
      </c>
      <c r="C366">
        <f t="shared" si="40"/>
        <v>27780</v>
      </c>
      <c r="E366" s="2">
        <f t="shared" si="38"/>
        <v>0.1375947772656161</v>
      </c>
      <c r="F366">
        <f t="shared" si="41"/>
        <v>27960</v>
      </c>
      <c r="H366" s="2">
        <f t="shared" si="39"/>
        <v>0.1375947772656161</v>
      </c>
      <c r="I366">
        <f t="shared" si="41"/>
        <v>27960</v>
      </c>
    </row>
    <row r="367" spans="1:9" ht="12.75">
      <c r="A367">
        <f t="shared" si="36"/>
        <v>139400</v>
      </c>
      <c r="B367" s="2">
        <f t="shared" si="37"/>
        <v>0.19678974424376094</v>
      </c>
      <c r="C367">
        <f t="shared" si="40"/>
        <v>27880</v>
      </c>
      <c r="E367" s="2">
        <f t="shared" si="38"/>
        <v>0.13748847186174745</v>
      </c>
      <c r="F367">
        <f t="shared" si="41"/>
        <v>28060</v>
      </c>
      <c r="H367" s="2">
        <f t="shared" si="39"/>
        <v>0.13748847186174745</v>
      </c>
      <c r="I367">
        <f t="shared" si="41"/>
        <v>28060</v>
      </c>
    </row>
    <row r="368" spans="1:9" ht="12.75">
      <c r="A368">
        <f t="shared" si="36"/>
        <v>139900</v>
      </c>
      <c r="B368" s="2">
        <f t="shared" si="37"/>
        <v>0.19669982859021748</v>
      </c>
      <c r="C368">
        <f t="shared" si="40"/>
        <v>27980</v>
      </c>
      <c r="E368" s="2">
        <f t="shared" si="38"/>
        <v>0.13738270036365557</v>
      </c>
      <c r="F368">
        <f t="shared" si="41"/>
        <v>28160</v>
      </c>
      <c r="H368" s="2">
        <f t="shared" si="39"/>
        <v>0.13738270036365557</v>
      </c>
      <c r="I368">
        <f t="shared" si="41"/>
        <v>28160</v>
      </c>
    </row>
    <row r="369" spans="1:9" ht="12.75">
      <c r="A369">
        <f t="shared" si="36"/>
        <v>140400</v>
      </c>
      <c r="B369" s="2">
        <f t="shared" si="37"/>
        <v>0.19661033336224853</v>
      </c>
      <c r="C369">
        <f t="shared" si="40"/>
        <v>28080</v>
      </c>
      <c r="E369" s="2">
        <f t="shared" si="38"/>
        <v>0.1372774580951844</v>
      </c>
      <c r="F369">
        <f t="shared" si="41"/>
        <v>28260</v>
      </c>
      <c r="H369" s="2">
        <f t="shared" si="39"/>
        <v>0.1372774580951844</v>
      </c>
      <c r="I369">
        <f t="shared" si="41"/>
        <v>28260</v>
      </c>
    </row>
    <row r="370" spans="1:9" ht="12.75">
      <c r="A370">
        <f t="shared" si="36"/>
        <v>140900</v>
      </c>
      <c r="B370" s="2">
        <f t="shared" si="37"/>
        <v>0.19652125505266493</v>
      </c>
      <c r="C370">
        <f t="shared" si="40"/>
        <v>28180</v>
      </c>
      <c r="E370" s="2">
        <f t="shared" si="38"/>
        <v>0.1371727404381947</v>
      </c>
      <c r="F370">
        <f t="shared" si="41"/>
        <v>28360</v>
      </c>
      <c r="H370" s="2">
        <f t="shared" si="39"/>
        <v>0.1371727404381947</v>
      </c>
      <c r="I370">
        <f t="shared" si="41"/>
        <v>28360</v>
      </c>
    </row>
    <row r="371" spans="1:9" ht="12.75">
      <c r="A371">
        <f t="shared" si="36"/>
        <v>141400</v>
      </c>
      <c r="B371" s="2">
        <f t="shared" si="37"/>
        <v>0.19643259019615206</v>
      </c>
      <c r="C371">
        <f t="shared" si="40"/>
        <v>28280</v>
      </c>
      <c r="E371" s="2">
        <f t="shared" si="38"/>
        <v>0.13706854283163247</v>
      </c>
      <c r="F371">
        <f t="shared" si="41"/>
        <v>28460</v>
      </c>
      <c r="H371" s="2">
        <f t="shared" si="39"/>
        <v>0.13706854283163247</v>
      </c>
      <c r="I371">
        <f t="shared" si="41"/>
        <v>28460</v>
      </c>
    </row>
    <row r="372" spans="1:9" ht="12.75">
      <c r="A372">
        <f t="shared" si="36"/>
        <v>141900</v>
      </c>
      <c r="B372" s="2">
        <f t="shared" si="37"/>
        <v>0.19634433536862098</v>
      </c>
      <c r="C372">
        <f t="shared" si="40"/>
        <v>28380</v>
      </c>
      <c r="E372" s="2">
        <f t="shared" si="38"/>
        <v>0.1369648607706225</v>
      </c>
      <c r="F372">
        <f t="shared" si="41"/>
        <v>28560</v>
      </c>
      <c r="H372" s="2">
        <f t="shared" si="39"/>
        <v>0.1369648607706225</v>
      </c>
      <c r="I372">
        <f t="shared" si="41"/>
        <v>28560</v>
      </c>
    </row>
    <row r="373" spans="1:9" ht="12.75">
      <c r="A373">
        <f t="shared" si="36"/>
        <v>142400</v>
      </c>
      <c r="B373" s="2">
        <f t="shared" si="37"/>
        <v>0.19625648718657238</v>
      </c>
      <c r="C373">
        <f t="shared" si="40"/>
        <v>28480</v>
      </c>
      <c r="E373" s="2">
        <f t="shared" si="38"/>
        <v>0.13686168980557353</v>
      </c>
      <c r="F373">
        <f t="shared" si="41"/>
        <v>28660</v>
      </c>
      <c r="H373" s="2">
        <f t="shared" si="39"/>
        <v>0.13686168980557353</v>
      </c>
      <c r="I373">
        <f t="shared" si="41"/>
        <v>28660</v>
      </c>
    </row>
    <row r="374" spans="1:9" ht="12.75">
      <c r="A374">
        <f t="shared" si="36"/>
        <v>142900</v>
      </c>
      <c r="B374" s="2">
        <f t="shared" si="37"/>
        <v>0.19616904230647192</v>
      </c>
      <c r="C374">
        <f t="shared" si="40"/>
        <v>28580</v>
      </c>
      <c r="E374" s="2">
        <f t="shared" si="38"/>
        <v>0.13675902554130367</v>
      </c>
      <c r="F374">
        <f t="shared" si="41"/>
        <v>28760</v>
      </c>
      <c r="H374" s="2">
        <f t="shared" si="39"/>
        <v>0.13675902554130367</v>
      </c>
      <c r="I374">
        <f t="shared" si="41"/>
        <v>28760</v>
      </c>
    </row>
    <row r="375" spans="1:9" ht="12.75">
      <c r="A375">
        <f t="shared" si="36"/>
        <v>143400</v>
      </c>
      <c r="B375" s="2">
        <f t="shared" si="37"/>
        <v>0.19608199742413815</v>
      </c>
      <c r="C375">
        <f t="shared" si="40"/>
        <v>28680</v>
      </c>
      <c r="E375" s="2">
        <f t="shared" si="38"/>
        <v>0.13665686363618285</v>
      </c>
      <c r="F375">
        <f t="shared" si="41"/>
        <v>28860</v>
      </c>
      <c r="H375" s="2">
        <f t="shared" si="39"/>
        <v>0.13665686363618285</v>
      </c>
      <c r="I375">
        <f t="shared" si="41"/>
        <v>28860</v>
      </c>
    </row>
    <row r="376" spans="1:9" ht="12.75">
      <c r="A376">
        <f t="shared" si="36"/>
        <v>143900</v>
      </c>
      <c r="B376" s="2">
        <f t="shared" si="37"/>
        <v>0.1959953492741402</v>
      </c>
      <c r="C376">
        <f t="shared" si="40"/>
        <v>28780</v>
      </c>
      <c r="E376" s="2">
        <f t="shared" si="38"/>
        <v>0.13655519980129036</v>
      </c>
      <c r="F376">
        <f t="shared" si="41"/>
        <v>28960</v>
      </c>
      <c r="H376" s="2">
        <f t="shared" si="39"/>
        <v>0.13655519980129036</v>
      </c>
      <c r="I376">
        <f t="shared" si="41"/>
        <v>28960</v>
      </c>
    </row>
    <row r="377" spans="1:9" ht="12.75">
      <c r="A377">
        <f t="shared" si="36"/>
        <v>144400</v>
      </c>
      <c r="B377" s="2">
        <f t="shared" si="37"/>
        <v>0.1959090946292094</v>
      </c>
      <c r="C377">
        <f t="shared" si="40"/>
        <v>28880</v>
      </c>
      <c r="E377" s="2">
        <f t="shared" si="38"/>
        <v>0.13645402979958968</v>
      </c>
      <c r="F377">
        <f t="shared" si="41"/>
        <v>29060</v>
      </c>
      <c r="H377" s="2">
        <f t="shared" si="39"/>
        <v>0.13645402979958968</v>
      </c>
      <c r="I377">
        <f t="shared" si="41"/>
        <v>29060</v>
      </c>
    </row>
    <row r="378" spans="1:9" ht="12.75">
      <c r="A378">
        <f t="shared" si="36"/>
        <v>144900</v>
      </c>
      <c r="B378" s="2">
        <f t="shared" si="37"/>
        <v>0.19582323029965973</v>
      </c>
      <c r="C378">
        <f t="shared" si="40"/>
        <v>28980</v>
      </c>
      <c r="E378" s="2">
        <f t="shared" si="38"/>
        <v>0.13635334944511954</v>
      </c>
      <c r="F378">
        <f t="shared" si="41"/>
        <v>29160</v>
      </c>
      <c r="H378" s="2">
        <f t="shared" si="39"/>
        <v>0.13635334944511954</v>
      </c>
      <c r="I378">
        <f t="shared" si="41"/>
        <v>29160</v>
      </c>
    </row>
    <row r="379" spans="1:9" ht="12.75">
      <c r="A379">
        <f t="shared" si="36"/>
        <v>145400</v>
      </c>
      <c r="B379" s="2">
        <f t="shared" si="37"/>
        <v>0.19573775313281996</v>
      </c>
      <c r="C379">
        <f t="shared" si="40"/>
        <v>29080</v>
      </c>
      <c r="E379" s="2">
        <f t="shared" si="38"/>
        <v>0.13625315460219858</v>
      </c>
      <c r="F379">
        <f t="shared" si="41"/>
        <v>29260</v>
      </c>
      <c r="H379" s="2">
        <f t="shared" si="39"/>
        <v>0.13625315460219858</v>
      </c>
      <c r="I379">
        <f t="shared" si="41"/>
        <v>29260</v>
      </c>
    </row>
    <row r="380" spans="1:9" ht="12.75">
      <c r="A380">
        <f t="shared" si="36"/>
        <v>145900</v>
      </c>
      <c r="B380" s="2">
        <f t="shared" si="37"/>
        <v>0.19565266001247617</v>
      </c>
      <c r="C380">
        <f t="shared" si="40"/>
        <v>29180</v>
      </c>
      <c r="E380" s="2">
        <f t="shared" si="38"/>
        <v>0.1361534411846469</v>
      </c>
      <c r="F380">
        <f t="shared" si="41"/>
        <v>29360</v>
      </c>
      <c r="H380" s="2">
        <f t="shared" si="39"/>
        <v>0.1361534411846469</v>
      </c>
      <c r="I380">
        <f t="shared" si="41"/>
        <v>29360</v>
      </c>
    </row>
    <row r="381" spans="1:9" ht="12.75">
      <c r="A381">
        <f t="shared" si="36"/>
        <v>146400</v>
      </c>
      <c r="B381" s="2">
        <f t="shared" si="37"/>
        <v>0.1955679478583248</v>
      </c>
      <c r="C381">
        <f t="shared" si="40"/>
        <v>29280</v>
      </c>
      <c r="E381" s="2">
        <f t="shared" si="38"/>
        <v>0.13605420515502115</v>
      </c>
      <c r="F381">
        <f t="shared" si="41"/>
        <v>29460</v>
      </c>
      <c r="H381" s="2">
        <f t="shared" si="39"/>
        <v>0.13605420515502115</v>
      </c>
      <c r="I381">
        <f t="shared" si="41"/>
        <v>29460</v>
      </c>
    </row>
    <row r="382" spans="1:9" ht="12.75">
      <c r="A382">
        <f t="shared" si="36"/>
        <v>146900</v>
      </c>
      <c r="B382" s="2">
        <f t="shared" si="37"/>
        <v>0.1954836136254348</v>
      </c>
      <c r="C382">
        <f t="shared" si="40"/>
        <v>29380</v>
      </c>
      <c r="E382" s="2">
        <f t="shared" si="38"/>
        <v>0.1359554425238659</v>
      </c>
      <c r="F382">
        <f t="shared" si="41"/>
        <v>29560</v>
      </c>
      <c r="H382" s="2">
        <f t="shared" si="39"/>
        <v>0.1359554425238659</v>
      </c>
      <c r="I382">
        <f t="shared" si="41"/>
        <v>29560</v>
      </c>
    </row>
    <row r="383" spans="1:9" ht="12.75">
      <c r="A383">
        <f t="shared" si="36"/>
        <v>147400</v>
      </c>
      <c r="B383" s="2">
        <f t="shared" si="37"/>
        <v>0.19539965430372194</v>
      </c>
      <c r="C383">
        <f t="shared" si="40"/>
        <v>29480</v>
      </c>
      <c r="E383" s="2">
        <f t="shared" si="38"/>
        <v>0.135857149348976</v>
      </c>
      <c r="F383">
        <f t="shared" si="41"/>
        <v>29660</v>
      </c>
      <c r="H383" s="2">
        <f t="shared" si="39"/>
        <v>0.135857149348976</v>
      </c>
      <c r="I383">
        <f t="shared" si="41"/>
        <v>29660</v>
      </c>
    </row>
    <row r="384" spans="1:9" ht="12.75">
      <c r="A384">
        <f t="shared" si="36"/>
        <v>147900</v>
      </c>
      <c r="B384" s="2">
        <f t="shared" si="37"/>
        <v>0.19531606691742925</v>
      </c>
      <c r="C384">
        <f t="shared" si="40"/>
        <v>29580</v>
      </c>
      <c r="E384" s="2">
        <f t="shared" si="38"/>
        <v>0.13575932173467564</v>
      </c>
      <c r="F384">
        <f t="shared" si="41"/>
        <v>29760</v>
      </c>
      <c r="H384" s="2">
        <f t="shared" si="39"/>
        <v>0.13575932173467564</v>
      </c>
      <c r="I384">
        <f t="shared" si="41"/>
        <v>29760</v>
      </c>
    </row>
    <row r="385" spans="1:9" ht="12.75">
      <c r="A385">
        <f t="shared" si="36"/>
        <v>148400</v>
      </c>
      <c r="B385" s="2">
        <f t="shared" si="37"/>
        <v>0.19523284852462008</v>
      </c>
      <c r="C385">
        <f t="shared" si="40"/>
        <v>29680</v>
      </c>
      <c r="E385" s="2">
        <f t="shared" si="38"/>
        <v>0.1356619558311097</v>
      </c>
      <c r="F385">
        <f t="shared" si="41"/>
        <v>29860</v>
      </c>
      <c r="H385" s="2">
        <f t="shared" si="39"/>
        <v>0.1356619558311097</v>
      </c>
      <c r="I385">
        <f t="shared" si="41"/>
        <v>29860</v>
      </c>
    </row>
    <row r="386" spans="1:9" ht="12.75">
      <c r="A386">
        <f t="shared" si="36"/>
        <v>148900</v>
      </c>
      <c r="B386" s="2">
        <f t="shared" si="37"/>
        <v>0.19514999621667947</v>
      </c>
      <c r="C386">
        <f t="shared" si="40"/>
        <v>29780</v>
      </c>
      <c r="E386" s="2">
        <f t="shared" si="38"/>
        <v>0.13556504783354806</v>
      </c>
      <c r="F386">
        <f t="shared" si="41"/>
        <v>29960</v>
      </c>
      <c r="H386" s="2">
        <f t="shared" si="39"/>
        <v>0.13556504783354806</v>
      </c>
      <c r="I386">
        <f t="shared" si="41"/>
        <v>29960</v>
      </c>
    </row>
    <row r="387" spans="1:9" ht="12.75">
      <c r="A387">
        <f t="shared" si="36"/>
        <v>149400</v>
      </c>
      <c r="B387" s="2">
        <f t="shared" si="37"/>
        <v>0.19506750711782314</v>
      </c>
      <c r="C387">
        <f t="shared" si="40"/>
        <v>29880</v>
      </c>
      <c r="E387" s="2">
        <f t="shared" si="38"/>
        <v>0.1354685939817035</v>
      </c>
      <c r="F387">
        <f t="shared" si="41"/>
        <v>30060</v>
      </c>
      <c r="H387" s="2">
        <f t="shared" si="39"/>
        <v>0.1354685939817035</v>
      </c>
      <c r="I387">
        <f t="shared" si="41"/>
        <v>30060</v>
      </c>
    </row>
    <row r="388" spans="1:9" ht="12.75">
      <c r="A388">
        <f t="shared" si="36"/>
        <v>149900</v>
      </c>
      <c r="B388" s="2">
        <f t="shared" si="37"/>
        <v>0.1949853783846171</v>
      </c>
      <c r="C388">
        <f t="shared" si="40"/>
        <v>29980</v>
      </c>
      <c r="E388" s="2">
        <f t="shared" si="38"/>
        <v>0.135372590559062</v>
      </c>
      <c r="F388">
        <f t="shared" si="41"/>
        <v>30160</v>
      </c>
      <c r="H388" s="2">
        <f t="shared" si="39"/>
        <v>0.135372590559062</v>
      </c>
      <c r="I388">
        <f t="shared" si="41"/>
        <v>30160</v>
      </c>
    </row>
    <row r="389" spans="1:9" ht="12.75">
      <c r="A389">
        <f t="shared" si="36"/>
        <v>150400</v>
      </c>
      <c r="B389" s="2">
        <f t="shared" si="37"/>
        <v>0.19490360720550548</v>
      </c>
      <c r="C389">
        <f t="shared" si="40"/>
        <v>30080</v>
      </c>
      <c r="E389" s="2">
        <f t="shared" si="38"/>
        <v>0.13527703389222376</v>
      </c>
      <c r="F389">
        <f t="shared" si="41"/>
        <v>30260</v>
      </c>
      <c r="H389" s="2">
        <f t="shared" si="39"/>
        <v>0.13527703389222376</v>
      </c>
      <c r="I389">
        <f t="shared" si="41"/>
        <v>30260</v>
      </c>
    </row>
    <row r="390" spans="1:9" ht="12.75">
      <c r="A390">
        <f t="shared" si="36"/>
        <v>150900</v>
      </c>
      <c r="B390" s="2">
        <f t="shared" si="37"/>
        <v>0.1948221908003459</v>
      </c>
      <c r="C390">
        <f t="shared" si="40"/>
        <v>30180</v>
      </c>
      <c r="E390" s="2">
        <f t="shared" si="38"/>
        <v>0.13518192035026044</v>
      </c>
      <c r="F390">
        <f t="shared" si="41"/>
        <v>30360</v>
      </c>
      <c r="H390" s="2">
        <f t="shared" si="39"/>
        <v>0.13518192035026044</v>
      </c>
      <c r="I390">
        <f t="shared" si="41"/>
        <v>30360</v>
      </c>
    </row>
    <row r="391" spans="1:9" ht="12.75">
      <c r="A391">
        <f t="shared" si="36"/>
        <v>151400</v>
      </c>
      <c r="B391" s="2">
        <f t="shared" si="37"/>
        <v>0.1947411264199548</v>
      </c>
      <c r="C391">
        <f t="shared" si="40"/>
        <v>30280</v>
      </c>
      <c r="E391" s="2">
        <f t="shared" si="38"/>
        <v>0.13508724634407882</v>
      </c>
      <c r="F391">
        <f t="shared" si="41"/>
        <v>30460</v>
      </c>
      <c r="H391" s="2">
        <f t="shared" si="39"/>
        <v>0.13508724634407882</v>
      </c>
      <c r="I391">
        <f t="shared" si="41"/>
        <v>30460</v>
      </c>
    </row>
    <row r="392" spans="1:9" ht="12.75">
      <c r="A392">
        <f t="shared" si="36"/>
        <v>151900</v>
      </c>
      <c r="B392" s="2">
        <f t="shared" si="37"/>
        <v>0.19466041134565865</v>
      </c>
      <c r="C392">
        <f t="shared" si="40"/>
        <v>30380</v>
      </c>
      <c r="E392" s="2">
        <f t="shared" si="38"/>
        <v>0.1349930083258007</v>
      </c>
      <c r="F392">
        <f t="shared" si="41"/>
        <v>30560</v>
      </c>
      <c r="H392" s="2">
        <f t="shared" si="39"/>
        <v>0.1349930083258007</v>
      </c>
      <c r="I392">
        <f t="shared" si="41"/>
        <v>30560</v>
      </c>
    </row>
    <row r="393" spans="1:9" ht="12.75">
      <c r="A393">
        <f t="shared" si="36"/>
        <v>152400</v>
      </c>
      <c r="B393" s="2">
        <f t="shared" si="37"/>
        <v>0.19458004288885558</v>
      </c>
      <c r="C393">
        <f t="shared" si="40"/>
        <v>30480</v>
      </c>
      <c r="E393" s="2">
        <f t="shared" si="38"/>
        <v>0.1348992027881508</v>
      </c>
      <c r="F393">
        <f t="shared" si="41"/>
        <v>30660</v>
      </c>
      <c r="H393" s="2">
        <f t="shared" si="39"/>
        <v>0.1348992027881508</v>
      </c>
      <c r="I393">
        <f t="shared" si="41"/>
        <v>30660</v>
      </c>
    </row>
    <row r="394" spans="1:9" ht="12.75">
      <c r="A394">
        <f t="shared" si="36"/>
        <v>152900</v>
      </c>
      <c r="B394" s="2">
        <f t="shared" si="37"/>
        <v>0.19450001839058292</v>
      </c>
      <c r="C394">
        <f t="shared" si="40"/>
        <v>30580</v>
      </c>
      <c r="E394" s="2">
        <f t="shared" si="38"/>
        <v>0.13480582626385784</v>
      </c>
      <c r="F394">
        <f t="shared" si="41"/>
        <v>30760</v>
      </c>
      <c r="H394" s="2">
        <f t="shared" si="39"/>
        <v>0.13480582626385784</v>
      </c>
      <c r="I394">
        <f t="shared" si="41"/>
        <v>30760</v>
      </c>
    </row>
    <row r="395" spans="1:9" ht="12.75">
      <c r="A395">
        <f aca="true" t="shared" si="42" ref="A395:A458">C395*5</f>
        <v>153400</v>
      </c>
      <c r="B395" s="2">
        <f aca="true" t="shared" si="43" ref="B395:B458">$B$4*(0.0104/(POWER((C395/$C$4),0.02)-1)+0.0226)</f>
        <v>0.19442033522109275</v>
      </c>
      <c r="C395">
        <f t="shared" si="40"/>
        <v>30680</v>
      </c>
      <c r="E395" s="2">
        <f aca="true" t="shared" si="44" ref="E395:E407">$E$4*(0.14/(POWER((F395/$F$4),0.02)-1))</f>
        <v>0.1347128753250656</v>
      </c>
      <c r="F395">
        <f t="shared" si="41"/>
        <v>30860</v>
      </c>
      <c r="H395" s="2">
        <f aca="true" t="shared" si="45" ref="H395:H407">$H$4*(0.14/(POWER((I395/$I$4),0.02)-1))</f>
        <v>0.1347128753250656</v>
      </c>
      <c r="I395">
        <f t="shared" si="41"/>
        <v>30860</v>
      </c>
    </row>
    <row r="396" spans="1:9" ht="12.75">
      <c r="A396">
        <f t="shared" si="42"/>
        <v>153900</v>
      </c>
      <c r="B396" s="2">
        <f t="shared" si="43"/>
        <v>0.1943409907794358</v>
      </c>
      <c r="C396">
        <f t="shared" si="40"/>
        <v>30780</v>
      </c>
      <c r="E396" s="2">
        <f t="shared" si="44"/>
        <v>0.13462034658275465</v>
      </c>
      <c r="F396">
        <f t="shared" si="41"/>
        <v>30960</v>
      </c>
      <c r="H396" s="2">
        <f t="shared" si="45"/>
        <v>0.13462034658275465</v>
      </c>
      <c r="I396">
        <f t="shared" si="41"/>
        <v>30960</v>
      </c>
    </row>
    <row r="397" spans="1:9" ht="12.75">
      <c r="A397">
        <f t="shared" si="42"/>
        <v>154400</v>
      </c>
      <c r="B397" s="2">
        <f t="shared" si="43"/>
        <v>0.19426198249305193</v>
      </c>
      <c r="C397">
        <f t="shared" si="40"/>
        <v>30880</v>
      </c>
      <c r="E397" s="2">
        <f t="shared" si="44"/>
        <v>0.1345282366861741</v>
      </c>
      <c r="F397">
        <f t="shared" si="41"/>
        <v>31060</v>
      </c>
      <c r="H397" s="2">
        <f t="shared" si="45"/>
        <v>0.1345282366861741</v>
      </c>
      <c r="I397">
        <f t="shared" si="41"/>
        <v>31060</v>
      </c>
    </row>
    <row r="398" spans="1:9" ht="12.75">
      <c r="A398">
        <f t="shared" si="42"/>
        <v>154900</v>
      </c>
      <c r="B398" s="2">
        <f t="shared" si="43"/>
        <v>0.19418330781736712</v>
      </c>
      <c r="C398">
        <f t="shared" si="40"/>
        <v>30980</v>
      </c>
      <c r="E398" s="2">
        <f t="shared" si="44"/>
        <v>0.13443654232228427</v>
      </c>
      <c r="F398">
        <f t="shared" si="41"/>
        <v>31160</v>
      </c>
      <c r="H398" s="2">
        <f t="shared" si="45"/>
        <v>0.13443654232228427</v>
      </c>
      <c r="I398">
        <f t="shared" si="41"/>
        <v>31160</v>
      </c>
    </row>
    <row r="399" spans="1:9" ht="12.75">
      <c r="A399">
        <f t="shared" si="42"/>
        <v>155400</v>
      </c>
      <c r="B399" s="2">
        <f t="shared" si="43"/>
        <v>0.1941049642353987</v>
      </c>
      <c r="C399">
        <f t="shared" si="40"/>
        <v>31080</v>
      </c>
      <c r="E399" s="2">
        <f t="shared" si="44"/>
        <v>0.13434526021520843</v>
      </c>
      <c r="F399">
        <f t="shared" si="41"/>
        <v>31260</v>
      </c>
      <c r="H399" s="2">
        <f t="shared" si="45"/>
        <v>0.13434526021520843</v>
      </c>
      <c r="I399">
        <f t="shared" si="41"/>
        <v>31260</v>
      </c>
    </row>
    <row r="400" spans="1:9" ht="12.75">
      <c r="A400">
        <f t="shared" si="42"/>
        <v>155900</v>
      </c>
      <c r="B400" s="2">
        <f t="shared" si="43"/>
        <v>0.1940269492573672</v>
      </c>
      <c r="C400">
        <f t="shared" si="40"/>
        <v>31180</v>
      </c>
      <c r="E400" s="2">
        <f t="shared" si="44"/>
        <v>0.13425438712569557</v>
      </c>
      <c r="F400">
        <f t="shared" si="41"/>
        <v>31360</v>
      </c>
      <c r="H400" s="2">
        <f t="shared" si="45"/>
        <v>0.13425438712569557</v>
      </c>
      <c r="I400">
        <f t="shared" si="41"/>
        <v>31360</v>
      </c>
    </row>
    <row r="401" spans="1:9" ht="12.75">
      <c r="A401">
        <f t="shared" si="42"/>
        <v>156400</v>
      </c>
      <c r="B401" s="2">
        <f t="shared" si="43"/>
        <v>0.19394926042031396</v>
      </c>
      <c r="C401">
        <f t="shared" si="40"/>
        <v>31280</v>
      </c>
      <c r="E401" s="2">
        <f t="shared" si="44"/>
        <v>0.13416391985059103</v>
      </c>
      <c r="F401">
        <f t="shared" si="41"/>
        <v>31460</v>
      </c>
      <c r="H401" s="2">
        <f t="shared" si="45"/>
        <v>0.13416391985059103</v>
      </c>
      <c r="I401">
        <f t="shared" si="41"/>
        <v>31460</v>
      </c>
    </row>
    <row r="402" spans="1:9" ht="12.75">
      <c r="A402">
        <f t="shared" si="42"/>
        <v>156900</v>
      </c>
      <c r="B402" s="2">
        <f t="shared" si="43"/>
        <v>0.19387189528772644</v>
      </c>
      <c r="C402">
        <f t="shared" si="40"/>
        <v>31380</v>
      </c>
      <c r="E402" s="2">
        <f t="shared" si="44"/>
        <v>0.13407385522231738</v>
      </c>
      <c r="F402">
        <f t="shared" si="41"/>
        <v>31560</v>
      </c>
      <c r="H402" s="2">
        <f t="shared" si="45"/>
        <v>0.13407385522231738</v>
      </c>
      <c r="I402">
        <f t="shared" si="41"/>
        <v>31560</v>
      </c>
    </row>
    <row r="403" spans="1:9" ht="12.75">
      <c r="A403">
        <f t="shared" si="42"/>
        <v>157400</v>
      </c>
      <c r="B403" s="2">
        <f t="shared" si="43"/>
        <v>0.19379485144916878</v>
      </c>
      <c r="C403">
        <f t="shared" si="40"/>
        <v>31480</v>
      </c>
      <c r="E403" s="2">
        <f t="shared" si="44"/>
        <v>0.13398419010836501</v>
      </c>
      <c r="F403">
        <f t="shared" si="41"/>
        <v>31660</v>
      </c>
      <c r="H403" s="2">
        <f t="shared" si="45"/>
        <v>0.13398419010836501</v>
      </c>
      <c r="I403">
        <f t="shared" si="41"/>
        <v>31660</v>
      </c>
    </row>
    <row r="404" spans="1:9" ht="12.75">
      <c r="A404">
        <f t="shared" si="42"/>
        <v>157900</v>
      </c>
      <c r="B404" s="2">
        <f t="shared" si="43"/>
        <v>0.1937181265199208</v>
      </c>
      <c r="C404">
        <f t="shared" si="40"/>
        <v>31580</v>
      </c>
      <c r="E404" s="2">
        <f t="shared" si="44"/>
        <v>0.1338949214107902</v>
      </c>
      <c r="F404">
        <f t="shared" si="41"/>
        <v>31760</v>
      </c>
      <c r="H404" s="2">
        <f t="shared" si="45"/>
        <v>0.1338949214107902</v>
      </c>
      <c r="I404">
        <f t="shared" si="41"/>
        <v>31760</v>
      </c>
    </row>
    <row r="405" spans="1:9" ht="12.75">
      <c r="A405">
        <f t="shared" si="42"/>
        <v>158400</v>
      </c>
      <c r="B405" s="2">
        <f t="shared" si="43"/>
        <v>0.19364171814061987</v>
      </c>
      <c r="C405">
        <f t="shared" si="40"/>
        <v>31680</v>
      </c>
      <c r="E405" s="2">
        <f t="shared" si="44"/>
        <v>0.13380604606572316</v>
      </c>
      <c r="F405">
        <f t="shared" si="41"/>
        <v>31860</v>
      </c>
      <c r="H405" s="2">
        <f t="shared" si="45"/>
        <v>0.13380604606572316</v>
      </c>
      <c r="I405">
        <f t="shared" si="41"/>
        <v>31860</v>
      </c>
    </row>
    <row r="406" spans="1:9" ht="12.75">
      <c r="A406">
        <f t="shared" si="42"/>
        <v>158900</v>
      </c>
      <c r="B406" s="2">
        <f t="shared" si="43"/>
        <v>0.19356562397691282</v>
      </c>
      <c r="C406">
        <f t="shared" si="40"/>
        <v>31780</v>
      </c>
      <c r="E406" s="2">
        <f t="shared" si="44"/>
        <v>0.13371756104288407</v>
      </c>
      <c r="F406">
        <f t="shared" si="41"/>
        <v>31960</v>
      </c>
      <c r="H406" s="2">
        <f t="shared" si="45"/>
        <v>0.13371756104288407</v>
      </c>
      <c r="I406">
        <f t="shared" si="41"/>
        <v>31960</v>
      </c>
    </row>
    <row r="407" spans="1:9" ht="12.75">
      <c r="A407">
        <f t="shared" si="42"/>
        <v>159400</v>
      </c>
      <c r="B407" s="2">
        <f t="shared" si="43"/>
        <v>0.1934898417191096</v>
      </c>
      <c r="C407">
        <f t="shared" si="40"/>
        <v>31880</v>
      </c>
      <c r="E407" s="2">
        <f t="shared" si="44"/>
        <v>0.13362946334510772</v>
      </c>
      <c r="F407">
        <f t="shared" si="41"/>
        <v>32060</v>
      </c>
      <c r="H407" s="2">
        <f t="shared" si="45"/>
        <v>0.13362946334510772</v>
      </c>
      <c r="I407">
        <f t="shared" si="41"/>
        <v>32060</v>
      </c>
    </row>
    <row r="408" spans="1:3" ht="12.75">
      <c r="A408">
        <f t="shared" si="42"/>
        <v>159900</v>
      </c>
      <c r="B408" s="2">
        <f t="shared" si="43"/>
        <v>0.19341436908184684</v>
      </c>
      <c r="C408">
        <f t="shared" si="40"/>
        <v>31980</v>
      </c>
    </row>
    <row r="409" spans="1:3" ht="12.75">
      <c r="A409">
        <f t="shared" si="42"/>
        <v>160400</v>
      </c>
      <c r="B409" s="2">
        <f t="shared" si="43"/>
        <v>0.19333920380375372</v>
      </c>
      <c r="C409">
        <f t="shared" si="40"/>
        <v>32080</v>
      </c>
    </row>
    <row r="410" spans="1:3" ht="12.75">
      <c r="A410">
        <f t="shared" si="42"/>
        <v>160900</v>
      </c>
      <c r="B410" s="2">
        <f t="shared" si="43"/>
        <v>0.1932643436471257</v>
      </c>
      <c r="C410">
        <f t="shared" si="40"/>
        <v>32180</v>
      </c>
    </row>
    <row r="411" spans="1:3" ht="12.75">
      <c r="A411">
        <f t="shared" si="42"/>
        <v>161400</v>
      </c>
      <c r="B411" s="2">
        <f t="shared" si="43"/>
        <v>0.19318978639760176</v>
      </c>
      <c r="C411">
        <f t="shared" si="40"/>
        <v>32280</v>
      </c>
    </row>
    <row r="412" spans="1:3" ht="12.75">
      <c r="A412">
        <f t="shared" si="42"/>
        <v>161900</v>
      </c>
      <c r="B412" s="2">
        <f t="shared" si="43"/>
        <v>0.19311552986384978</v>
      </c>
      <c r="C412">
        <f t="shared" si="40"/>
        <v>32380</v>
      </c>
    </row>
    <row r="413" spans="1:3" ht="12.75">
      <c r="A413">
        <f t="shared" si="42"/>
        <v>162400</v>
      </c>
      <c r="B413" s="2">
        <f t="shared" si="43"/>
        <v>0.1930415718772544</v>
      </c>
      <c r="C413">
        <f t="shared" si="40"/>
        <v>32480</v>
      </c>
    </row>
    <row r="414" spans="1:3" ht="12.75">
      <c r="A414">
        <f t="shared" si="42"/>
        <v>162900</v>
      </c>
      <c r="B414" s="2">
        <f t="shared" si="43"/>
        <v>0.19296791029161098</v>
      </c>
      <c r="C414">
        <f t="shared" si="40"/>
        <v>32580</v>
      </c>
    </row>
    <row r="415" spans="1:3" ht="12.75">
      <c r="A415">
        <f t="shared" si="42"/>
        <v>163400</v>
      </c>
      <c r="B415" s="2">
        <f t="shared" si="43"/>
        <v>0.1928945429828253</v>
      </c>
      <c r="C415">
        <f aca="true" t="shared" si="46" ref="C415:C478">C414+100</f>
        <v>32680</v>
      </c>
    </row>
    <row r="416" spans="1:3" ht="12.75">
      <c r="A416">
        <f t="shared" si="42"/>
        <v>163900</v>
      </c>
      <c r="B416" s="2">
        <f t="shared" si="43"/>
        <v>0.1928214678486183</v>
      </c>
      <c r="C416">
        <f t="shared" si="46"/>
        <v>32780</v>
      </c>
    </row>
    <row r="417" spans="1:3" ht="12.75">
      <c r="A417">
        <f t="shared" si="42"/>
        <v>164400</v>
      </c>
      <c r="B417" s="2">
        <f t="shared" si="43"/>
        <v>0.1927486828082332</v>
      </c>
      <c r="C417">
        <f t="shared" si="46"/>
        <v>32880</v>
      </c>
    </row>
    <row r="418" spans="1:3" ht="12.75">
      <c r="A418">
        <f t="shared" si="42"/>
        <v>164900</v>
      </c>
      <c r="B418" s="2">
        <f t="shared" si="43"/>
        <v>0.1926761858021519</v>
      </c>
      <c r="C418">
        <f t="shared" si="46"/>
        <v>32980</v>
      </c>
    </row>
    <row r="419" spans="1:3" ht="12.75">
      <c r="A419">
        <f t="shared" si="42"/>
        <v>165400</v>
      </c>
      <c r="B419" s="2">
        <f t="shared" si="43"/>
        <v>0.19260397479181102</v>
      </c>
      <c r="C419">
        <f t="shared" si="46"/>
        <v>33080</v>
      </c>
    </row>
    <row r="420" spans="1:3" ht="12.75">
      <c r="A420">
        <f t="shared" si="42"/>
        <v>165900</v>
      </c>
      <c r="B420" s="2">
        <f t="shared" si="43"/>
        <v>0.19253204775932584</v>
      </c>
      <c r="C420">
        <f t="shared" si="46"/>
        <v>33180</v>
      </c>
    </row>
    <row r="421" spans="1:3" ht="12.75">
      <c r="A421">
        <f t="shared" si="42"/>
        <v>166400</v>
      </c>
      <c r="B421" s="2">
        <f t="shared" si="43"/>
        <v>0.19246040270721906</v>
      </c>
      <c r="C421">
        <f t="shared" si="46"/>
        <v>33280</v>
      </c>
    </row>
    <row r="422" spans="1:3" ht="12.75">
      <c r="A422">
        <f t="shared" si="42"/>
        <v>166900</v>
      </c>
      <c r="B422" s="2">
        <f t="shared" si="43"/>
        <v>0.19238903765815027</v>
      </c>
      <c r="C422">
        <f t="shared" si="46"/>
        <v>33380</v>
      </c>
    </row>
    <row r="423" spans="1:3" ht="12.75">
      <c r="A423">
        <f t="shared" si="42"/>
        <v>167400</v>
      </c>
      <c r="B423" s="2">
        <f t="shared" si="43"/>
        <v>0.19231795065465462</v>
      </c>
      <c r="C423">
        <f t="shared" si="46"/>
        <v>33480</v>
      </c>
    </row>
    <row r="424" spans="1:3" ht="12.75">
      <c r="A424">
        <f t="shared" si="42"/>
        <v>167900</v>
      </c>
      <c r="B424" s="2">
        <f t="shared" si="43"/>
        <v>0.19224713975888155</v>
      </c>
      <c r="C424">
        <f t="shared" si="46"/>
        <v>33580</v>
      </c>
    </row>
    <row r="425" spans="1:3" ht="12.75">
      <c r="A425">
        <f t="shared" si="42"/>
        <v>168400</v>
      </c>
      <c r="B425" s="2">
        <f t="shared" si="43"/>
        <v>0.19217660305234074</v>
      </c>
      <c r="C425">
        <f t="shared" si="46"/>
        <v>33680</v>
      </c>
    </row>
    <row r="426" spans="1:3" ht="12.75">
      <c r="A426">
        <f t="shared" si="42"/>
        <v>168900</v>
      </c>
      <c r="B426" s="2">
        <f t="shared" si="43"/>
        <v>0.19210633863565</v>
      </c>
      <c r="C426">
        <f t="shared" si="46"/>
        <v>33780</v>
      </c>
    </row>
    <row r="427" spans="1:3" ht="12.75">
      <c r="A427">
        <f t="shared" si="42"/>
        <v>169400</v>
      </c>
      <c r="B427" s="2">
        <f t="shared" si="43"/>
        <v>0.19203634462828836</v>
      </c>
      <c r="C427">
        <f t="shared" si="46"/>
        <v>33880</v>
      </c>
    </row>
    <row r="428" spans="1:3" ht="12.75">
      <c r="A428">
        <f t="shared" si="42"/>
        <v>169900</v>
      </c>
      <c r="B428" s="2">
        <f t="shared" si="43"/>
        <v>0.19196661916835303</v>
      </c>
      <c r="C428">
        <f t="shared" si="46"/>
        <v>33980</v>
      </c>
    </row>
    <row r="429" spans="1:3" ht="12.75">
      <c r="A429">
        <f t="shared" si="42"/>
        <v>170400</v>
      </c>
      <c r="B429" s="2">
        <f t="shared" si="43"/>
        <v>0.19189716041231913</v>
      </c>
      <c r="C429">
        <f t="shared" si="46"/>
        <v>34080</v>
      </c>
    </row>
    <row r="430" spans="1:3" ht="12.75">
      <c r="A430">
        <f t="shared" si="42"/>
        <v>170900</v>
      </c>
      <c r="B430" s="2">
        <f t="shared" si="43"/>
        <v>0.19182796653480508</v>
      </c>
      <c r="C430">
        <f t="shared" si="46"/>
        <v>34180</v>
      </c>
    </row>
    <row r="431" spans="1:3" ht="12.75">
      <c r="A431">
        <f t="shared" si="42"/>
        <v>171400</v>
      </c>
      <c r="B431" s="2">
        <f t="shared" si="43"/>
        <v>0.19175903572833955</v>
      </c>
      <c r="C431">
        <f t="shared" si="46"/>
        <v>34280</v>
      </c>
    </row>
    <row r="432" spans="1:3" ht="12.75">
      <c r="A432">
        <f t="shared" si="42"/>
        <v>171900</v>
      </c>
      <c r="B432" s="2">
        <f t="shared" si="43"/>
        <v>0.19169036620313415</v>
      </c>
      <c r="C432">
        <f t="shared" si="46"/>
        <v>34380</v>
      </c>
    </row>
    <row r="433" spans="1:3" ht="12.75">
      <c r="A433">
        <f t="shared" si="42"/>
        <v>172400</v>
      </c>
      <c r="B433" s="2">
        <f t="shared" si="43"/>
        <v>0.19162195618685815</v>
      </c>
      <c r="C433">
        <f t="shared" si="46"/>
        <v>34480</v>
      </c>
    </row>
    <row r="434" spans="1:3" ht="12.75">
      <c r="A434">
        <f t="shared" si="42"/>
        <v>172900</v>
      </c>
      <c r="B434" s="2">
        <f t="shared" si="43"/>
        <v>0.1915538039244167</v>
      </c>
      <c r="C434">
        <f t="shared" si="46"/>
        <v>34580</v>
      </c>
    </row>
    <row r="435" spans="1:3" ht="12.75">
      <c r="A435">
        <f t="shared" si="42"/>
        <v>173400</v>
      </c>
      <c r="B435" s="2">
        <f t="shared" si="43"/>
        <v>0.19148590767773455</v>
      </c>
      <c r="C435">
        <f t="shared" si="46"/>
        <v>34680</v>
      </c>
    </row>
    <row r="436" spans="1:3" ht="12.75">
      <c r="A436">
        <f t="shared" si="42"/>
        <v>173900</v>
      </c>
      <c r="B436" s="2">
        <f t="shared" si="43"/>
        <v>0.1914182657255401</v>
      </c>
      <c r="C436">
        <f t="shared" si="46"/>
        <v>34780</v>
      </c>
    </row>
    <row r="437" spans="1:3" ht="12.75">
      <c r="A437">
        <f t="shared" si="42"/>
        <v>174400</v>
      </c>
      <c r="B437" s="2">
        <f t="shared" si="43"/>
        <v>0.19135087636315515</v>
      </c>
      <c r="C437">
        <f t="shared" si="46"/>
        <v>34880</v>
      </c>
    </row>
    <row r="438" spans="1:3" ht="12.75">
      <c r="A438">
        <f t="shared" si="42"/>
        <v>174900</v>
      </c>
      <c r="B438" s="2">
        <f t="shared" si="43"/>
        <v>0.19128373790228656</v>
      </c>
      <c r="C438">
        <f t="shared" si="46"/>
        <v>34980</v>
      </c>
    </row>
    <row r="439" spans="1:3" ht="12.75">
      <c r="A439">
        <f t="shared" si="42"/>
        <v>175400</v>
      </c>
      <c r="B439" s="2">
        <f t="shared" si="43"/>
        <v>0.19121684867082253</v>
      </c>
      <c r="C439">
        <f t="shared" si="46"/>
        <v>35080</v>
      </c>
    </row>
    <row r="440" spans="1:3" ht="12.75">
      <c r="A440">
        <f t="shared" si="42"/>
        <v>175900</v>
      </c>
      <c r="B440" s="2">
        <f t="shared" si="43"/>
        <v>0.1911502070126297</v>
      </c>
      <c r="C440">
        <f t="shared" si="46"/>
        <v>35180</v>
      </c>
    </row>
    <row r="441" spans="1:3" ht="12.75">
      <c r="A441">
        <f t="shared" si="42"/>
        <v>176400</v>
      </c>
      <c r="B441" s="2">
        <f t="shared" si="43"/>
        <v>0.19108381128735596</v>
      </c>
      <c r="C441">
        <f t="shared" si="46"/>
        <v>35280</v>
      </c>
    </row>
    <row r="442" spans="1:3" ht="12.75">
      <c r="A442">
        <f t="shared" si="42"/>
        <v>176900</v>
      </c>
      <c r="B442" s="2">
        <f t="shared" si="43"/>
        <v>0.19101765987023442</v>
      </c>
      <c r="C442">
        <f t="shared" si="46"/>
        <v>35380</v>
      </c>
    </row>
    <row r="443" spans="1:3" ht="12.75">
      <c r="A443">
        <f t="shared" si="42"/>
        <v>177400</v>
      </c>
      <c r="B443" s="2">
        <f t="shared" si="43"/>
        <v>0.19095175115189142</v>
      </c>
      <c r="C443">
        <f t="shared" si="46"/>
        <v>35480</v>
      </c>
    </row>
    <row r="444" spans="1:3" ht="12.75">
      <c r="A444">
        <f t="shared" si="42"/>
        <v>177900</v>
      </c>
      <c r="B444" s="2">
        <f t="shared" si="43"/>
        <v>0.19088608353815611</v>
      </c>
      <c r="C444">
        <f t="shared" si="46"/>
        <v>35580</v>
      </c>
    </row>
    <row r="445" spans="1:3" ht="12.75">
      <c r="A445">
        <f t="shared" si="42"/>
        <v>178400</v>
      </c>
      <c r="B445" s="2">
        <f t="shared" si="43"/>
        <v>0.19082065544987525</v>
      </c>
      <c r="C445">
        <f t="shared" si="46"/>
        <v>35680</v>
      </c>
    </row>
    <row r="446" spans="1:3" ht="12.75">
      <c r="A446">
        <f t="shared" si="42"/>
        <v>178900</v>
      </c>
      <c r="B446" s="2">
        <f t="shared" si="43"/>
        <v>0.19075546532272816</v>
      </c>
      <c r="C446">
        <f t="shared" si="46"/>
        <v>35780</v>
      </c>
    </row>
    <row r="447" spans="1:3" ht="12.75">
      <c r="A447">
        <f t="shared" si="42"/>
        <v>179400</v>
      </c>
      <c r="B447" s="2">
        <f t="shared" si="43"/>
        <v>0.19069051160704634</v>
      </c>
      <c r="C447">
        <f t="shared" si="46"/>
        <v>35880</v>
      </c>
    </row>
    <row r="448" spans="1:3" ht="12.75">
      <c r="A448">
        <f t="shared" si="42"/>
        <v>179900</v>
      </c>
      <c r="B448" s="2">
        <f t="shared" si="43"/>
        <v>0.1906257927676345</v>
      </c>
      <c r="C448">
        <f t="shared" si="46"/>
        <v>35980</v>
      </c>
    </row>
    <row r="449" spans="1:3" ht="12.75">
      <c r="A449">
        <f t="shared" si="42"/>
        <v>180400</v>
      </c>
      <c r="B449" s="2">
        <f t="shared" si="43"/>
        <v>0.1905613072835956</v>
      </c>
      <c r="C449">
        <f t="shared" si="46"/>
        <v>36080</v>
      </c>
    </row>
    <row r="450" spans="1:3" ht="12.75">
      <c r="A450">
        <f t="shared" si="42"/>
        <v>180900</v>
      </c>
      <c r="B450" s="2">
        <f t="shared" si="43"/>
        <v>0.19049705364815775</v>
      </c>
      <c r="C450">
        <f t="shared" si="46"/>
        <v>36180</v>
      </c>
    </row>
    <row r="451" spans="1:3" ht="12.75">
      <c r="A451">
        <f t="shared" si="42"/>
        <v>181400</v>
      </c>
      <c r="B451" s="2">
        <f t="shared" si="43"/>
        <v>0.1904330303685026</v>
      </c>
      <c r="C451">
        <f t="shared" si="46"/>
        <v>36280</v>
      </c>
    </row>
    <row r="452" spans="1:3" ht="12.75">
      <c r="A452">
        <f t="shared" si="42"/>
        <v>181900</v>
      </c>
      <c r="B452" s="2">
        <f t="shared" si="43"/>
        <v>0.19036923596559946</v>
      </c>
      <c r="C452">
        <f t="shared" si="46"/>
        <v>36380</v>
      </c>
    </row>
    <row r="453" spans="1:3" ht="12.75">
      <c r="A453">
        <f t="shared" si="42"/>
        <v>182400</v>
      </c>
      <c r="B453" s="2">
        <f t="shared" si="43"/>
        <v>0.19030566897403722</v>
      </c>
      <c r="C453">
        <f t="shared" si="46"/>
        <v>36480</v>
      </c>
    </row>
    <row r="454" spans="1:3" ht="12.75">
      <c r="A454">
        <f t="shared" si="42"/>
        <v>182900</v>
      </c>
      <c r="B454" s="2">
        <f t="shared" si="43"/>
        <v>0.19024232794186394</v>
      </c>
      <c r="C454">
        <f t="shared" si="46"/>
        <v>36580</v>
      </c>
    </row>
    <row r="455" spans="1:3" ht="12.75">
      <c r="A455">
        <f t="shared" si="42"/>
        <v>183400</v>
      </c>
      <c r="B455" s="2">
        <f t="shared" si="43"/>
        <v>0.19017921143042446</v>
      </c>
      <c r="C455">
        <f t="shared" si="46"/>
        <v>36680</v>
      </c>
    </row>
    <row r="456" spans="1:3" ht="12.75">
      <c r="A456">
        <f t="shared" si="42"/>
        <v>183900</v>
      </c>
      <c r="B456" s="2">
        <f t="shared" si="43"/>
        <v>0.19011631801420248</v>
      </c>
      <c r="C456">
        <f t="shared" si="46"/>
        <v>36780</v>
      </c>
    </row>
    <row r="457" spans="1:3" ht="12.75">
      <c r="A457">
        <f t="shared" si="42"/>
        <v>184400</v>
      </c>
      <c r="B457" s="2">
        <f t="shared" si="43"/>
        <v>0.19005364628066507</v>
      </c>
      <c r="C457">
        <f t="shared" si="46"/>
        <v>36880</v>
      </c>
    </row>
    <row r="458" spans="1:3" ht="12.75">
      <c r="A458">
        <f t="shared" si="42"/>
        <v>184900</v>
      </c>
      <c r="B458" s="2">
        <f t="shared" si="43"/>
        <v>0.18999119483010835</v>
      </c>
      <c r="C458">
        <f t="shared" si="46"/>
        <v>36980</v>
      </c>
    </row>
    <row r="459" spans="1:3" ht="12.75">
      <c r="A459">
        <f aca="true" t="shared" si="47" ref="A459:A487">C459*5</f>
        <v>185400</v>
      </c>
      <c r="B459" s="2">
        <f aca="true" t="shared" si="48" ref="B459:B487">$B$4*(0.0104/(POWER((C459/$C$4),0.02)-1)+0.0226)</f>
        <v>0.18992896227550693</v>
      </c>
      <c r="C459">
        <f t="shared" si="46"/>
        <v>37080</v>
      </c>
    </row>
    <row r="460" spans="1:3" ht="12.75">
      <c r="A460">
        <f t="shared" si="47"/>
        <v>185900</v>
      </c>
      <c r="B460" s="2">
        <f t="shared" si="48"/>
        <v>0.1898669472423638</v>
      </c>
      <c r="C460">
        <f t="shared" si="46"/>
        <v>37180</v>
      </c>
    </row>
    <row r="461" spans="1:3" ht="12.75">
      <c r="A461">
        <f t="shared" si="47"/>
        <v>186400</v>
      </c>
      <c r="B461" s="2">
        <f t="shared" si="48"/>
        <v>0.1898051483685631</v>
      </c>
      <c r="C461">
        <f t="shared" si="46"/>
        <v>37280</v>
      </c>
    </row>
    <row r="462" spans="1:3" ht="12.75">
      <c r="A462">
        <f t="shared" si="47"/>
        <v>186900</v>
      </c>
      <c r="B462" s="2">
        <f t="shared" si="48"/>
        <v>0.18974356430422626</v>
      </c>
      <c r="C462">
        <f t="shared" si="46"/>
        <v>37380</v>
      </c>
    </row>
    <row r="463" spans="1:3" ht="12.75">
      <c r="A463">
        <f t="shared" si="47"/>
        <v>187400</v>
      </c>
      <c r="B463" s="2">
        <f t="shared" si="48"/>
        <v>0.18968219371156814</v>
      </c>
      <c r="C463">
        <f t="shared" si="46"/>
        <v>37480</v>
      </c>
    </row>
    <row r="464" spans="1:3" ht="12.75">
      <c r="A464">
        <f t="shared" si="47"/>
        <v>187900</v>
      </c>
      <c r="B464" s="2">
        <f t="shared" si="48"/>
        <v>0.18962103526475657</v>
      </c>
      <c r="C464">
        <f t="shared" si="46"/>
        <v>37580</v>
      </c>
    </row>
    <row r="465" spans="1:3" ht="12.75">
      <c r="A465">
        <f t="shared" si="47"/>
        <v>188400</v>
      </c>
      <c r="B465" s="2">
        <f t="shared" si="48"/>
        <v>0.1895600876497732</v>
      </c>
      <c r="C465">
        <f t="shared" si="46"/>
        <v>37680</v>
      </c>
    </row>
    <row r="466" spans="1:3" ht="12.75">
      <c r="A466">
        <f t="shared" si="47"/>
        <v>188900</v>
      </c>
      <c r="B466" s="2">
        <f t="shared" si="48"/>
        <v>0.18949934956427703</v>
      </c>
      <c r="C466">
        <f t="shared" si="46"/>
        <v>37780</v>
      </c>
    </row>
    <row r="467" spans="1:3" ht="12.75">
      <c r="A467">
        <f t="shared" si="47"/>
        <v>189400</v>
      </c>
      <c r="B467" s="2">
        <f t="shared" si="48"/>
        <v>0.18943881971746926</v>
      </c>
      <c r="C467">
        <f t="shared" si="46"/>
        <v>37880</v>
      </c>
    </row>
    <row r="468" spans="1:3" ht="12.75">
      <c r="A468">
        <f t="shared" si="47"/>
        <v>189900</v>
      </c>
      <c r="B468" s="2">
        <f t="shared" si="48"/>
        <v>0.18937849682996077</v>
      </c>
      <c r="C468">
        <f t="shared" si="46"/>
        <v>37980</v>
      </c>
    </row>
    <row r="469" spans="1:3" ht="12.75">
      <c r="A469">
        <f t="shared" si="47"/>
        <v>190400</v>
      </c>
      <c r="B469" s="2">
        <f t="shared" si="48"/>
        <v>0.18931837963364065</v>
      </c>
      <c r="C469">
        <f t="shared" si="46"/>
        <v>38080</v>
      </c>
    </row>
    <row r="470" spans="1:3" ht="12.75">
      <c r="A470">
        <f t="shared" si="47"/>
        <v>190900</v>
      </c>
      <c r="B470" s="2">
        <f t="shared" si="48"/>
        <v>0.18925846687154638</v>
      </c>
      <c r="C470">
        <f t="shared" si="46"/>
        <v>38180</v>
      </c>
    </row>
    <row r="471" spans="1:3" ht="12.75">
      <c r="A471">
        <f t="shared" si="47"/>
        <v>191400</v>
      </c>
      <c r="B471" s="2">
        <f t="shared" si="48"/>
        <v>0.1891987572977378</v>
      </c>
      <c r="C471">
        <f t="shared" si="46"/>
        <v>38280</v>
      </c>
    </row>
    <row r="472" spans="1:3" ht="12.75">
      <c r="A472">
        <f t="shared" si="47"/>
        <v>191900</v>
      </c>
      <c r="B472" s="2">
        <f t="shared" si="48"/>
        <v>0.18913924967717022</v>
      </c>
      <c r="C472">
        <f t="shared" si="46"/>
        <v>38380</v>
      </c>
    </row>
    <row r="473" spans="1:3" ht="12.75">
      <c r="A473">
        <f t="shared" si="47"/>
        <v>192400</v>
      </c>
      <c r="B473" s="2">
        <f t="shared" si="48"/>
        <v>0.18907994278557103</v>
      </c>
      <c r="C473">
        <f t="shared" si="46"/>
        <v>38480</v>
      </c>
    </row>
    <row r="474" spans="1:3" ht="12.75">
      <c r="A474">
        <f t="shared" si="47"/>
        <v>192900</v>
      </c>
      <c r="B474" s="2">
        <f t="shared" si="48"/>
        <v>0.18902083540931788</v>
      </c>
      <c r="C474">
        <f t="shared" si="46"/>
        <v>38580</v>
      </c>
    </row>
    <row r="475" spans="1:3" ht="12.75">
      <c r="A475">
        <f t="shared" si="47"/>
        <v>193400</v>
      </c>
      <c r="B475" s="2">
        <f t="shared" si="48"/>
        <v>0.18896192634531736</v>
      </c>
      <c r="C475">
        <f t="shared" si="46"/>
        <v>38680</v>
      </c>
    </row>
    <row r="476" spans="1:3" ht="12.75">
      <c r="A476">
        <f t="shared" si="47"/>
        <v>193900</v>
      </c>
      <c r="B476" s="2">
        <f t="shared" si="48"/>
        <v>0.1889032144008874</v>
      </c>
      <c r="C476">
        <f t="shared" si="46"/>
        <v>38780</v>
      </c>
    </row>
    <row r="477" spans="1:3" ht="12.75">
      <c r="A477">
        <f t="shared" si="47"/>
        <v>194400</v>
      </c>
      <c r="B477" s="2">
        <f t="shared" si="48"/>
        <v>0.18884469839363893</v>
      </c>
      <c r="C477">
        <f t="shared" si="46"/>
        <v>38880</v>
      </c>
    </row>
    <row r="478" spans="1:3" ht="12.75">
      <c r="A478">
        <f t="shared" si="47"/>
        <v>194900</v>
      </c>
      <c r="B478" s="2">
        <f t="shared" si="48"/>
        <v>0.18878637715136132</v>
      </c>
      <c r="C478">
        <f t="shared" si="46"/>
        <v>38980</v>
      </c>
    </row>
    <row r="479" spans="1:3" ht="12.75">
      <c r="A479">
        <f t="shared" si="47"/>
        <v>195400</v>
      </c>
      <c r="B479" s="2">
        <f t="shared" si="48"/>
        <v>0.18872824951190822</v>
      </c>
      <c r="C479">
        <f aca="true" t="shared" si="49" ref="C479:C487">C478+100</f>
        <v>39080</v>
      </c>
    </row>
    <row r="480" spans="1:3" ht="12.75">
      <c r="A480">
        <f t="shared" si="47"/>
        <v>195900</v>
      </c>
      <c r="B480" s="2">
        <f t="shared" si="48"/>
        <v>0.18867031432308448</v>
      </c>
      <c r="C480">
        <f t="shared" si="49"/>
        <v>39180</v>
      </c>
    </row>
    <row r="481" spans="1:3" ht="12.75">
      <c r="A481">
        <f t="shared" si="47"/>
        <v>196400</v>
      </c>
      <c r="B481" s="2">
        <f t="shared" si="48"/>
        <v>0.18861257044253657</v>
      </c>
      <c r="C481">
        <f t="shared" si="49"/>
        <v>39280</v>
      </c>
    </row>
    <row r="482" spans="1:3" ht="12.75">
      <c r="A482">
        <f t="shared" si="47"/>
        <v>196900</v>
      </c>
      <c r="B482" s="2">
        <f t="shared" si="48"/>
        <v>0.1885550167376427</v>
      </c>
      <c r="C482">
        <f t="shared" si="49"/>
        <v>39380</v>
      </c>
    </row>
    <row r="483" spans="1:3" ht="12.75">
      <c r="A483">
        <f t="shared" si="47"/>
        <v>197400</v>
      </c>
      <c r="B483" s="2">
        <f t="shared" si="48"/>
        <v>0.1884976520854045</v>
      </c>
      <c r="C483">
        <f t="shared" si="49"/>
        <v>39480</v>
      </c>
    </row>
    <row r="484" spans="1:3" ht="12.75">
      <c r="A484">
        <f t="shared" si="47"/>
        <v>197900</v>
      </c>
      <c r="B484" s="2">
        <f t="shared" si="48"/>
        <v>0.18844047537234188</v>
      </c>
      <c r="C484">
        <f t="shared" si="49"/>
        <v>39580</v>
      </c>
    </row>
    <row r="485" spans="1:3" ht="12.75">
      <c r="A485">
        <f t="shared" si="47"/>
        <v>198400</v>
      </c>
      <c r="B485" s="2">
        <f t="shared" si="48"/>
        <v>0.1883834854943871</v>
      </c>
      <c r="C485">
        <f t="shared" si="49"/>
        <v>39680</v>
      </c>
    </row>
    <row r="486" spans="1:3" ht="12.75">
      <c r="A486">
        <f t="shared" si="47"/>
        <v>198900</v>
      </c>
      <c r="B486" s="2">
        <f t="shared" si="48"/>
        <v>0.18832668135678196</v>
      </c>
      <c r="C486">
        <f t="shared" si="49"/>
        <v>39780</v>
      </c>
    </row>
    <row r="487" spans="1:3" ht="12.75">
      <c r="A487">
        <f t="shared" si="47"/>
        <v>199400</v>
      </c>
      <c r="B487" s="2">
        <f t="shared" si="48"/>
        <v>0.18827006187397494</v>
      </c>
      <c r="C487">
        <f t="shared" si="49"/>
        <v>39880</v>
      </c>
    </row>
  </sheetData>
  <sheetProtection/>
  <mergeCells count="21">
    <mergeCell ref="X59:AA59"/>
    <mergeCell ref="B5:C5"/>
    <mergeCell ref="B6:C6"/>
    <mergeCell ref="B7:C7"/>
    <mergeCell ref="B8:C8"/>
    <mergeCell ref="E7:F7"/>
    <mergeCell ref="E5:F5"/>
    <mergeCell ref="H5:I5"/>
    <mergeCell ref="N5:O5"/>
    <mergeCell ref="E6:F6"/>
    <mergeCell ref="H6:I6"/>
    <mergeCell ref="N7:O7"/>
    <mergeCell ref="K5:L5"/>
    <mergeCell ref="K7:L7"/>
    <mergeCell ref="N6:O6"/>
    <mergeCell ref="H7:I7"/>
    <mergeCell ref="K6:L6"/>
    <mergeCell ref="E8:F8"/>
    <mergeCell ref="K8:L8"/>
    <mergeCell ref="N8:O8"/>
    <mergeCell ref="H8:I8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Y407"/>
  <sheetViews>
    <sheetView zoomScale="75" zoomScaleNormal="75" zoomScalePageLayoutView="0" workbookViewId="0" topLeftCell="S10">
      <selection activeCell="AC28" sqref="AC28"/>
    </sheetView>
  </sheetViews>
  <sheetFormatPr defaultColWidth="11.421875" defaultRowHeight="12.75"/>
  <cols>
    <col min="1" max="1" width="16.8515625" style="0" customWidth="1"/>
    <col min="2" max="2" width="16.57421875" style="0" customWidth="1"/>
    <col min="3" max="4" width="18.421875" style="0" customWidth="1"/>
    <col min="5" max="5" width="16.8515625" style="0" customWidth="1"/>
    <col min="6" max="7" width="14.57421875" style="0" customWidth="1"/>
    <col min="8" max="8" width="21.7109375" style="0" customWidth="1"/>
    <col min="9" max="10" width="14.140625" style="0" customWidth="1"/>
    <col min="11" max="13" width="17.140625" style="0" customWidth="1"/>
    <col min="14" max="14" width="14.7109375" style="0" customWidth="1"/>
    <col min="15" max="15" width="16.00390625" style="0" customWidth="1"/>
    <col min="16" max="16" width="17.28125" style="0" customWidth="1"/>
    <col min="17" max="17" width="14.00390625" style="0" customWidth="1"/>
    <col min="20" max="20" width="16.140625" style="0" customWidth="1"/>
    <col min="22" max="22" width="21.8515625" style="0" customWidth="1"/>
    <col min="26" max="26" width="13.8515625" style="0" customWidth="1"/>
  </cols>
  <sheetData>
    <row r="3" spans="2:6" ht="12.75">
      <c r="B3" t="s">
        <v>0</v>
      </c>
      <c r="C3" t="s">
        <v>1</v>
      </c>
      <c r="E3" t="s">
        <v>0</v>
      </c>
      <c r="F3" t="s">
        <v>1</v>
      </c>
    </row>
    <row r="4" spans="2:6" ht="12.75">
      <c r="B4">
        <v>0.1</v>
      </c>
      <c r="C4">
        <v>220</v>
      </c>
      <c r="E4">
        <v>0.1</v>
      </c>
      <c r="F4">
        <v>220</v>
      </c>
    </row>
    <row r="5" spans="1:10" ht="12.75">
      <c r="A5" s="7"/>
      <c r="B5" s="38" t="s">
        <v>3</v>
      </c>
      <c r="C5" s="38"/>
      <c r="D5" s="7"/>
      <c r="E5" s="38" t="s">
        <v>3</v>
      </c>
      <c r="F5" s="38"/>
      <c r="G5" s="7"/>
      <c r="H5" s="38" t="s">
        <v>9</v>
      </c>
      <c r="I5" s="38"/>
      <c r="J5" s="7"/>
    </row>
    <row r="6" spans="1:7" ht="12.75">
      <c r="A6" s="7"/>
      <c r="B6" s="38">
        <v>51</v>
      </c>
      <c r="C6" s="38"/>
      <c r="D6" s="7"/>
      <c r="E6" s="38">
        <v>51</v>
      </c>
      <c r="F6" s="38"/>
      <c r="G6" s="7"/>
    </row>
    <row r="7" spans="1:13" ht="12.75">
      <c r="A7" s="7"/>
      <c r="B7" s="39" t="s">
        <v>2</v>
      </c>
      <c r="C7" s="39"/>
      <c r="D7" s="14"/>
      <c r="E7" s="39" t="s">
        <v>2</v>
      </c>
      <c r="F7" s="39"/>
      <c r="G7" s="14"/>
      <c r="H7" s="38" t="s">
        <v>38</v>
      </c>
      <c r="I7" s="38"/>
      <c r="J7" s="7"/>
      <c r="L7" t="s">
        <v>40</v>
      </c>
      <c r="M7">
        <v>1500</v>
      </c>
    </row>
    <row r="8" spans="1:13" ht="12.75">
      <c r="A8" s="7"/>
      <c r="B8" s="40" t="s">
        <v>4</v>
      </c>
      <c r="C8" s="40"/>
      <c r="D8" s="15"/>
      <c r="E8" s="40" t="s">
        <v>4</v>
      </c>
      <c r="F8" s="40"/>
      <c r="G8" s="15"/>
      <c r="H8" s="38" t="s">
        <v>7</v>
      </c>
      <c r="I8" s="38"/>
      <c r="J8" s="7"/>
      <c r="L8" t="s">
        <v>45</v>
      </c>
      <c r="M8">
        <v>60</v>
      </c>
    </row>
    <row r="9" spans="2:14" ht="12.75">
      <c r="B9" t="s">
        <v>5</v>
      </c>
      <c r="C9" t="s">
        <v>6</v>
      </c>
      <c r="E9" t="s">
        <v>5</v>
      </c>
      <c r="F9" t="s">
        <v>6</v>
      </c>
      <c r="H9" t="s">
        <v>5</v>
      </c>
      <c r="I9" t="s">
        <v>6</v>
      </c>
      <c r="K9" t="s">
        <v>5</v>
      </c>
      <c r="L9" t="s">
        <v>12</v>
      </c>
      <c r="M9" t="s">
        <v>13</v>
      </c>
      <c r="N9" t="s">
        <v>17</v>
      </c>
    </row>
    <row r="10" spans="2:14" ht="12.75">
      <c r="B10" s="2">
        <f>$B$4*(0.14/(POWER((C10/$C$4),0.02)-1))</f>
        <v>15.740408103114905</v>
      </c>
      <c r="C10">
        <v>230</v>
      </c>
      <c r="E10" s="2">
        <f>$E$4*(0.14/(POWER((F10/$F$4),0.02)-1))</f>
        <v>15.740408103114905</v>
      </c>
      <c r="F10">
        <v>230</v>
      </c>
      <c r="H10" s="3">
        <v>1000</v>
      </c>
      <c r="I10">
        <v>205</v>
      </c>
      <c r="K10">
        <v>10000</v>
      </c>
      <c r="L10">
        <v>1</v>
      </c>
      <c r="M10">
        <f>L10*1500</f>
        <v>1500</v>
      </c>
      <c r="N10" s="1">
        <f>M10/60</f>
        <v>25</v>
      </c>
    </row>
    <row r="11" spans="2:14" ht="12.75">
      <c r="B11" s="2">
        <f aca="true" t="shared" si="0" ref="B11:B74">$B$4*(0.14/(POWER((C11/$C$4),0.02)-1))</f>
        <v>8.037927006954202</v>
      </c>
      <c r="C11">
        <f aca="true" t="shared" si="1" ref="C11:C23">C10+10</f>
        <v>240</v>
      </c>
      <c r="E11" s="2">
        <f aca="true" t="shared" si="2" ref="E11:E74">$E$4*(0.14/(POWER((F11/$F$4),0.02)-1))</f>
        <v>8.037927006954202</v>
      </c>
      <c r="F11">
        <f aca="true" t="shared" si="3" ref="F11:F23">F10+10</f>
        <v>240</v>
      </c>
      <c r="H11" s="3">
        <v>800</v>
      </c>
      <c r="I11">
        <v>210</v>
      </c>
      <c r="K11">
        <v>9000</v>
      </c>
      <c r="L11">
        <v>1</v>
      </c>
      <c r="M11">
        <f aca="true" t="shared" si="4" ref="M11:M59">L11*1500</f>
        <v>1500</v>
      </c>
      <c r="N11" s="1">
        <f aca="true" t="shared" si="5" ref="N11:N59">M11/60</f>
        <v>25</v>
      </c>
    </row>
    <row r="12" spans="2:14" ht="12.75">
      <c r="B12" s="2">
        <f t="shared" si="0"/>
        <v>5.468881399595997</v>
      </c>
      <c r="C12">
        <f t="shared" si="1"/>
        <v>250</v>
      </c>
      <c r="E12" s="2">
        <f t="shared" si="2"/>
        <v>5.468881399595997</v>
      </c>
      <c r="F12">
        <f t="shared" si="3"/>
        <v>250</v>
      </c>
      <c r="H12" s="3">
        <v>300</v>
      </c>
      <c r="I12">
        <v>215</v>
      </c>
      <c r="K12">
        <v>8000</v>
      </c>
      <c r="L12">
        <v>1</v>
      </c>
      <c r="M12">
        <f t="shared" si="4"/>
        <v>1500</v>
      </c>
      <c r="N12" s="1">
        <f t="shared" si="5"/>
        <v>25</v>
      </c>
    </row>
    <row r="13" spans="2:14" ht="12.75">
      <c r="B13" s="2">
        <f t="shared" si="0"/>
        <v>4.183263605802934</v>
      </c>
      <c r="C13">
        <f t="shared" si="1"/>
        <v>260</v>
      </c>
      <c r="E13" s="2">
        <f t="shared" si="2"/>
        <v>4.183263605802934</v>
      </c>
      <c r="F13">
        <f t="shared" si="3"/>
        <v>260</v>
      </c>
      <c r="H13" s="3">
        <v>200</v>
      </c>
      <c r="I13">
        <v>220</v>
      </c>
      <c r="K13">
        <v>7000</v>
      </c>
      <c r="L13">
        <v>1</v>
      </c>
      <c r="M13">
        <f t="shared" si="4"/>
        <v>1500</v>
      </c>
      <c r="N13" s="1">
        <f t="shared" si="5"/>
        <v>25</v>
      </c>
    </row>
    <row r="14" spans="2:14" ht="12.75">
      <c r="B14" s="2">
        <f t="shared" si="0"/>
        <v>3.4110667801089223</v>
      </c>
      <c r="C14">
        <f t="shared" si="1"/>
        <v>270</v>
      </c>
      <c r="E14" s="2">
        <f t="shared" si="2"/>
        <v>3.4110667801089223</v>
      </c>
      <c r="F14">
        <f t="shared" si="3"/>
        <v>270</v>
      </c>
      <c r="H14" s="3">
        <v>100</v>
      </c>
      <c r="I14">
        <v>225</v>
      </c>
      <c r="K14">
        <v>6000</v>
      </c>
      <c r="L14">
        <v>1</v>
      </c>
      <c r="M14">
        <f t="shared" si="4"/>
        <v>1500</v>
      </c>
      <c r="N14" s="1">
        <f t="shared" si="5"/>
        <v>25</v>
      </c>
    </row>
    <row r="15" spans="2:14" ht="12.75">
      <c r="B15" s="2">
        <f t="shared" si="0"/>
        <v>2.8956181244486636</v>
      </c>
      <c r="C15">
        <f t="shared" si="1"/>
        <v>280</v>
      </c>
      <c r="E15" s="2">
        <f t="shared" si="2"/>
        <v>2.8956181244486636</v>
      </c>
      <c r="F15">
        <f t="shared" si="3"/>
        <v>280</v>
      </c>
      <c r="H15" s="3">
        <v>80</v>
      </c>
      <c r="I15">
        <v>230</v>
      </c>
      <c r="K15">
        <v>4000</v>
      </c>
      <c r="L15">
        <v>1</v>
      </c>
      <c r="M15">
        <f t="shared" si="4"/>
        <v>1500</v>
      </c>
      <c r="N15" s="1">
        <f t="shared" si="5"/>
        <v>25</v>
      </c>
    </row>
    <row r="16" spans="2:14" ht="12.75">
      <c r="B16" s="2">
        <f t="shared" si="0"/>
        <v>2.526912125339555</v>
      </c>
      <c r="C16">
        <f t="shared" si="1"/>
        <v>290</v>
      </c>
      <c r="E16" s="2">
        <f t="shared" si="2"/>
        <v>2.526912125339555</v>
      </c>
      <c r="F16">
        <f t="shared" si="3"/>
        <v>290</v>
      </c>
      <c r="H16" s="3">
        <v>20</v>
      </c>
      <c r="I16">
        <v>270</v>
      </c>
      <c r="K16">
        <v>3000</v>
      </c>
      <c r="L16">
        <v>1</v>
      </c>
      <c r="M16">
        <f t="shared" si="4"/>
        <v>1500</v>
      </c>
      <c r="N16" s="1">
        <f t="shared" si="5"/>
        <v>25</v>
      </c>
    </row>
    <row r="17" spans="2:14" ht="12.75">
      <c r="B17" s="2">
        <f t="shared" si="0"/>
        <v>2.2499438067674573</v>
      </c>
      <c r="C17">
        <f t="shared" si="1"/>
        <v>300</v>
      </c>
      <c r="E17" s="2">
        <f t="shared" si="2"/>
        <v>2.2499438067674573</v>
      </c>
      <c r="F17">
        <f t="shared" si="3"/>
        <v>300</v>
      </c>
      <c r="H17" s="3">
        <v>10</v>
      </c>
      <c r="I17">
        <v>280</v>
      </c>
      <c r="K17">
        <v>2000</v>
      </c>
      <c r="L17">
        <v>1</v>
      </c>
      <c r="M17">
        <f t="shared" si="4"/>
        <v>1500</v>
      </c>
      <c r="N17" s="1">
        <f t="shared" si="5"/>
        <v>25</v>
      </c>
    </row>
    <row r="18" spans="2:14" ht="12.75">
      <c r="B18" s="2">
        <f t="shared" si="0"/>
        <v>2.034153106898043</v>
      </c>
      <c r="C18">
        <f t="shared" si="1"/>
        <v>310</v>
      </c>
      <c r="E18" s="2">
        <f t="shared" si="2"/>
        <v>2.034153106898043</v>
      </c>
      <c r="F18">
        <f t="shared" si="3"/>
        <v>310</v>
      </c>
      <c r="H18" s="3">
        <v>8</v>
      </c>
      <c r="I18">
        <v>290</v>
      </c>
      <c r="K18">
        <v>1000</v>
      </c>
      <c r="L18">
        <v>1</v>
      </c>
      <c r="M18">
        <f t="shared" si="4"/>
        <v>1500</v>
      </c>
      <c r="N18" s="1">
        <f t="shared" si="5"/>
        <v>25</v>
      </c>
    </row>
    <row r="19" spans="2:14" ht="12.75">
      <c r="B19" s="2">
        <f t="shared" si="0"/>
        <v>1.8612025984923228</v>
      </c>
      <c r="C19">
        <f t="shared" si="1"/>
        <v>320</v>
      </c>
      <c r="E19" s="2">
        <f t="shared" si="2"/>
        <v>1.8612025984923228</v>
      </c>
      <c r="F19">
        <f t="shared" si="3"/>
        <v>320</v>
      </c>
      <c r="H19" s="3">
        <v>2.3</v>
      </c>
      <c r="I19">
        <v>305</v>
      </c>
      <c r="K19">
        <v>900</v>
      </c>
      <c r="L19">
        <v>1.05</v>
      </c>
      <c r="M19">
        <f t="shared" si="4"/>
        <v>1575</v>
      </c>
      <c r="N19" s="1">
        <f t="shared" si="5"/>
        <v>26.25</v>
      </c>
    </row>
    <row r="20" spans="2:14" ht="12.75">
      <c r="B20" s="2">
        <f t="shared" si="0"/>
        <v>1.719421884505643</v>
      </c>
      <c r="C20">
        <f t="shared" si="1"/>
        <v>330</v>
      </c>
      <c r="E20" s="2">
        <f t="shared" si="2"/>
        <v>1.719421884505643</v>
      </c>
      <c r="F20">
        <f t="shared" si="3"/>
        <v>330</v>
      </c>
      <c r="H20" s="3">
        <v>1</v>
      </c>
      <c r="I20">
        <v>370</v>
      </c>
      <c r="K20">
        <v>800</v>
      </c>
      <c r="L20">
        <v>1.08</v>
      </c>
      <c r="M20">
        <f t="shared" si="4"/>
        <v>1620</v>
      </c>
      <c r="N20" s="1">
        <f t="shared" si="5"/>
        <v>27</v>
      </c>
    </row>
    <row r="21" spans="2:14" ht="12.75">
      <c r="B21" s="2">
        <f t="shared" si="0"/>
        <v>1.6010297785041798</v>
      </c>
      <c r="C21">
        <f t="shared" si="1"/>
        <v>340</v>
      </c>
      <c r="E21" s="2">
        <f t="shared" si="2"/>
        <v>1.6010297785041798</v>
      </c>
      <c r="F21">
        <f t="shared" si="3"/>
        <v>340</v>
      </c>
      <c r="H21" s="3">
        <v>0.7</v>
      </c>
      <c r="I21">
        <v>390</v>
      </c>
      <c r="K21">
        <v>700</v>
      </c>
      <c r="L21">
        <v>1.1</v>
      </c>
      <c r="M21">
        <f t="shared" si="4"/>
        <v>1650.0000000000002</v>
      </c>
      <c r="N21" s="1">
        <f t="shared" si="5"/>
        <v>27.500000000000004</v>
      </c>
    </row>
    <row r="22" spans="2:14" ht="12.75">
      <c r="B22" s="2">
        <f t="shared" si="0"/>
        <v>1.5006385422165196</v>
      </c>
      <c r="C22">
        <f t="shared" si="1"/>
        <v>350</v>
      </c>
      <c r="E22" s="2">
        <f t="shared" si="2"/>
        <v>1.5006385422165196</v>
      </c>
      <c r="F22">
        <f t="shared" si="3"/>
        <v>350</v>
      </c>
      <c r="H22" s="3">
        <v>0.5</v>
      </c>
      <c r="I22">
        <v>410</v>
      </c>
      <c r="K22">
        <v>600</v>
      </c>
      <c r="L22">
        <v>1.2</v>
      </c>
      <c r="M22">
        <f t="shared" si="4"/>
        <v>1800</v>
      </c>
      <c r="N22" s="1">
        <f t="shared" si="5"/>
        <v>30</v>
      </c>
    </row>
    <row r="23" spans="2:14" ht="12.75">
      <c r="B23" s="2">
        <f t="shared" si="0"/>
        <v>1.4143991536209823</v>
      </c>
      <c r="C23">
        <f t="shared" si="1"/>
        <v>360</v>
      </c>
      <c r="E23" s="2">
        <f t="shared" si="2"/>
        <v>1.4143991536209823</v>
      </c>
      <c r="F23">
        <f t="shared" si="3"/>
        <v>360</v>
      </c>
      <c r="H23" s="3">
        <v>0.2</v>
      </c>
      <c r="I23">
        <v>500</v>
      </c>
      <c r="K23">
        <v>500</v>
      </c>
      <c r="L23">
        <v>1.3</v>
      </c>
      <c r="M23">
        <f t="shared" si="4"/>
        <v>1950</v>
      </c>
      <c r="N23" s="1">
        <f t="shared" si="5"/>
        <v>32.5</v>
      </c>
    </row>
    <row r="24" spans="2:14" ht="12.75">
      <c r="B24" s="2">
        <f t="shared" si="0"/>
        <v>1.1174590259521862</v>
      </c>
      <c r="C24">
        <f>C23+50</f>
        <v>410</v>
      </c>
      <c r="E24" s="2">
        <f t="shared" si="2"/>
        <v>1.1174590259521862</v>
      </c>
      <c r="F24">
        <f>F23+50</f>
        <v>410</v>
      </c>
      <c r="H24" s="3">
        <v>0.1</v>
      </c>
      <c r="I24">
        <v>610</v>
      </c>
      <c r="K24">
        <v>400</v>
      </c>
      <c r="L24">
        <v>1.5</v>
      </c>
      <c r="M24">
        <f t="shared" si="4"/>
        <v>2250</v>
      </c>
      <c r="N24" s="1">
        <f t="shared" si="5"/>
        <v>37.5</v>
      </c>
    </row>
    <row r="25" spans="2:14" ht="12.75">
      <c r="B25" s="2">
        <f t="shared" si="0"/>
        <v>0.9420424315605319</v>
      </c>
      <c r="C25">
        <f aca="true" t="shared" si="6" ref="C25:F88">C24+50</f>
        <v>460</v>
      </c>
      <c r="E25" s="2">
        <f t="shared" si="2"/>
        <v>0.9420424315605319</v>
      </c>
      <c r="F25">
        <f t="shared" si="6"/>
        <v>460</v>
      </c>
      <c r="H25" s="3">
        <v>0.04</v>
      </c>
      <c r="I25">
        <v>900</v>
      </c>
      <c r="K25">
        <v>300</v>
      </c>
      <c r="L25">
        <v>1.5</v>
      </c>
      <c r="M25">
        <f t="shared" si="4"/>
        <v>2250</v>
      </c>
      <c r="N25" s="1">
        <f t="shared" si="5"/>
        <v>37.5</v>
      </c>
    </row>
    <row r="26" spans="2:14" ht="12.75">
      <c r="B26" s="2">
        <f t="shared" si="0"/>
        <v>0.8255767115905552</v>
      </c>
      <c r="C26">
        <f t="shared" si="6"/>
        <v>510</v>
      </c>
      <c r="E26" s="2">
        <f t="shared" si="2"/>
        <v>0.8255767115905552</v>
      </c>
      <c r="F26">
        <f t="shared" si="6"/>
        <v>510</v>
      </c>
      <c r="H26" s="3">
        <v>0.02</v>
      </c>
      <c r="I26">
        <v>1300</v>
      </c>
      <c r="K26">
        <v>200</v>
      </c>
      <c r="L26">
        <v>1.5</v>
      </c>
      <c r="M26">
        <f t="shared" si="4"/>
        <v>2250</v>
      </c>
      <c r="N26" s="1">
        <f t="shared" si="5"/>
        <v>37.5</v>
      </c>
    </row>
    <row r="27" spans="2:14" ht="12.75">
      <c r="B27" s="2">
        <f t="shared" si="0"/>
        <v>0.7422384109366535</v>
      </c>
      <c r="C27">
        <f t="shared" si="6"/>
        <v>560</v>
      </c>
      <c r="E27" s="2">
        <f t="shared" si="2"/>
        <v>0.7422384109366535</v>
      </c>
      <c r="F27">
        <f t="shared" si="6"/>
        <v>560</v>
      </c>
      <c r="H27" s="3">
        <v>0.01</v>
      </c>
      <c r="I27">
        <v>1900</v>
      </c>
      <c r="K27">
        <v>100</v>
      </c>
      <c r="L27">
        <v>1.5</v>
      </c>
      <c r="M27">
        <f t="shared" si="4"/>
        <v>2250</v>
      </c>
      <c r="N27" s="1">
        <f t="shared" si="5"/>
        <v>37.5</v>
      </c>
    </row>
    <row r="28" spans="2:14" ht="12.75">
      <c r="B28" s="2">
        <f t="shared" si="0"/>
        <v>0.679411754319401</v>
      </c>
      <c r="C28">
        <f t="shared" si="6"/>
        <v>610</v>
      </c>
      <c r="E28" s="2">
        <f t="shared" si="2"/>
        <v>0.679411754319401</v>
      </c>
      <c r="F28">
        <f t="shared" si="6"/>
        <v>610</v>
      </c>
      <c r="H28" s="3">
        <v>0.007</v>
      </c>
      <c r="I28">
        <v>2400</v>
      </c>
      <c r="K28">
        <v>80</v>
      </c>
      <c r="L28">
        <v>1.5</v>
      </c>
      <c r="M28">
        <f t="shared" si="4"/>
        <v>2250</v>
      </c>
      <c r="N28" s="1">
        <f t="shared" si="5"/>
        <v>37.5</v>
      </c>
    </row>
    <row r="29" spans="2:14" ht="12.75">
      <c r="B29" s="2">
        <f t="shared" si="0"/>
        <v>0.6301930927192604</v>
      </c>
      <c r="C29">
        <f t="shared" si="6"/>
        <v>660</v>
      </c>
      <c r="E29" s="2">
        <f t="shared" si="2"/>
        <v>0.6301930927192604</v>
      </c>
      <c r="F29">
        <f t="shared" si="6"/>
        <v>660</v>
      </c>
      <c r="H29" s="3">
        <v>0.005</v>
      </c>
      <c r="I29">
        <v>3000</v>
      </c>
      <c r="K29">
        <v>60</v>
      </c>
      <c r="L29">
        <v>1.5</v>
      </c>
      <c r="M29">
        <f t="shared" si="4"/>
        <v>2250</v>
      </c>
      <c r="N29" s="1">
        <f t="shared" si="5"/>
        <v>37.5</v>
      </c>
    </row>
    <row r="30" spans="2:14" ht="12.75">
      <c r="B30" s="2">
        <f t="shared" si="0"/>
        <v>0.5904817943013843</v>
      </c>
      <c r="C30">
        <f t="shared" si="6"/>
        <v>710</v>
      </c>
      <c r="E30" s="2">
        <f t="shared" si="2"/>
        <v>0.5904817943013843</v>
      </c>
      <c r="F30">
        <f t="shared" si="6"/>
        <v>710</v>
      </c>
      <c r="H30" s="3">
        <v>0.004</v>
      </c>
      <c r="I30">
        <v>3300</v>
      </c>
      <c r="K30">
        <v>40</v>
      </c>
      <c r="L30">
        <v>1.5</v>
      </c>
      <c r="M30">
        <f t="shared" si="4"/>
        <v>2250</v>
      </c>
      <c r="N30" s="1">
        <f t="shared" si="5"/>
        <v>37.5</v>
      </c>
    </row>
    <row r="31" spans="2:14" ht="12.75">
      <c r="B31" s="2">
        <f t="shared" si="0"/>
        <v>0.5576858151998952</v>
      </c>
      <c r="C31">
        <f t="shared" si="6"/>
        <v>760</v>
      </c>
      <c r="E31" s="2">
        <f t="shared" si="2"/>
        <v>0.5576858151998952</v>
      </c>
      <c r="F31">
        <f t="shared" si="6"/>
        <v>760</v>
      </c>
      <c r="K31">
        <v>20</v>
      </c>
      <c r="L31">
        <v>1.5</v>
      </c>
      <c r="M31">
        <f t="shared" si="4"/>
        <v>2250</v>
      </c>
      <c r="N31" s="1">
        <f t="shared" si="5"/>
        <v>37.5</v>
      </c>
    </row>
    <row r="32" spans="2:14" ht="12.75">
      <c r="B32" s="2">
        <f t="shared" si="0"/>
        <v>0.5300845792971602</v>
      </c>
      <c r="C32">
        <f t="shared" si="6"/>
        <v>810</v>
      </c>
      <c r="E32" s="2">
        <f t="shared" si="2"/>
        <v>0.5300845792971602</v>
      </c>
      <c r="F32">
        <f t="shared" si="6"/>
        <v>810</v>
      </c>
      <c r="K32">
        <v>10</v>
      </c>
      <c r="L32">
        <v>1.5</v>
      </c>
      <c r="M32">
        <f t="shared" si="4"/>
        <v>2250</v>
      </c>
      <c r="N32" s="1">
        <f t="shared" si="5"/>
        <v>37.5</v>
      </c>
    </row>
    <row r="33" spans="2:14" ht="12.75">
      <c r="B33" s="2">
        <f t="shared" si="0"/>
        <v>0.5064899728747022</v>
      </c>
      <c r="C33">
        <f t="shared" si="6"/>
        <v>860</v>
      </c>
      <c r="E33" s="2">
        <f t="shared" si="2"/>
        <v>0.5064899728747022</v>
      </c>
      <c r="F33">
        <f t="shared" si="6"/>
        <v>860</v>
      </c>
      <c r="K33">
        <v>8</v>
      </c>
      <c r="L33">
        <v>1.5</v>
      </c>
      <c r="M33">
        <f t="shared" si="4"/>
        <v>2250</v>
      </c>
      <c r="N33" s="1">
        <f t="shared" si="5"/>
        <v>37.5</v>
      </c>
    </row>
    <row r="34" spans="2:14" ht="12.75">
      <c r="B34" s="2">
        <f t="shared" si="0"/>
        <v>0.4860543938892514</v>
      </c>
      <c r="C34">
        <f t="shared" si="6"/>
        <v>910</v>
      </c>
      <c r="E34" s="2">
        <f t="shared" si="2"/>
        <v>0.4860543938892514</v>
      </c>
      <c r="F34">
        <f t="shared" si="6"/>
        <v>910</v>
      </c>
      <c r="K34">
        <v>6</v>
      </c>
      <c r="L34">
        <v>1.5</v>
      </c>
      <c r="M34">
        <f t="shared" si="4"/>
        <v>2250</v>
      </c>
      <c r="N34" s="1">
        <f t="shared" si="5"/>
        <v>37.5</v>
      </c>
    </row>
    <row r="35" spans="2:14" ht="12.75">
      <c r="B35" s="2">
        <f t="shared" si="0"/>
        <v>0.46815639774401774</v>
      </c>
      <c r="C35">
        <f t="shared" si="6"/>
        <v>960</v>
      </c>
      <c r="E35" s="2">
        <f t="shared" si="2"/>
        <v>0.46815639774401774</v>
      </c>
      <c r="F35">
        <f t="shared" si="6"/>
        <v>960</v>
      </c>
      <c r="K35">
        <v>4</v>
      </c>
      <c r="L35">
        <v>1.5</v>
      </c>
      <c r="M35">
        <f t="shared" si="4"/>
        <v>2250</v>
      </c>
      <c r="N35" s="1">
        <f t="shared" si="5"/>
        <v>37.5</v>
      </c>
    </row>
    <row r="36" spans="2:14" ht="12.75">
      <c r="B36" s="2">
        <f t="shared" si="0"/>
        <v>0.45232962026428025</v>
      </c>
      <c r="C36">
        <f t="shared" si="6"/>
        <v>1010</v>
      </c>
      <c r="E36" s="2">
        <f t="shared" si="2"/>
        <v>0.45232962026428025</v>
      </c>
      <c r="F36">
        <f t="shared" si="6"/>
        <v>1010</v>
      </c>
      <c r="K36">
        <v>2</v>
      </c>
      <c r="L36">
        <v>1.5</v>
      </c>
      <c r="M36">
        <f t="shared" si="4"/>
        <v>2250</v>
      </c>
      <c r="N36" s="1">
        <f t="shared" si="5"/>
        <v>37.5</v>
      </c>
    </row>
    <row r="37" spans="2:14" ht="12.75">
      <c r="B37" s="2">
        <f t="shared" si="0"/>
        <v>0.43821698340361426</v>
      </c>
      <c r="C37">
        <f t="shared" si="6"/>
        <v>1060</v>
      </c>
      <c r="E37" s="2">
        <f t="shared" si="2"/>
        <v>0.43821698340361426</v>
      </c>
      <c r="F37">
        <f t="shared" si="6"/>
        <v>1060</v>
      </c>
      <c r="K37">
        <v>1</v>
      </c>
      <c r="L37">
        <v>1.5</v>
      </c>
      <c r="M37">
        <f t="shared" si="4"/>
        <v>2250</v>
      </c>
      <c r="N37" s="1">
        <f t="shared" si="5"/>
        <v>37.5</v>
      </c>
    </row>
    <row r="38" spans="2:14" ht="12.75">
      <c r="B38" s="2">
        <f t="shared" si="0"/>
        <v>0.42554026577878884</v>
      </c>
      <c r="C38">
        <f t="shared" si="6"/>
        <v>1110</v>
      </c>
      <c r="E38" s="2">
        <f t="shared" si="2"/>
        <v>0.42554026577878884</v>
      </c>
      <c r="F38">
        <f t="shared" si="6"/>
        <v>1110</v>
      </c>
      <c r="K38">
        <v>0.8</v>
      </c>
      <c r="L38">
        <v>1.5</v>
      </c>
      <c r="M38">
        <f t="shared" si="4"/>
        <v>2250</v>
      </c>
      <c r="N38" s="1">
        <f t="shared" si="5"/>
        <v>37.5</v>
      </c>
    </row>
    <row r="39" spans="2:14" ht="12.75">
      <c r="B39" s="2">
        <f t="shared" si="0"/>
        <v>0.4140793337034463</v>
      </c>
      <c r="C39">
        <f t="shared" si="6"/>
        <v>1160</v>
      </c>
      <c r="E39" s="2">
        <f t="shared" si="2"/>
        <v>0.4140793337034463</v>
      </c>
      <c r="F39">
        <f t="shared" si="6"/>
        <v>1160</v>
      </c>
      <c r="K39">
        <v>0.6</v>
      </c>
      <c r="L39">
        <v>1.5</v>
      </c>
      <c r="M39">
        <f t="shared" si="4"/>
        <v>2250</v>
      </c>
      <c r="N39" s="1">
        <f t="shared" si="5"/>
        <v>37.5</v>
      </c>
    </row>
    <row r="40" spans="2:14" ht="12.75">
      <c r="B40" s="2">
        <f t="shared" si="0"/>
        <v>0.403657628781019</v>
      </c>
      <c r="C40">
        <f t="shared" si="6"/>
        <v>1210</v>
      </c>
      <c r="E40" s="2">
        <f t="shared" si="2"/>
        <v>0.403657628781019</v>
      </c>
      <c r="F40">
        <f t="shared" si="6"/>
        <v>1210</v>
      </c>
      <c r="K40">
        <v>0.4</v>
      </c>
      <c r="L40">
        <v>1.5</v>
      </c>
      <c r="M40">
        <f t="shared" si="4"/>
        <v>2250</v>
      </c>
      <c r="N40" s="1">
        <f t="shared" si="5"/>
        <v>37.5</v>
      </c>
    </row>
    <row r="41" spans="2:14" ht="12.75">
      <c r="B41" s="2">
        <f t="shared" si="0"/>
        <v>0.39413181443368944</v>
      </c>
      <c r="C41">
        <f t="shared" si="6"/>
        <v>1260</v>
      </c>
      <c r="E41" s="2">
        <f t="shared" si="2"/>
        <v>0.39413181443368944</v>
      </c>
      <c r="F41">
        <f t="shared" si="6"/>
        <v>1260</v>
      </c>
      <c r="K41">
        <v>0.1</v>
      </c>
      <c r="L41">
        <v>1.5</v>
      </c>
      <c r="M41">
        <f t="shared" si="4"/>
        <v>2250</v>
      </c>
      <c r="N41" s="1">
        <f t="shared" si="5"/>
        <v>37.5</v>
      </c>
    </row>
    <row r="42" spans="2:14" ht="12.75">
      <c r="B42" s="2">
        <f t="shared" si="0"/>
        <v>0.3853842515716272</v>
      </c>
      <c r="C42">
        <f t="shared" si="6"/>
        <v>1310</v>
      </c>
      <c r="E42" s="2">
        <f t="shared" si="2"/>
        <v>0.3853842515716272</v>
      </c>
      <c r="F42">
        <f t="shared" si="6"/>
        <v>1310</v>
      </c>
      <c r="K42">
        <v>0.1</v>
      </c>
      <c r="L42">
        <v>2</v>
      </c>
      <c r="M42">
        <f t="shared" si="4"/>
        <v>3000</v>
      </c>
      <c r="N42" s="1">
        <f t="shared" si="5"/>
        <v>50</v>
      </c>
    </row>
    <row r="43" spans="2:14" ht="12.75">
      <c r="B43" s="2">
        <f t="shared" si="0"/>
        <v>0.3773174388729287</v>
      </c>
      <c r="C43">
        <f t="shared" si="6"/>
        <v>1360</v>
      </c>
      <c r="E43" s="2">
        <f t="shared" si="2"/>
        <v>0.3773174388729287</v>
      </c>
      <c r="F43">
        <f t="shared" si="6"/>
        <v>1360</v>
      </c>
      <c r="K43">
        <v>0.1</v>
      </c>
      <c r="L43">
        <v>3</v>
      </c>
      <c r="M43">
        <f t="shared" si="4"/>
        <v>4500</v>
      </c>
      <c r="N43" s="1">
        <f t="shared" si="5"/>
        <v>75</v>
      </c>
    </row>
    <row r="44" spans="2:14" ht="12.75">
      <c r="B44" s="2">
        <f t="shared" si="0"/>
        <v>0.3698498428186873</v>
      </c>
      <c r="C44">
        <f t="shared" si="6"/>
        <v>1410</v>
      </c>
      <c r="E44" s="2">
        <f t="shared" si="2"/>
        <v>0.3698498428186873</v>
      </c>
      <c r="F44">
        <f t="shared" si="6"/>
        <v>1410</v>
      </c>
      <c r="K44">
        <v>0.1</v>
      </c>
      <c r="L44">
        <v>4</v>
      </c>
      <c r="M44">
        <f t="shared" si="4"/>
        <v>6000</v>
      </c>
      <c r="N44" s="1">
        <f t="shared" si="5"/>
        <v>100</v>
      </c>
    </row>
    <row r="45" spans="2:14" ht="12.75">
      <c r="B45" s="2">
        <f t="shared" si="0"/>
        <v>0.36291272741246733</v>
      </c>
      <c r="C45">
        <f t="shared" si="6"/>
        <v>1460</v>
      </c>
      <c r="E45" s="2">
        <f t="shared" si="2"/>
        <v>0.36291272741246733</v>
      </c>
      <c r="F45">
        <f t="shared" si="6"/>
        <v>1460</v>
      </c>
      <c r="K45">
        <v>0.1</v>
      </c>
      <c r="L45">
        <v>6</v>
      </c>
      <c r="M45">
        <f t="shared" si="4"/>
        <v>9000</v>
      </c>
      <c r="N45" s="1">
        <f t="shared" si="5"/>
        <v>150</v>
      </c>
    </row>
    <row r="46" spans="2:14" ht="12.75">
      <c r="B46" s="2">
        <f t="shared" si="0"/>
        <v>0.35644771399856523</v>
      </c>
      <c r="C46">
        <f t="shared" si="6"/>
        <v>1510</v>
      </c>
      <c r="E46" s="2">
        <f t="shared" si="2"/>
        <v>0.35644771399856523</v>
      </c>
      <c r="F46">
        <f t="shared" si="6"/>
        <v>1510</v>
      </c>
      <c r="K46">
        <v>0.1</v>
      </c>
      <c r="L46">
        <v>8</v>
      </c>
      <c r="M46">
        <f t="shared" si="4"/>
        <v>12000</v>
      </c>
      <c r="N46" s="1">
        <f t="shared" si="5"/>
        <v>200</v>
      </c>
    </row>
    <row r="47" spans="2:14" ht="12.75">
      <c r="B47" s="2">
        <f t="shared" si="0"/>
        <v>0.35040488172809087</v>
      </c>
      <c r="C47">
        <f t="shared" si="6"/>
        <v>1560</v>
      </c>
      <c r="E47" s="2">
        <f t="shared" si="2"/>
        <v>0.35040488172809087</v>
      </c>
      <c r="F47">
        <f t="shared" si="6"/>
        <v>1560</v>
      </c>
      <c r="K47">
        <v>0.1</v>
      </c>
      <c r="L47">
        <v>10</v>
      </c>
      <c r="M47">
        <f t="shared" si="4"/>
        <v>15000</v>
      </c>
      <c r="N47" s="1">
        <f t="shared" si="5"/>
        <v>250</v>
      </c>
    </row>
    <row r="48" spans="2:14" ht="12.75">
      <c r="B48" s="2">
        <f t="shared" si="0"/>
        <v>0.3447412734916972</v>
      </c>
      <c r="C48">
        <f t="shared" si="6"/>
        <v>1610</v>
      </c>
      <c r="E48" s="2">
        <f t="shared" si="2"/>
        <v>0.3447412734916972</v>
      </c>
      <c r="F48">
        <f t="shared" si="6"/>
        <v>1610</v>
      </c>
      <c r="K48">
        <v>0.1</v>
      </c>
      <c r="L48">
        <v>20</v>
      </c>
      <c r="M48">
        <f t="shared" si="4"/>
        <v>30000</v>
      </c>
      <c r="N48" s="1">
        <f t="shared" si="5"/>
        <v>500</v>
      </c>
    </row>
    <row r="49" spans="2:14" ht="12.75">
      <c r="B49" s="2">
        <f t="shared" si="0"/>
        <v>0.3394197095037599</v>
      </c>
      <c r="C49">
        <f t="shared" si="6"/>
        <v>1660</v>
      </c>
      <c r="E49" s="2">
        <f t="shared" si="2"/>
        <v>0.3394197095037599</v>
      </c>
      <c r="F49">
        <f t="shared" si="6"/>
        <v>1660</v>
      </c>
      <c r="K49">
        <v>0.09</v>
      </c>
      <c r="L49">
        <v>20</v>
      </c>
      <c r="M49">
        <f t="shared" si="4"/>
        <v>30000</v>
      </c>
      <c r="N49" s="1">
        <f t="shared" si="5"/>
        <v>500</v>
      </c>
    </row>
    <row r="50" spans="2:14" ht="12.75">
      <c r="B50" s="2">
        <f t="shared" si="0"/>
        <v>0.3344078368437783</v>
      </c>
      <c r="C50">
        <f t="shared" si="6"/>
        <v>1710</v>
      </c>
      <c r="E50" s="2">
        <f t="shared" si="2"/>
        <v>0.3344078368437783</v>
      </c>
      <c r="F50">
        <f t="shared" si="6"/>
        <v>1710</v>
      </c>
      <c r="K50">
        <v>0.08</v>
      </c>
      <c r="L50">
        <v>20</v>
      </c>
      <c r="M50">
        <f t="shared" si="4"/>
        <v>30000</v>
      </c>
      <c r="N50" s="1">
        <f t="shared" si="5"/>
        <v>500</v>
      </c>
    </row>
    <row r="51" spans="2:14" ht="12.75">
      <c r="B51" s="2">
        <f t="shared" si="0"/>
        <v>0.3296773617780846</v>
      </c>
      <c r="C51">
        <f t="shared" si="6"/>
        <v>1760</v>
      </c>
      <c r="E51" s="2">
        <f t="shared" si="2"/>
        <v>0.3296773617780846</v>
      </c>
      <c r="F51">
        <f t="shared" si="6"/>
        <v>1760</v>
      </c>
      <c r="K51">
        <v>0.06</v>
      </c>
      <c r="L51">
        <v>20</v>
      </c>
      <c r="M51">
        <f t="shared" si="4"/>
        <v>30000</v>
      </c>
      <c r="N51" s="1">
        <f t="shared" si="5"/>
        <v>500</v>
      </c>
    </row>
    <row r="52" spans="2:14" ht="12.75">
      <c r="B52" s="2">
        <f t="shared" si="0"/>
        <v>0.3252034249829966</v>
      </c>
      <c r="C52">
        <f t="shared" si="6"/>
        <v>1810</v>
      </c>
      <c r="E52" s="2">
        <f t="shared" si="2"/>
        <v>0.3252034249829966</v>
      </c>
      <c r="F52">
        <f t="shared" si="6"/>
        <v>1810</v>
      </c>
      <c r="K52">
        <v>0.04</v>
      </c>
      <c r="L52">
        <v>20</v>
      </c>
      <c r="M52">
        <f t="shared" si="4"/>
        <v>30000</v>
      </c>
      <c r="N52" s="1">
        <f t="shared" si="5"/>
        <v>500</v>
      </c>
    </row>
    <row r="53" spans="2:14" ht="12.75">
      <c r="B53" s="2">
        <f t="shared" si="0"/>
        <v>0.32096408945561694</v>
      </c>
      <c r="C53">
        <f t="shared" si="6"/>
        <v>1860</v>
      </c>
      <c r="E53" s="2">
        <f t="shared" si="2"/>
        <v>0.32096408945561694</v>
      </c>
      <c r="F53">
        <f t="shared" si="6"/>
        <v>1860</v>
      </c>
      <c r="K53">
        <v>0.01</v>
      </c>
      <c r="L53">
        <v>20</v>
      </c>
      <c r="M53">
        <f t="shared" si="4"/>
        <v>30000</v>
      </c>
      <c r="N53" s="1">
        <f t="shared" si="5"/>
        <v>500</v>
      </c>
    </row>
    <row r="54" spans="2:24" ht="12.75">
      <c r="B54" s="2">
        <f t="shared" si="0"/>
        <v>0.31693991800200516</v>
      </c>
      <c r="C54">
        <f t="shared" si="6"/>
        <v>1910</v>
      </c>
      <c r="E54" s="2">
        <f t="shared" si="2"/>
        <v>0.31693991800200516</v>
      </c>
      <c r="F54">
        <f t="shared" si="6"/>
        <v>1910</v>
      </c>
      <c r="K54">
        <v>0.01</v>
      </c>
      <c r="L54">
        <v>30</v>
      </c>
      <c r="M54">
        <f t="shared" si="4"/>
        <v>45000</v>
      </c>
      <c r="N54" s="1">
        <f t="shared" si="5"/>
        <v>750</v>
      </c>
      <c r="U54" s="38" t="s">
        <v>18</v>
      </c>
      <c r="V54" s="38"/>
      <c r="W54" s="38"/>
      <c r="X54" s="38"/>
    </row>
    <row r="55" spans="2:14" ht="12.75">
      <c r="B55" s="2">
        <f t="shared" si="0"/>
        <v>0.3131136224678648</v>
      </c>
      <c r="C55">
        <f t="shared" si="6"/>
        <v>1960</v>
      </c>
      <c r="E55" s="2">
        <f t="shared" si="2"/>
        <v>0.3131136224678648</v>
      </c>
      <c r="F55">
        <f t="shared" si="6"/>
        <v>1960</v>
      </c>
      <c r="K55">
        <v>0.01</v>
      </c>
      <c r="L55">
        <v>40</v>
      </c>
      <c r="M55">
        <f t="shared" si="4"/>
        <v>60000</v>
      </c>
      <c r="N55" s="1">
        <f t="shared" si="5"/>
        <v>1000</v>
      </c>
    </row>
    <row r="56" spans="2:14" ht="12.75">
      <c r="B56" s="2">
        <f t="shared" si="0"/>
        <v>0.309469770832968</v>
      </c>
      <c r="C56">
        <f t="shared" si="6"/>
        <v>2010</v>
      </c>
      <c r="E56" s="2">
        <f t="shared" si="2"/>
        <v>0.309469770832968</v>
      </c>
      <c r="F56">
        <f t="shared" si="6"/>
        <v>2010</v>
      </c>
      <c r="K56">
        <v>0.01</v>
      </c>
      <c r="L56">
        <v>50</v>
      </c>
      <c r="M56">
        <f t="shared" si="4"/>
        <v>75000</v>
      </c>
      <c r="N56" s="1">
        <f t="shared" si="5"/>
        <v>1250</v>
      </c>
    </row>
    <row r="57" spans="2:24" ht="12.75">
      <c r="B57" s="2">
        <f t="shared" si="0"/>
        <v>0.30599454128442566</v>
      </c>
      <c r="C57">
        <f t="shared" si="6"/>
        <v>2060</v>
      </c>
      <c r="E57" s="2">
        <f t="shared" si="2"/>
        <v>0.30599454128442566</v>
      </c>
      <c r="F57">
        <f t="shared" si="6"/>
        <v>2060</v>
      </c>
      <c r="K57">
        <v>0.01</v>
      </c>
      <c r="L57">
        <v>60</v>
      </c>
      <c r="M57">
        <f t="shared" si="4"/>
        <v>90000</v>
      </c>
      <c r="N57" s="1">
        <f t="shared" si="5"/>
        <v>1500</v>
      </c>
      <c r="U57" s="38" t="s">
        <v>48</v>
      </c>
      <c r="V57" s="38"/>
      <c r="W57" s="38"/>
      <c r="X57" s="38"/>
    </row>
    <row r="58" spans="2:14" ht="12.75">
      <c r="B58" s="2">
        <f t="shared" si="0"/>
        <v>0.30267551466899056</v>
      </c>
      <c r="C58">
        <f t="shared" si="6"/>
        <v>2110</v>
      </c>
      <c r="E58" s="2">
        <f t="shared" si="2"/>
        <v>0.30267551466899056</v>
      </c>
      <c r="F58">
        <f t="shared" si="6"/>
        <v>2110</v>
      </c>
      <c r="K58">
        <v>0.01</v>
      </c>
      <c r="L58">
        <v>80</v>
      </c>
      <c r="M58">
        <f t="shared" si="4"/>
        <v>120000</v>
      </c>
      <c r="N58" s="1">
        <f t="shared" si="5"/>
        <v>2000</v>
      </c>
    </row>
    <row r="59" spans="2:14" ht="12.75">
      <c r="B59" s="2">
        <f t="shared" si="0"/>
        <v>0.29950149848293356</v>
      </c>
      <c r="C59">
        <f t="shared" si="6"/>
        <v>2160</v>
      </c>
      <c r="E59" s="2">
        <f t="shared" si="2"/>
        <v>0.29950149848293356</v>
      </c>
      <c r="F59">
        <f t="shared" si="6"/>
        <v>2160</v>
      </c>
      <c r="K59">
        <v>0.01</v>
      </c>
      <c r="L59">
        <v>100</v>
      </c>
      <c r="M59">
        <f t="shared" si="4"/>
        <v>150000</v>
      </c>
      <c r="N59" s="1">
        <f t="shared" si="5"/>
        <v>2500</v>
      </c>
    </row>
    <row r="60" spans="2:25" ht="12.75">
      <c r="B60" s="2">
        <f t="shared" si="0"/>
        <v>0.2964623769210912</v>
      </c>
      <c r="C60">
        <f t="shared" si="6"/>
        <v>2210</v>
      </c>
      <c r="E60" s="2">
        <f t="shared" si="2"/>
        <v>0.2964623769210912</v>
      </c>
      <c r="F60">
        <f t="shared" si="6"/>
        <v>2210</v>
      </c>
      <c r="U60" t="s">
        <v>21</v>
      </c>
      <c r="V60" t="s">
        <v>22</v>
      </c>
      <c r="W60" t="s">
        <v>23</v>
      </c>
      <c r="X60" t="s">
        <v>24</v>
      </c>
      <c r="Y60" t="s">
        <v>25</v>
      </c>
    </row>
    <row r="61" spans="2:25" ht="38.25">
      <c r="B61" s="2">
        <f t="shared" si="0"/>
        <v>0.2935489825712333</v>
      </c>
      <c r="C61">
        <f t="shared" si="6"/>
        <v>2260</v>
      </c>
      <c r="E61" s="2">
        <f t="shared" si="2"/>
        <v>0.2935489825712333</v>
      </c>
      <c r="F61">
        <f t="shared" si="6"/>
        <v>2260</v>
      </c>
      <c r="T61" t="s">
        <v>20</v>
      </c>
      <c r="U61" s="10" t="s">
        <v>26</v>
      </c>
      <c r="V61" t="s">
        <v>29</v>
      </c>
      <c r="W61" t="s">
        <v>49</v>
      </c>
      <c r="X61">
        <v>0.1</v>
      </c>
      <c r="Y61" t="s">
        <v>27</v>
      </c>
    </row>
    <row r="62" spans="2:6" ht="12.75">
      <c r="B62" s="2">
        <f t="shared" si="0"/>
        <v>0.2907529861766594</v>
      </c>
      <c r="C62">
        <f t="shared" si="6"/>
        <v>2310</v>
      </c>
      <c r="E62" s="2">
        <f t="shared" si="2"/>
        <v>0.2907529861766594</v>
      </c>
      <c r="F62">
        <f t="shared" si="6"/>
        <v>2310</v>
      </c>
    </row>
    <row r="63" spans="2:6" ht="12.75">
      <c r="B63" s="2">
        <f t="shared" si="0"/>
        <v>0.28806680155205694</v>
      </c>
      <c r="C63">
        <f t="shared" si="6"/>
        <v>2360</v>
      </c>
      <c r="E63" s="2">
        <f t="shared" si="2"/>
        <v>0.28806680155205694</v>
      </c>
      <c r="F63">
        <f t="shared" si="6"/>
        <v>2360</v>
      </c>
    </row>
    <row r="64" spans="2:6" ht="12.75">
      <c r="B64" s="2">
        <f t="shared" si="0"/>
        <v>0.2854835032647341</v>
      </c>
      <c r="C64">
        <f t="shared" si="6"/>
        <v>2410</v>
      </c>
      <c r="E64" s="2">
        <f t="shared" si="2"/>
        <v>0.2854835032647341</v>
      </c>
      <c r="F64">
        <f t="shared" si="6"/>
        <v>2410</v>
      </c>
    </row>
    <row r="65" spans="2:6" ht="12.75">
      <c r="B65" s="2">
        <f t="shared" si="0"/>
        <v>0.2829967551152806</v>
      </c>
      <c r="C65">
        <f t="shared" si="6"/>
        <v>2460</v>
      </c>
      <c r="E65" s="2">
        <f t="shared" si="2"/>
        <v>0.2829967551152806</v>
      </c>
      <c r="F65">
        <f t="shared" si="6"/>
        <v>2460</v>
      </c>
    </row>
    <row r="66" spans="2:6" ht="12.75">
      <c r="B66" s="2">
        <f t="shared" si="0"/>
        <v>0.28060074779149735</v>
      </c>
      <c r="C66">
        <f t="shared" si="6"/>
        <v>2510</v>
      </c>
      <c r="E66" s="2">
        <f t="shared" si="2"/>
        <v>0.28060074779149735</v>
      </c>
      <c r="F66">
        <f t="shared" si="6"/>
        <v>2510</v>
      </c>
    </row>
    <row r="67" spans="2:6" ht="12.75">
      <c r="B67" s="2">
        <f t="shared" si="0"/>
        <v>0.27829014434428107</v>
      </c>
      <c r="C67">
        <f t="shared" si="6"/>
        <v>2560</v>
      </c>
      <c r="E67" s="2">
        <f t="shared" si="2"/>
        <v>0.27829014434428107</v>
      </c>
      <c r="F67">
        <f t="shared" si="6"/>
        <v>2560</v>
      </c>
    </row>
    <row r="68" spans="2:6" ht="12.75">
      <c r="B68" s="2">
        <f t="shared" si="0"/>
        <v>0.2760600323578015</v>
      </c>
      <c r="C68">
        <f t="shared" si="6"/>
        <v>2610</v>
      </c>
      <c r="E68" s="2">
        <f t="shared" si="2"/>
        <v>0.2760600323578015</v>
      </c>
      <c r="F68">
        <f t="shared" si="6"/>
        <v>2610</v>
      </c>
    </row>
    <row r="69" spans="2:6" ht="12.75">
      <c r="B69" s="2">
        <f t="shared" si="0"/>
        <v>0.27390588186900205</v>
      </c>
      <c r="C69">
        <f t="shared" si="6"/>
        <v>2660</v>
      </c>
      <c r="E69" s="2">
        <f t="shared" si="2"/>
        <v>0.27390588186900205</v>
      </c>
      <c r="F69">
        <f t="shared" si="6"/>
        <v>2660</v>
      </c>
    </row>
    <row r="70" spans="2:6" ht="12.75">
      <c r="B70" s="2">
        <f t="shared" si="0"/>
        <v>0.2718235082414307</v>
      </c>
      <c r="C70">
        <f t="shared" si="6"/>
        <v>2710</v>
      </c>
      <c r="E70" s="2">
        <f t="shared" si="2"/>
        <v>0.2718235082414307</v>
      </c>
      <c r="F70">
        <f t="shared" si="6"/>
        <v>2710</v>
      </c>
    </row>
    <row r="71" spans="2:6" ht="12.75">
      <c r="B71" s="2">
        <f t="shared" si="0"/>
        <v>0.2698090393221027</v>
      </c>
      <c r="C71">
        <f t="shared" si="6"/>
        <v>2760</v>
      </c>
      <c r="E71" s="2">
        <f t="shared" si="2"/>
        <v>0.2698090393221027</v>
      </c>
      <c r="F71">
        <f t="shared" si="6"/>
        <v>2760</v>
      </c>
    </row>
    <row r="72" spans="2:6" ht="12.75">
      <c r="B72" s="2">
        <f t="shared" si="0"/>
        <v>0.26785888631243904</v>
      </c>
      <c r="C72">
        <f t="shared" si="6"/>
        <v>2810</v>
      </c>
      <c r="E72" s="2">
        <f t="shared" si="2"/>
        <v>0.26785888631243904</v>
      </c>
      <c r="F72">
        <f t="shared" si="6"/>
        <v>2810</v>
      </c>
    </row>
    <row r="73" spans="2:6" ht="12.75">
      <c r="B73" s="2">
        <f t="shared" si="0"/>
        <v>0.2659697178694462</v>
      </c>
      <c r="C73">
        <f t="shared" si="6"/>
        <v>2860</v>
      </c>
      <c r="E73" s="2">
        <f t="shared" si="2"/>
        <v>0.2659697178694462</v>
      </c>
      <c r="F73">
        <f t="shared" si="6"/>
        <v>2860</v>
      </c>
    </row>
    <row r="74" spans="2:6" ht="12.75">
      <c r="B74" s="2">
        <f t="shared" si="0"/>
        <v>0.2641384370242827</v>
      </c>
      <c r="C74">
        <f t="shared" si="6"/>
        <v>2910</v>
      </c>
      <c r="E74" s="2">
        <f t="shared" si="2"/>
        <v>0.2641384370242827</v>
      </c>
      <c r="F74">
        <f t="shared" si="6"/>
        <v>2910</v>
      </c>
    </row>
    <row r="75" spans="2:6" ht="12.75">
      <c r="B75" s="2">
        <f aca="true" t="shared" si="7" ref="B75:B138">$B$4*(0.14/(POWER((C75/$C$4),0.02)-1))</f>
        <v>0.2623621605648494</v>
      </c>
      <c r="C75">
        <f t="shared" si="6"/>
        <v>2960</v>
      </c>
      <c r="E75" s="2">
        <f aca="true" t="shared" si="8" ref="E75:E138">$E$4*(0.14/(POWER((F75/$F$4),0.02)-1))</f>
        <v>0.2623621605648494</v>
      </c>
      <c r="F75">
        <f t="shared" si="6"/>
        <v>2960</v>
      </c>
    </row>
    <row r="76" spans="2:6" ht="12.75">
      <c r="B76" s="2">
        <f t="shared" si="7"/>
        <v>0.26063820057896664</v>
      </c>
      <c r="C76">
        <f t="shared" si="6"/>
        <v>3010</v>
      </c>
      <c r="E76" s="2">
        <f t="shared" si="8"/>
        <v>0.26063820057896664</v>
      </c>
      <c r="F76">
        <f t="shared" si="6"/>
        <v>3010</v>
      </c>
    </row>
    <row r="77" spans="2:6" ht="12.75">
      <c r="B77" s="2">
        <f t="shared" si="7"/>
        <v>0.2589640478968866</v>
      </c>
      <c r="C77">
        <f t="shared" si="6"/>
        <v>3060</v>
      </c>
      <c r="E77" s="2">
        <f t="shared" si="8"/>
        <v>0.2589640478968866</v>
      </c>
      <c r="F77">
        <f t="shared" si="6"/>
        <v>3060</v>
      </c>
    </row>
    <row r="78" spans="2:6" ht="12.75">
      <c r="B78" s="2">
        <f t="shared" si="7"/>
        <v>0.2573373572074879</v>
      </c>
      <c r="C78">
        <f t="shared" si="6"/>
        <v>3110</v>
      </c>
      <c r="E78" s="2">
        <f t="shared" si="8"/>
        <v>0.2573373572074879</v>
      </c>
      <c r="F78">
        <f t="shared" si="6"/>
        <v>3110</v>
      </c>
    </row>
    <row r="79" spans="2:6" ht="12.75">
      <c r="B79" s="2">
        <f t="shared" si="7"/>
        <v>0.25575593365278293</v>
      </c>
      <c r="C79">
        <f t="shared" si="6"/>
        <v>3160</v>
      </c>
      <c r="E79" s="2">
        <f t="shared" si="8"/>
        <v>0.25575593365278293</v>
      </c>
      <c r="F79">
        <f t="shared" si="6"/>
        <v>3160</v>
      </c>
    </row>
    <row r="80" spans="2:6" ht="12.75">
      <c r="B80" s="2">
        <f t="shared" si="7"/>
        <v>0.25421772073112014</v>
      </c>
      <c r="C80">
        <f t="shared" si="6"/>
        <v>3210</v>
      </c>
      <c r="E80" s="2">
        <f t="shared" si="8"/>
        <v>0.25421772073112014</v>
      </c>
      <c r="F80">
        <f t="shared" si="6"/>
        <v>3210</v>
      </c>
    </row>
    <row r="81" spans="2:6" ht="12.75">
      <c r="B81" s="2">
        <f t="shared" si="7"/>
        <v>0.2527207893614122</v>
      </c>
      <c r="C81">
        <f t="shared" si="6"/>
        <v>3260</v>
      </c>
      <c r="E81" s="2">
        <f t="shared" si="8"/>
        <v>0.2527207893614122</v>
      </c>
      <c r="F81">
        <f t="shared" si="6"/>
        <v>3260</v>
      </c>
    </row>
    <row r="82" spans="2:6" ht="12.75">
      <c r="B82" s="2">
        <f t="shared" si="7"/>
        <v>0.251263327979576</v>
      </c>
      <c r="C82">
        <f t="shared" si="6"/>
        <v>3310</v>
      </c>
      <c r="E82" s="2">
        <f t="shared" si="8"/>
        <v>0.251263327979576</v>
      </c>
      <c r="F82">
        <f t="shared" si="6"/>
        <v>3310</v>
      </c>
    </row>
    <row r="83" spans="2:6" ht="12.75">
      <c r="B83" s="2">
        <f t="shared" si="7"/>
        <v>0.24984363355451783</v>
      </c>
      <c r="C83">
        <f t="shared" si="6"/>
        <v>3360</v>
      </c>
      <c r="E83" s="2">
        <f t="shared" si="8"/>
        <v>0.24984363355451783</v>
      </c>
      <c r="F83">
        <f t="shared" si="6"/>
        <v>3360</v>
      </c>
    </row>
    <row r="84" spans="2:6" ht="12.75">
      <c r="B84" s="2">
        <f t="shared" si="7"/>
        <v>0.24846010342488115</v>
      </c>
      <c r="C84">
        <f t="shared" si="6"/>
        <v>3410</v>
      </c>
      <c r="E84" s="2">
        <f t="shared" si="8"/>
        <v>0.24846010342488115</v>
      </c>
      <c r="F84">
        <f t="shared" si="6"/>
        <v>3410</v>
      </c>
    </row>
    <row r="85" spans="2:6" ht="12.75">
      <c r="B85" s="2">
        <f t="shared" si="7"/>
        <v>0.2471112278697863</v>
      </c>
      <c r="C85">
        <f t="shared" si="6"/>
        <v>3460</v>
      </c>
      <c r="E85" s="2">
        <f t="shared" si="8"/>
        <v>0.2471112278697863</v>
      </c>
      <c r="F85">
        <f t="shared" si="6"/>
        <v>3460</v>
      </c>
    </row>
    <row r="86" spans="2:6" ht="12.75">
      <c r="B86" s="2">
        <f t="shared" si="7"/>
        <v>0.24579558333717896</v>
      </c>
      <c r="C86">
        <f t="shared" si="6"/>
        <v>3510</v>
      </c>
      <c r="E86" s="2">
        <f t="shared" si="8"/>
        <v>0.24579558333717896</v>
      </c>
      <c r="F86">
        <f t="shared" si="6"/>
        <v>3510</v>
      </c>
    </row>
    <row r="87" spans="2:6" ht="12.75">
      <c r="B87" s="2">
        <f t="shared" si="7"/>
        <v>0.244511826262373</v>
      </c>
      <c r="C87">
        <f t="shared" si="6"/>
        <v>3560</v>
      </c>
      <c r="E87" s="2">
        <f t="shared" si="8"/>
        <v>0.244511826262373</v>
      </c>
      <c r="F87">
        <f t="shared" si="6"/>
        <v>3560</v>
      </c>
    </row>
    <row r="88" spans="2:6" ht="12.75">
      <c r="B88" s="2">
        <f t="shared" si="7"/>
        <v>0.24325868741721857</v>
      </c>
      <c r="C88">
        <f t="shared" si="6"/>
        <v>3610</v>
      </c>
      <c r="E88" s="2">
        <f t="shared" si="8"/>
        <v>0.24325868741721857</v>
      </c>
      <c r="F88">
        <f t="shared" si="6"/>
        <v>3610</v>
      </c>
    </row>
    <row r="89" spans="2:6" ht="12.75">
      <c r="B89" s="2">
        <f t="shared" si="7"/>
        <v>0.24203496673711686</v>
      </c>
      <c r="C89">
        <f aca="true" t="shared" si="9" ref="C89:F118">C88+50</f>
        <v>3660</v>
      </c>
      <c r="E89" s="2">
        <f t="shared" si="8"/>
        <v>0.24203496673711686</v>
      </c>
      <c r="F89">
        <f t="shared" si="9"/>
        <v>3660</v>
      </c>
    </row>
    <row r="90" spans="2:6" ht="12.75">
      <c r="B90" s="2">
        <f t="shared" si="7"/>
        <v>0.24083952857904833</v>
      </c>
      <c r="C90">
        <f t="shared" si="9"/>
        <v>3710</v>
      </c>
      <c r="E90" s="2">
        <f t="shared" si="8"/>
        <v>0.24083952857904833</v>
      </c>
      <c r="F90">
        <f t="shared" si="9"/>
        <v>3710</v>
      </c>
    </row>
    <row r="91" spans="2:6" ht="12.75">
      <c r="B91" s="2">
        <f t="shared" si="7"/>
        <v>0.2396712973690027</v>
      </c>
      <c r="C91">
        <f t="shared" si="9"/>
        <v>3760</v>
      </c>
      <c r="E91" s="2">
        <f t="shared" si="8"/>
        <v>0.2396712973690027</v>
      </c>
      <c r="F91">
        <f t="shared" si="9"/>
        <v>3760</v>
      </c>
    </row>
    <row r="92" spans="2:6" ht="12.75">
      <c r="B92" s="2">
        <f t="shared" si="7"/>
        <v>0.23852925360171218</v>
      </c>
      <c r="C92">
        <f t="shared" si="9"/>
        <v>3810</v>
      </c>
      <c r="E92" s="2">
        <f t="shared" si="8"/>
        <v>0.23852925360171218</v>
      </c>
      <c r="F92">
        <f t="shared" si="9"/>
        <v>3810</v>
      </c>
    </row>
    <row r="93" spans="2:6" ht="12.75">
      <c r="B93" s="2">
        <f t="shared" si="7"/>
        <v>0.23741243015962588</v>
      </c>
      <c r="C93">
        <f t="shared" si="9"/>
        <v>3860</v>
      </c>
      <c r="E93" s="2">
        <f t="shared" si="8"/>
        <v>0.23741243015962588</v>
      </c>
      <c r="F93">
        <f t="shared" si="9"/>
        <v>3860</v>
      </c>
    </row>
    <row r="94" spans="2:6" ht="12.75">
      <c r="B94" s="2">
        <f t="shared" si="7"/>
        <v>0.23631990892157</v>
      </c>
      <c r="C94">
        <f t="shared" si="9"/>
        <v>3910</v>
      </c>
      <c r="E94" s="2">
        <f t="shared" si="8"/>
        <v>0.23631990892157</v>
      </c>
      <c r="F94">
        <f t="shared" si="9"/>
        <v>3910</v>
      </c>
    </row>
    <row r="95" spans="2:6" ht="12.75">
      <c r="B95" s="2">
        <f t="shared" si="7"/>
        <v>0.23525081763463623</v>
      </c>
      <c r="C95">
        <f t="shared" si="9"/>
        <v>3960</v>
      </c>
      <c r="E95" s="2">
        <f t="shared" si="8"/>
        <v>0.23525081763463623</v>
      </c>
      <c r="F95">
        <f t="shared" si="9"/>
        <v>3960</v>
      </c>
    </row>
    <row r="96" spans="2:6" ht="12.75">
      <c r="B96" s="2">
        <f t="shared" si="7"/>
        <v>0.23420432702558555</v>
      </c>
      <c r="C96">
        <f t="shared" si="9"/>
        <v>4010</v>
      </c>
      <c r="E96" s="2">
        <f t="shared" si="8"/>
        <v>0.23420432702558555</v>
      </c>
      <c r="F96">
        <f t="shared" si="9"/>
        <v>4010</v>
      </c>
    </row>
    <row r="97" spans="2:6" ht="12.75">
      <c r="B97" s="2">
        <f t="shared" si="7"/>
        <v>0.23317964813047853</v>
      </c>
      <c r="C97">
        <f t="shared" si="9"/>
        <v>4060</v>
      </c>
      <c r="E97" s="2">
        <f t="shared" si="8"/>
        <v>0.23317964813047853</v>
      </c>
      <c r="F97">
        <f t="shared" si="9"/>
        <v>4060</v>
      </c>
    </row>
    <row r="98" spans="2:6" ht="12.75">
      <c r="B98" s="2">
        <f t="shared" si="7"/>
        <v>0.2321760298233881</v>
      </c>
      <c r="C98">
        <f t="shared" si="9"/>
        <v>4110</v>
      </c>
      <c r="E98" s="2">
        <f t="shared" si="8"/>
        <v>0.2321760298233881</v>
      </c>
      <c r="F98">
        <f t="shared" si="9"/>
        <v>4110</v>
      </c>
    </row>
    <row r="99" spans="2:6" ht="12.75">
      <c r="B99" s="2">
        <f t="shared" si="7"/>
        <v>0.2311927565269552</v>
      </c>
      <c r="C99">
        <f t="shared" si="9"/>
        <v>4160</v>
      </c>
      <c r="E99" s="2">
        <f t="shared" si="8"/>
        <v>0.2311927565269552</v>
      </c>
      <c r="F99">
        <f t="shared" si="9"/>
        <v>4160</v>
      </c>
    </row>
    <row r="100" spans="2:6" ht="12.75">
      <c r="B100" s="2">
        <f t="shared" si="7"/>
        <v>0.23022914608924033</v>
      </c>
      <c r="C100">
        <f t="shared" si="9"/>
        <v>4210</v>
      </c>
      <c r="E100" s="2">
        <f t="shared" si="8"/>
        <v>0.23022914608924033</v>
      </c>
      <c r="F100">
        <f t="shared" si="9"/>
        <v>4210</v>
      </c>
    </row>
    <row r="101" spans="2:6" ht="12.75">
      <c r="B101" s="2">
        <f t="shared" si="7"/>
        <v>0.229284547812848</v>
      </c>
      <c r="C101">
        <f t="shared" si="9"/>
        <v>4260</v>
      </c>
      <c r="E101" s="2">
        <f t="shared" si="8"/>
        <v>0.229284547812848</v>
      </c>
      <c r="F101">
        <f t="shared" si="9"/>
        <v>4260</v>
      </c>
    </row>
    <row r="102" spans="2:6" ht="12.75">
      <c r="B102" s="2">
        <f t="shared" si="7"/>
        <v>0.22835834062361127</v>
      </c>
      <c r="C102">
        <f t="shared" si="9"/>
        <v>4310</v>
      </c>
      <c r="E102" s="2">
        <f t="shared" si="8"/>
        <v>0.22835834062361127</v>
      </c>
      <c r="F102">
        <f t="shared" si="9"/>
        <v>4310</v>
      </c>
    </row>
    <row r="103" spans="2:6" ht="12.75">
      <c r="B103" s="2">
        <f t="shared" si="7"/>
        <v>0.22744993136737277</v>
      </c>
      <c r="C103">
        <f t="shared" si="9"/>
        <v>4360</v>
      </c>
      <c r="E103" s="2">
        <f t="shared" si="8"/>
        <v>0.22744993136737277</v>
      </c>
      <c r="F103">
        <f t="shared" si="9"/>
        <v>4360</v>
      </c>
    </row>
    <row r="104" spans="2:6" ht="12.75">
      <c r="B104" s="2">
        <f t="shared" si="7"/>
        <v>0.22655875322442404</v>
      </c>
      <c r="C104">
        <f t="shared" si="9"/>
        <v>4410</v>
      </c>
      <c r="E104" s="2">
        <f t="shared" si="8"/>
        <v>0.22655875322442404</v>
      </c>
      <c r="F104">
        <f t="shared" si="9"/>
        <v>4410</v>
      </c>
    </row>
    <row r="105" spans="2:6" ht="12.75">
      <c r="B105" s="2">
        <f t="shared" si="7"/>
        <v>0.22568426423216548</v>
      </c>
      <c r="C105">
        <f t="shared" si="9"/>
        <v>4460</v>
      </c>
      <c r="E105" s="2">
        <f t="shared" si="8"/>
        <v>0.22568426423216548</v>
      </c>
      <c r="F105">
        <f t="shared" si="9"/>
        <v>4460</v>
      </c>
    </row>
    <row r="106" spans="2:6" ht="12.75">
      <c r="B106" s="2">
        <f t="shared" si="7"/>
        <v>0.22482594590738858</v>
      </c>
      <c r="C106">
        <f t="shared" si="9"/>
        <v>4510</v>
      </c>
      <c r="E106" s="2">
        <f t="shared" si="8"/>
        <v>0.22482594590738858</v>
      </c>
      <c r="F106">
        <f t="shared" si="9"/>
        <v>4510</v>
      </c>
    </row>
    <row r="107" spans="2:6" ht="12.75">
      <c r="B107" s="2">
        <f t="shared" si="7"/>
        <v>0.2239833019603668</v>
      </c>
      <c r="C107">
        <f t="shared" si="9"/>
        <v>4560</v>
      </c>
      <c r="E107" s="2">
        <f t="shared" si="8"/>
        <v>0.2239833019603668</v>
      </c>
      <c r="F107">
        <f t="shared" si="9"/>
        <v>4560</v>
      </c>
    </row>
    <row r="108" spans="2:6" ht="12.75">
      <c r="B108" s="2">
        <f t="shared" si="7"/>
        <v>0.22315585709364247</v>
      </c>
      <c r="C108">
        <f t="shared" si="9"/>
        <v>4610</v>
      </c>
      <c r="E108" s="2">
        <f t="shared" si="8"/>
        <v>0.22315585709364247</v>
      </c>
      <c r="F108">
        <f t="shared" si="9"/>
        <v>4610</v>
      </c>
    </row>
    <row r="109" spans="2:6" ht="12.75">
      <c r="B109" s="2">
        <f t="shared" si="7"/>
        <v>0.22234315587900522</v>
      </c>
      <c r="C109">
        <f t="shared" si="9"/>
        <v>4660</v>
      </c>
      <c r="E109" s="2">
        <f t="shared" si="8"/>
        <v>0.22234315587900522</v>
      </c>
      <c r="F109">
        <f t="shared" si="9"/>
        <v>4660</v>
      </c>
    </row>
    <row r="110" spans="2:6" ht="12.75">
      <c r="B110" s="2">
        <f t="shared" si="7"/>
        <v>0.22154476170675208</v>
      </c>
      <c r="C110">
        <f t="shared" si="9"/>
        <v>4710</v>
      </c>
      <c r="E110" s="2">
        <f t="shared" si="8"/>
        <v>0.22154476170675208</v>
      </c>
      <c r="F110">
        <f t="shared" si="9"/>
        <v>4710</v>
      </c>
    </row>
    <row r="111" spans="2:6" ht="12.75">
      <c r="B111" s="2">
        <f t="shared" si="7"/>
        <v>0.2207602558018043</v>
      </c>
      <c r="C111">
        <f t="shared" si="9"/>
        <v>4760</v>
      </c>
      <c r="E111" s="2">
        <f t="shared" si="8"/>
        <v>0.2207602558018043</v>
      </c>
      <c r="F111">
        <f t="shared" si="9"/>
        <v>4760</v>
      </c>
    </row>
    <row r="112" spans="2:6" ht="12.75">
      <c r="B112" s="2">
        <f t="shared" si="7"/>
        <v>0.219989236301732</v>
      </c>
      <c r="C112">
        <f t="shared" si="9"/>
        <v>4810</v>
      </c>
      <c r="E112" s="2">
        <f t="shared" si="8"/>
        <v>0.219989236301732</v>
      </c>
      <c r="F112">
        <f t="shared" si="9"/>
        <v>4810</v>
      </c>
    </row>
    <row r="113" spans="2:6" ht="12.75">
      <c r="B113" s="2">
        <f t="shared" si="7"/>
        <v>0.21923131739214496</v>
      </c>
      <c r="C113">
        <f t="shared" si="9"/>
        <v>4860</v>
      </c>
      <c r="E113" s="2">
        <f t="shared" si="8"/>
        <v>0.21923131739214496</v>
      </c>
      <c r="F113">
        <f t="shared" si="9"/>
        <v>4860</v>
      </c>
    </row>
    <row r="114" spans="2:6" ht="12.75">
      <c r="B114" s="2">
        <f t="shared" si="7"/>
        <v>0.2184861284953016</v>
      </c>
      <c r="C114">
        <f t="shared" si="9"/>
        <v>4910</v>
      </c>
      <c r="E114" s="2">
        <f t="shared" si="8"/>
        <v>0.2184861284953016</v>
      </c>
      <c r="F114">
        <f t="shared" si="9"/>
        <v>4910</v>
      </c>
    </row>
    <row r="115" spans="2:6" ht="12.75">
      <c r="B115" s="2">
        <f t="shared" si="7"/>
        <v>0.21775331350811183</v>
      </c>
      <c r="C115">
        <f t="shared" si="9"/>
        <v>4960</v>
      </c>
      <c r="E115" s="2">
        <f t="shared" si="8"/>
        <v>0.21775331350811183</v>
      </c>
      <c r="F115">
        <f t="shared" si="9"/>
        <v>4960</v>
      </c>
    </row>
    <row r="116" spans="2:6" ht="12.75">
      <c r="B116" s="2">
        <f t="shared" si="7"/>
        <v>0.21703253008603485</v>
      </c>
      <c r="C116">
        <f t="shared" si="9"/>
        <v>5010</v>
      </c>
      <c r="E116" s="2">
        <f t="shared" si="8"/>
        <v>0.21703253008603485</v>
      </c>
      <c r="F116">
        <f t="shared" si="9"/>
        <v>5010</v>
      </c>
    </row>
    <row r="117" spans="2:6" ht="12.75">
      <c r="B117" s="2">
        <f t="shared" si="7"/>
        <v>0.21632344896965006</v>
      </c>
      <c r="C117">
        <f t="shared" si="9"/>
        <v>5060</v>
      </c>
      <c r="E117" s="2">
        <f t="shared" si="8"/>
        <v>0.21632344896965006</v>
      </c>
      <c r="F117">
        <f t="shared" si="9"/>
        <v>5060</v>
      </c>
    </row>
    <row r="118" spans="2:6" ht="12.75">
      <c r="B118" s="2">
        <f t="shared" si="7"/>
        <v>0.21562575335093556</v>
      </c>
      <c r="C118">
        <f t="shared" si="9"/>
        <v>5110</v>
      </c>
      <c r="E118" s="2">
        <f t="shared" si="8"/>
        <v>0.21562575335093556</v>
      </c>
      <c r="F118">
        <f t="shared" si="9"/>
        <v>5110</v>
      </c>
    </row>
    <row r="119" spans="2:6" ht="12.75">
      <c r="B119" s="2">
        <f t="shared" si="7"/>
        <v>0.21493913827653188</v>
      </c>
      <c r="C119">
        <f>C118+50</f>
        <v>5160</v>
      </c>
      <c r="E119" s="2">
        <f t="shared" si="8"/>
        <v>0.21493913827653188</v>
      </c>
      <c r="F119">
        <f>F118+50</f>
        <v>5160</v>
      </c>
    </row>
    <row r="120" spans="2:6" ht="12.75">
      <c r="B120" s="2">
        <f t="shared" si="7"/>
        <v>0.21426331008546087</v>
      </c>
      <c r="C120">
        <f aca="true" t="shared" si="10" ref="C120:F157">C119+50</f>
        <v>5210</v>
      </c>
      <c r="E120" s="2">
        <f t="shared" si="8"/>
        <v>0.21426331008546087</v>
      </c>
      <c r="F120">
        <f t="shared" si="10"/>
        <v>5210</v>
      </c>
    </row>
    <row r="121" spans="2:6" ht="12.75">
      <c r="B121" s="2">
        <f t="shared" si="7"/>
        <v>0.21359798587900172</v>
      </c>
      <c r="C121">
        <f t="shared" si="10"/>
        <v>5260</v>
      </c>
      <c r="E121" s="2">
        <f t="shared" si="8"/>
        <v>0.21359798587900172</v>
      </c>
      <c r="F121">
        <f t="shared" si="10"/>
        <v>5260</v>
      </c>
    </row>
    <row r="122" spans="2:6" ht="12.75">
      <c r="B122" s="2">
        <f t="shared" si="7"/>
        <v>0.21294289302055375</v>
      </c>
      <c r="C122">
        <f t="shared" si="10"/>
        <v>5310</v>
      </c>
      <c r="E122" s="2">
        <f t="shared" si="8"/>
        <v>0.21294289302055375</v>
      </c>
      <c r="F122">
        <f t="shared" si="10"/>
        <v>5310</v>
      </c>
    </row>
    <row r="123" spans="2:6" ht="12.75">
      <c r="B123" s="2">
        <f t="shared" si="7"/>
        <v>0.21229776866353217</v>
      </c>
      <c r="C123">
        <f t="shared" si="10"/>
        <v>5360</v>
      </c>
      <c r="E123" s="2">
        <f t="shared" si="8"/>
        <v>0.21229776866353217</v>
      </c>
      <c r="F123">
        <f t="shared" si="10"/>
        <v>5360</v>
      </c>
    </row>
    <row r="124" spans="2:6" ht="12.75">
      <c r="B124" s="2">
        <f t="shared" si="7"/>
        <v>0.2116623593054451</v>
      </c>
      <c r="C124">
        <f t="shared" si="10"/>
        <v>5410</v>
      </c>
      <c r="E124" s="2">
        <f t="shared" si="8"/>
        <v>0.2116623593054451</v>
      </c>
      <c r="F124">
        <f t="shared" si="10"/>
        <v>5410</v>
      </c>
    </row>
    <row r="125" spans="2:6" ht="12.75">
      <c r="B125" s="2">
        <f t="shared" si="7"/>
        <v>0.21103642036647138</v>
      </c>
      <c r="C125">
        <f t="shared" si="10"/>
        <v>5460</v>
      </c>
      <c r="E125" s="2">
        <f t="shared" si="8"/>
        <v>0.21103642036647138</v>
      </c>
      <c r="F125">
        <f t="shared" si="10"/>
        <v>5460</v>
      </c>
    </row>
    <row r="126" spans="2:6" ht="12.75">
      <c r="B126" s="2">
        <f t="shared" si="7"/>
        <v>0.21041971579096078</v>
      </c>
      <c r="C126">
        <f t="shared" si="10"/>
        <v>5510</v>
      </c>
      <c r="E126" s="2">
        <f t="shared" si="8"/>
        <v>0.21041971579096078</v>
      </c>
      <c r="F126">
        <f t="shared" si="10"/>
        <v>5510</v>
      </c>
    </row>
    <row r="127" spans="2:6" ht="12.75">
      <c r="B127" s="2">
        <f t="shared" si="7"/>
        <v>0.2098120176704033</v>
      </c>
      <c r="C127">
        <f t="shared" si="10"/>
        <v>5560</v>
      </c>
      <c r="E127" s="2">
        <f t="shared" si="8"/>
        <v>0.2098120176704033</v>
      </c>
      <c r="F127">
        <f t="shared" si="10"/>
        <v>5560</v>
      </c>
    </row>
    <row r="128" spans="2:6" ht="12.75">
      <c r="B128" s="2">
        <f t="shared" si="7"/>
        <v>0.20921310588652325</v>
      </c>
      <c r="C128">
        <f t="shared" si="10"/>
        <v>5610</v>
      </c>
      <c r="E128" s="2">
        <f t="shared" si="8"/>
        <v>0.20921310588652325</v>
      </c>
      <c r="F128">
        <f t="shared" si="10"/>
        <v>5610</v>
      </c>
    </row>
    <row r="129" spans="2:6" ht="12.75">
      <c r="B129" s="2">
        <f t="shared" si="7"/>
        <v>0.20862276777323238</v>
      </c>
      <c r="C129">
        <f t="shared" si="10"/>
        <v>5660</v>
      </c>
      <c r="E129" s="2">
        <f t="shared" si="8"/>
        <v>0.20862276777323238</v>
      </c>
      <c r="F129">
        <f t="shared" si="10"/>
        <v>5660</v>
      </c>
    </row>
    <row r="130" spans="2:6" ht="12.75">
      <c r="B130" s="2">
        <f t="shared" si="7"/>
        <v>0.20804079779629428</v>
      </c>
      <c r="C130">
        <f t="shared" si="10"/>
        <v>5710</v>
      </c>
      <c r="E130" s="2">
        <f t="shared" si="8"/>
        <v>0.20804079779629428</v>
      </c>
      <c r="F130">
        <f t="shared" si="10"/>
        <v>5710</v>
      </c>
    </row>
    <row r="131" spans="2:6" ht="12.75">
      <c r="B131" s="2">
        <f t="shared" si="7"/>
        <v>0.20746699724960382</v>
      </c>
      <c r="C131">
        <f t="shared" si="10"/>
        <v>5760</v>
      </c>
      <c r="E131" s="2">
        <f t="shared" si="8"/>
        <v>0.20746699724960382</v>
      </c>
      <c r="F131">
        <f t="shared" si="10"/>
        <v>5760</v>
      </c>
    </row>
    <row r="132" spans="2:6" ht="12.75">
      <c r="B132" s="2">
        <f t="shared" si="7"/>
        <v>0.20690117396708085</v>
      </c>
      <c r="C132">
        <f t="shared" si="10"/>
        <v>5810</v>
      </c>
      <c r="E132" s="2">
        <f t="shared" si="8"/>
        <v>0.20690117396708085</v>
      </c>
      <c r="F132">
        <f t="shared" si="10"/>
        <v>5810</v>
      </c>
    </row>
    <row r="133" spans="2:6" ht="12.75">
      <c r="B133" s="2">
        <f t="shared" si="7"/>
        <v>0.2063431420492425</v>
      </c>
      <c r="C133">
        <f t="shared" si="10"/>
        <v>5860</v>
      </c>
      <c r="E133" s="2">
        <f t="shared" si="8"/>
        <v>0.2063431420492425</v>
      </c>
      <c r="F133">
        <f t="shared" si="10"/>
        <v>5860</v>
      </c>
    </row>
    <row r="134" spans="2:6" ht="12.75">
      <c r="B134" s="2">
        <f t="shared" si="7"/>
        <v>0.2057927216035773</v>
      </c>
      <c r="C134">
        <f t="shared" si="10"/>
        <v>5910</v>
      </c>
      <c r="E134" s="2">
        <f t="shared" si="8"/>
        <v>0.2057927216035773</v>
      </c>
      <c r="F134">
        <f t="shared" si="10"/>
        <v>5910</v>
      </c>
    </row>
    <row r="135" spans="2:6" ht="12.75">
      <c r="B135" s="2">
        <f t="shared" si="7"/>
        <v>0.20524973849790815</v>
      </c>
      <c r="C135">
        <f t="shared" si="10"/>
        <v>5960</v>
      </c>
      <c r="E135" s="2">
        <f t="shared" si="8"/>
        <v>0.20524973849790815</v>
      </c>
      <c r="F135">
        <f t="shared" si="10"/>
        <v>5960</v>
      </c>
    </row>
    <row r="136" spans="2:6" ht="12.75">
      <c r="B136" s="2">
        <f t="shared" si="7"/>
        <v>0.20471402412598746</v>
      </c>
      <c r="C136">
        <f t="shared" si="10"/>
        <v>6010</v>
      </c>
      <c r="E136" s="2">
        <f t="shared" si="8"/>
        <v>0.20471402412598746</v>
      </c>
      <c r="F136">
        <f t="shared" si="10"/>
        <v>6010</v>
      </c>
    </row>
    <row r="137" spans="2:6" ht="12.75">
      <c r="B137" s="2">
        <f t="shared" si="7"/>
        <v>0.20418541518461153</v>
      </c>
      <c r="C137">
        <f t="shared" si="10"/>
        <v>6060</v>
      </c>
      <c r="E137" s="2">
        <f t="shared" si="8"/>
        <v>0.20418541518461153</v>
      </c>
      <c r="F137">
        <f t="shared" si="10"/>
        <v>6060</v>
      </c>
    </row>
    <row r="138" spans="2:6" ht="12.75">
      <c r="B138" s="2">
        <f t="shared" si="7"/>
        <v>0.2036637534615977</v>
      </c>
      <c r="C138">
        <f t="shared" si="10"/>
        <v>6110</v>
      </c>
      <c r="E138" s="2">
        <f t="shared" si="8"/>
        <v>0.2036637534615977</v>
      </c>
      <c r="F138">
        <f t="shared" si="10"/>
        <v>6110</v>
      </c>
    </row>
    <row r="139" spans="2:6" ht="12.75">
      <c r="B139" s="2">
        <f aca="true" t="shared" si="11" ref="B139:B202">$B$4*(0.14/(POWER((C139/$C$4),0.02)-1))</f>
        <v>0.20314888563400305</v>
      </c>
      <c r="C139">
        <f t="shared" si="10"/>
        <v>6160</v>
      </c>
      <c r="E139" s="2">
        <f aca="true" t="shared" si="12" ref="E139:E202">$E$4*(0.14/(POWER((F139/$F$4),0.02)-1))</f>
        <v>0.20314888563400305</v>
      </c>
      <c r="F139">
        <f t="shared" si="10"/>
        <v>6160</v>
      </c>
    </row>
    <row r="140" spans="2:6" ht="12.75">
      <c r="B140" s="2">
        <f t="shared" si="11"/>
        <v>0.20264066307600292</v>
      </c>
      <c r="C140">
        <f t="shared" si="10"/>
        <v>6210</v>
      </c>
      <c r="E140" s="2">
        <f t="shared" si="12"/>
        <v>0.20264066307600292</v>
      </c>
      <c r="F140">
        <f t="shared" si="10"/>
        <v>6210</v>
      </c>
    </row>
    <row r="141" spans="2:6" ht="12.75">
      <c r="B141" s="2">
        <f t="shared" si="11"/>
        <v>0.20213894167590013</v>
      </c>
      <c r="C141">
        <f t="shared" si="10"/>
        <v>6260</v>
      </c>
      <c r="E141" s="2">
        <f t="shared" si="12"/>
        <v>0.20213894167590013</v>
      </c>
      <c r="F141">
        <f t="shared" si="10"/>
        <v>6260</v>
      </c>
    </row>
    <row r="142" spans="2:6" ht="12.75">
      <c r="B142" s="2">
        <f t="shared" si="11"/>
        <v>0.20164358166174057</v>
      </c>
      <c r="C142">
        <f t="shared" si="10"/>
        <v>6310</v>
      </c>
      <c r="E142" s="2">
        <f t="shared" si="12"/>
        <v>0.20164358166174057</v>
      </c>
      <c r="F142">
        <f t="shared" si="10"/>
        <v>6310</v>
      </c>
    </row>
    <row r="143" spans="2:6" ht="12.75">
      <c r="B143" s="2">
        <f t="shared" si="11"/>
        <v>0.20115444743508087</v>
      </c>
      <c r="C143">
        <f t="shared" si="10"/>
        <v>6360</v>
      </c>
      <c r="E143" s="2">
        <f t="shared" si="12"/>
        <v>0.20115444743508087</v>
      </c>
      <c r="F143">
        <f t="shared" si="10"/>
        <v>6360</v>
      </c>
    </row>
    <row r="144" spans="2:6" ht="12.75">
      <c r="B144" s="2">
        <f t="shared" si="11"/>
        <v>0.20067140741244704</v>
      </c>
      <c r="C144">
        <f t="shared" si="10"/>
        <v>6410</v>
      </c>
      <c r="E144" s="2">
        <f t="shared" si="12"/>
        <v>0.20067140741244704</v>
      </c>
      <c r="F144">
        <f t="shared" si="10"/>
        <v>6410</v>
      </c>
    </row>
    <row r="145" spans="2:6" ht="12.75">
      <c r="B145" s="2">
        <f t="shared" si="11"/>
        <v>0.20019433387407767</v>
      </c>
      <c r="C145">
        <f t="shared" si="10"/>
        <v>6460</v>
      </c>
      <c r="E145" s="2">
        <f t="shared" si="12"/>
        <v>0.20019433387407767</v>
      </c>
      <c r="F145">
        <f t="shared" si="10"/>
        <v>6460</v>
      </c>
    </row>
    <row r="146" spans="2:6" ht="12.75">
      <c r="B146" s="2">
        <f t="shared" si="11"/>
        <v>0.19972310281955546</v>
      </c>
      <c r="C146">
        <f t="shared" si="10"/>
        <v>6510</v>
      </c>
      <c r="E146" s="2">
        <f t="shared" si="12"/>
        <v>0.19972310281955546</v>
      </c>
      <c r="F146">
        <f t="shared" si="10"/>
        <v>6510</v>
      </c>
    </row>
    <row r="147" spans="2:6" ht="12.75">
      <c r="B147" s="2">
        <f t="shared" si="11"/>
        <v>0.19925759382996297</v>
      </c>
      <c r="C147">
        <f t="shared" si="10"/>
        <v>6560</v>
      </c>
      <c r="E147" s="2">
        <f t="shared" si="12"/>
        <v>0.19925759382996297</v>
      </c>
      <c r="F147">
        <f t="shared" si="10"/>
        <v>6560</v>
      </c>
    </row>
    <row r="148" spans="2:6" ht="12.75">
      <c r="B148" s="2">
        <f t="shared" si="11"/>
        <v>0.19879768993621466</v>
      </c>
      <c r="C148">
        <f t="shared" si="10"/>
        <v>6610</v>
      </c>
      <c r="E148" s="2">
        <f t="shared" si="12"/>
        <v>0.19879768993621466</v>
      </c>
      <c r="F148">
        <f t="shared" si="10"/>
        <v>6610</v>
      </c>
    </row>
    <row r="149" spans="2:6" ht="12.75">
      <c r="B149" s="2">
        <f t="shared" si="11"/>
        <v>0.1983432774932481</v>
      </c>
      <c r="C149">
        <f t="shared" si="10"/>
        <v>6660</v>
      </c>
      <c r="E149" s="2">
        <f t="shared" si="12"/>
        <v>0.1983432774932481</v>
      </c>
      <c r="F149">
        <f t="shared" si="10"/>
        <v>6660</v>
      </c>
    </row>
    <row r="150" spans="2:6" ht="12.75">
      <c r="B150" s="2">
        <f t="shared" si="11"/>
        <v>0.19789424605975833</v>
      </c>
      <c r="C150">
        <f t="shared" si="10"/>
        <v>6710</v>
      </c>
      <c r="E150" s="2">
        <f t="shared" si="12"/>
        <v>0.19789424605975833</v>
      </c>
      <c r="F150">
        <f t="shared" si="10"/>
        <v>6710</v>
      </c>
    </row>
    <row r="151" spans="2:6" ht="12.75">
      <c r="B151" s="2">
        <f t="shared" si="11"/>
        <v>0.19745048828320333</v>
      </c>
      <c r="C151">
        <f t="shared" si="10"/>
        <v>6760</v>
      </c>
      <c r="E151" s="2">
        <f t="shared" si="12"/>
        <v>0.19745048828320333</v>
      </c>
      <c r="F151">
        <f t="shared" si="10"/>
        <v>6760</v>
      </c>
    </row>
    <row r="152" spans="2:6" ht="12.75">
      <c r="B152" s="2">
        <f t="shared" si="11"/>
        <v>0.19701189978979539</v>
      </c>
      <c r="C152">
        <f t="shared" si="10"/>
        <v>6810</v>
      </c>
      <c r="E152" s="2">
        <f t="shared" si="12"/>
        <v>0.19701189978979539</v>
      </c>
      <c r="F152">
        <f t="shared" si="10"/>
        <v>6810</v>
      </c>
    </row>
    <row r="153" spans="2:6" ht="12.75">
      <c r="B153" s="2">
        <f t="shared" si="11"/>
        <v>0.1965783790792405</v>
      </c>
      <c r="C153">
        <f t="shared" si="10"/>
        <v>6860</v>
      </c>
      <c r="E153" s="2">
        <f t="shared" si="12"/>
        <v>0.1965783790792405</v>
      </c>
      <c r="F153">
        <f t="shared" si="10"/>
        <v>6860</v>
      </c>
    </row>
    <row r="154" spans="2:6" ht="12.75">
      <c r="B154" s="2">
        <f t="shared" si="11"/>
        <v>0.19614982742397644</v>
      </c>
      <c r="C154">
        <f t="shared" si="10"/>
        <v>6910</v>
      </c>
      <c r="E154" s="2">
        <f t="shared" si="12"/>
        <v>0.19614982742397644</v>
      </c>
      <c r="F154">
        <f t="shared" si="10"/>
        <v>6910</v>
      </c>
    </row>
    <row r="155" spans="2:6" ht="12.75">
      <c r="B155" s="2">
        <f t="shared" si="11"/>
        <v>0.19572614877268119</v>
      </c>
      <c r="C155">
        <f t="shared" si="10"/>
        <v>6960</v>
      </c>
      <c r="E155" s="2">
        <f t="shared" si="12"/>
        <v>0.19572614877268119</v>
      </c>
      <c r="F155">
        <f t="shared" si="10"/>
        <v>6960</v>
      </c>
    </row>
    <row r="156" spans="2:6" ht="12.75">
      <c r="B156" s="2">
        <f t="shared" si="11"/>
        <v>0.19530724965785695</v>
      </c>
      <c r="C156">
        <f t="shared" si="10"/>
        <v>7010</v>
      </c>
      <c r="E156" s="2">
        <f t="shared" si="12"/>
        <v>0.19530724965785695</v>
      </c>
      <c r="F156">
        <f t="shared" si="10"/>
        <v>7010</v>
      </c>
    </row>
    <row r="157" spans="2:6" ht="12.75">
      <c r="B157" s="2">
        <f t="shared" si="11"/>
        <v>0.19489303910726513</v>
      </c>
      <c r="C157">
        <f t="shared" si="10"/>
        <v>7060</v>
      </c>
      <c r="E157" s="2">
        <f t="shared" si="12"/>
        <v>0.19489303910726513</v>
      </c>
      <c r="F157">
        <f t="shared" si="10"/>
        <v>7060</v>
      </c>
    </row>
    <row r="158" spans="2:6" ht="12.75">
      <c r="B158" s="2">
        <f t="shared" si="11"/>
        <v>0.19407833178031647</v>
      </c>
      <c r="C158">
        <f>C157+100</f>
        <v>7160</v>
      </c>
      <c r="E158" s="2">
        <f t="shared" si="12"/>
        <v>0.19407833178031647</v>
      </c>
      <c r="F158">
        <f>F157+100</f>
        <v>7160</v>
      </c>
    </row>
    <row r="159" spans="2:6" ht="12.75">
      <c r="B159" s="2">
        <f t="shared" si="11"/>
        <v>0.19328134577958136</v>
      </c>
      <c r="C159">
        <f aca="true" t="shared" si="13" ref="C159:F222">C158+100</f>
        <v>7260</v>
      </c>
      <c r="E159" s="2">
        <f t="shared" si="12"/>
        <v>0.19328134577958136</v>
      </c>
      <c r="F159">
        <f t="shared" si="13"/>
        <v>7260</v>
      </c>
    </row>
    <row r="160" spans="2:6" ht="12.75">
      <c r="B160" s="2">
        <f t="shared" si="11"/>
        <v>0.19250143493345803</v>
      </c>
      <c r="C160">
        <f t="shared" si="13"/>
        <v>7360</v>
      </c>
      <c r="E160" s="2">
        <f t="shared" si="12"/>
        <v>0.19250143493345803</v>
      </c>
      <c r="F160">
        <f t="shared" si="13"/>
        <v>7360</v>
      </c>
    </row>
    <row r="161" spans="2:6" ht="12.75">
      <c r="B161" s="2">
        <f t="shared" si="11"/>
        <v>0.19173798565474673</v>
      </c>
      <c r="C161">
        <f t="shared" si="13"/>
        <v>7460</v>
      </c>
      <c r="E161" s="2">
        <f t="shared" si="12"/>
        <v>0.19173798565474673</v>
      </c>
      <c r="F161">
        <f t="shared" si="13"/>
        <v>7460</v>
      </c>
    </row>
    <row r="162" spans="2:6" ht="12.75">
      <c r="B162" s="2">
        <f t="shared" si="11"/>
        <v>0.1909904148601382</v>
      </c>
      <c r="C162">
        <f t="shared" si="13"/>
        <v>7560</v>
      </c>
      <c r="E162" s="2">
        <f t="shared" si="12"/>
        <v>0.1909904148601382</v>
      </c>
      <c r="F162">
        <f t="shared" si="13"/>
        <v>7560</v>
      </c>
    </row>
    <row r="163" spans="2:6" ht="12.75">
      <c r="B163" s="2">
        <f t="shared" si="11"/>
        <v>0.19025816804952034</v>
      </c>
      <c r="C163">
        <f t="shared" si="13"/>
        <v>7660</v>
      </c>
      <c r="E163" s="2">
        <f t="shared" si="12"/>
        <v>0.19025816804952034</v>
      </c>
      <c r="F163">
        <f t="shared" si="13"/>
        <v>7660</v>
      </c>
    </row>
    <row r="164" spans="2:6" ht="12.75">
      <c r="B164" s="2">
        <f t="shared" si="11"/>
        <v>0.1895407175308176</v>
      </c>
      <c r="C164">
        <f t="shared" si="13"/>
        <v>7760</v>
      </c>
      <c r="E164" s="2">
        <f t="shared" si="12"/>
        <v>0.1895407175308176</v>
      </c>
      <c r="F164">
        <f t="shared" si="13"/>
        <v>7760</v>
      </c>
    </row>
    <row r="165" spans="2:6" ht="12.75">
      <c r="B165" s="2">
        <f t="shared" si="11"/>
        <v>0.18883756077753172</v>
      </c>
      <c r="C165">
        <f t="shared" si="13"/>
        <v>7860</v>
      </c>
      <c r="E165" s="2">
        <f t="shared" si="12"/>
        <v>0.18883756077753172</v>
      </c>
      <c r="F165">
        <f t="shared" si="13"/>
        <v>7860</v>
      </c>
    </row>
    <row r="166" spans="2:6" ht="12.75">
      <c r="B166" s="2">
        <f t="shared" si="11"/>
        <v>0.1881482189074362</v>
      </c>
      <c r="C166">
        <f t="shared" si="13"/>
        <v>7960</v>
      </c>
      <c r="E166" s="2">
        <f t="shared" si="12"/>
        <v>0.1881482189074362</v>
      </c>
      <c r="F166">
        <f t="shared" si="13"/>
        <v>7960</v>
      </c>
    </row>
    <row r="167" spans="2:6" ht="12.75">
      <c r="B167" s="2">
        <f t="shared" si="11"/>
        <v>0.1874722352720189</v>
      </c>
      <c r="C167">
        <f t="shared" si="13"/>
        <v>8060</v>
      </c>
      <c r="E167" s="2">
        <f t="shared" si="12"/>
        <v>0.1874722352720189</v>
      </c>
      <c r="F167">
        <f t="shared" si="13"/>
        <v>8060</v>
      </c>
    </row>
    <row r="168" spans="2:6" ht="12.75">
      <c r="B168" s="2">
        <f t="shared" si="11"/>
        <v>0.18680917414728626</v>
      </c>
      <c r="C168">
        <f t="shared" si="13"/>
        <v>8160</v>
      </c>
      <c r="E168" s="2">
        <f t="shared" si="12"/>
        <v>0.18680917414728626</v>
      </c>
      <c r="F168">
        <f t="shared" si="13"/>
        <v>8160</v>
      </c>
    </row>
    <row r="169" spans="2:6" ht="12.75">
      <c r="B169" s="2">
        <f t="shared" si="11"/>
        <v>0.1861586195174445</v>
      </c>
      <c r="C169">
        <f t="shared" si="13"/>
        <v>8260</v>
      </c>
      <c r="E169" s="2">
        <f t="shared" si="12"/>
        <v>0.1861586195174445</v>
      </c>
      <c r="F169">
        <f t="shared" si="13"/>
        <v>8260</v>
      </c>
    </row>
    <row r="170" spans="2:6" ht="12.75">
      <c r="B170" s="2">
        <f t="shared" si="11"/>
        <v>0.18552017394377984</v>
      </c>
      <c r="C170">
        <f t="shared" si="13"/>
        <v>8360</v>
      </c>
      <c r="E170" s="2">
        <f t="shared" si="12"/>
        <v>0.18552017394377984</v>
      </c>
      <c r="F170">
        <f t="shared" si="13"/>
        <v>8360</v>
      </c>
    </row>
    <row r="171" spans="2:6" ht="12.75">
      <c r="B171" s="2">
        <f t="shared" si="11"/>
        <v>0.18489345751178896</v>
      </c>
      <c r="C171">
        <f t="shared" si="13"/>
        <v>8460</v>
      </c>
      <c r="E171" s="2">
        <f t="shared" si="12"/>
        <v>0.18489345751178896</v>
      </c>
      <c r="F171">
        <f t="shared" si="13"/>
        <v>8460</v>
      </c>
    </row>
    <row r="172" spans="2:6" ht="12.75">
      <c r="B172" s="2">
        <f t="shared" si="11"/>
        <v>0.1842781068502444</v>
      </c>
      <c r="C172">
        <f t="shared" si="13"/>
        <v>8560</v>
      </c>
      <c r="E172" s="2">
        <f t="shared" si="12"/>
        <v>0.1842781068502444</v>
      </c>
      <c r="F172">
        <f t="shared" si="13"/>
        <v>8560</v>
      </c>
    </row>
    <row r="173" spans="2:6" ht="12.75">
      <c r="B173" s="2">
        <f t="shared" si="11"/>
        <v>0.1836737742164722</v>
      </c>
      <c r="C173">
        <f t="shared" si="13"/>
        <v>8660</v>
      </c>
      <c r="E173" s="2">
        <f t="shared" si="12"/>
        <v>0.1836737742164722</v>
      </c>
      <c r="F173">
        <f t="shared" si="13"/>
        <v>8660</v>
      </c>
    </row>
    <row r="174" spans="2:6" ht="12.75">
      <c r="B174" s="2">
        <f t="shared" si="11"/>
        <v>0.18308012664262396</v>
      </c>
      <c r="C174">
        <f t="shared" si="13"/>
        <v>8760</v>
      </c>
      <c r="E174" s="2">
        <f t="shared" si="12"/>
        <v>0.18308012664262396</v>
      </c>
      <c r="F174">
        <f t="shared" si="13"/>
        <v>8760</v>
      </c>
    </row>
    <row r="175" spans="2:6" ht="12.75">
      <c r="B175" s="2">
        <f t="shared" si="11"/>
        <v>0.1824968451382111</v>
      </c>
      <c r="C175">
        <f t="shared" si="13"/>
        <v>8860</v>
      </c>
      <c r="E175" s="2">
        <f t="shared" si="12"/>
        <v>0.1824968451382111</v>
      </c>
      <c r="F175">
        <f t="shared" si="13"/>
        <v>8860</v>
      </c>
    </row>
    <row r="176" spans="2:6" ht="12.75">
      <c r="B176" s="2">
        <f t="shared" si="11"/>
        <v>0.1819236239445648</v>
      </c>
      <c r="C176">
        <f t="shared" si="13"/>
        <v>8960</v>
      </c>
      <c r="E176" s="2">
        <f t="shared" si="12"/>
        <v>0.1819236239445648</v>
      </c>
      <c r="F176">
        <f t="shared" si="13"/>
        <v>8960</v>
      </c>
    </row>
    <row r="177" spans="2:6" ht="12.75">
      <c r="B177" s="2">
        <f t="shared" si="11"/>
        <v>0.18136016983728762</v>
      </c>
      <c r="C177">
        <f t="shared" si="13"/>
        <v>9060</v>
      </c>
      <c r="E177" s="2">
        <f t="shared" si="12"/>
        <v>0.18136016983728762</v>
      </c>
      <c r="F177">
        <f t="shared" si="13"/>
        <v>9060</v>
      </c>
    </row>
    <row r="178" spans="2:6" ht="12.75">
      <c r="B178" s="2">
        <f t="shared" si="11"/>
        <v>0.18080620147308754</v>
      </c>
      <c r="C178">
        <f t="shared" si="13"/>
        <v>9160</v>
      </c>
      <c r="E178" s="2">
        <f t="shared" si="12"/>
        <v>0.18080620147308754</v>
      </c>
      <c r="F178">
        <f t="shared" si="13"/>
        <v>9160</v>
      </c>
    </row>
    <row r="179" spans="2:6" ht="12.75">
      <c r="B179" s="2">
        <f t="shared" si="11"/>
        <v>0.18026144877769823</v>
      </c>
      <c r="C179">
        <f t="shared" si="13"/>
        <v>9260</v>
      </c>
      <c r="E179" s="2">
        <f t="shared" si="12"/>
        <v>0.18026144877769823</v>
      </c>
      <c r="F179">
        <f t="shared" si="13"/>
        <v>9260</v>
      </c>
    </row>
    <row r="180" spans="2:6" ht="12.75">
      <c r="B180" s="2">
        <f t="shared" si="11"/>
        <v>0.17972565237187593</v>
      </c>
      <c r="C180">
        <f t="shared" si="13"/>
        <v>9360</v>
      </c>
      <c r="E180" s="2">
        <f t="shared" si="12"/>
        <v>0.17972565237187593</v>
      </c>
      <c r="F180">
        <f t="shared" si="13"/>
        <v>9360</v>
      </c>
    </row>
    <row r="181" spans="2:6" ht="12.75">
      <c r="B181" s="2">
        <f t="shared" si="11"/>
        <v>0.17919856303269896</v>
      </c>
      <c r="C181">
        <f t="shared" si="13"/>
        <v>9460</v>
      </c>
      <c r="E181" s="2">
        <f t="shared" si="12"/>
        <v>0.17919856303269896</v>
      </c>
      <c r="F181">
        <f t="shared" si="13"/>
        <v>9460</v>
      </c>
    </row>
    <row r="182" spans="2:6" ht="12.75">
      <c r="B182" s="2">
        <f t="shared" si="11"/>
        <v>0.17867994118764277</v>
      </c>
      <c r="C182">
        <f t="shared" si="13"/>
        <v>9560</v>
      </c>
      <c r="E182" s="2">
        <f t="shared" si="12"/>
        <v>0.17867994118764277</v>
      </c>
      <c r="F182">
        <f t="shared" si="13"/>
        <v>9560</v>
      </c>
    </row>
    <row r="183" spans="2:6" ht="12.75">
      <c r="B183" s="2">
        <f t="shared" si="11"/>
        <v>0.1781695564390983</v>
      </c>
      <c r="C183">
        <f t="shared" si="13"/>
        <v>9660</v>
      </c>
      <c r="E183" s="2">
        <f t="shared" si="12"/>
        <v>0.1781695564390983</v>
      </c>
      <c r="F183">
        <f t="shared" si="13"/>
        <v>9660</v>
      </c>
    </row>
    <row r="184" spans="2:6" ht="12.75">
      <c r="B184" s="2">
        <f t="shared" si="11"/>
        <v>0.1776671871171951</v>
      </c>
      <c r="C184">
        <f t="shared" si="13"/>
        <v>9760</v>
      </c>
      <c r="E184" s="2">
        <f t="shared" si="12"/>
        <v>0.1776671871171951</v>
      </c>
      <c r="F184">
        <f t="shared" si="13"/>
        <v>9760</v>
      </c>
    </row>
    <row r="185" spans="2:6" ht="12.75">
      <c r="B185" s="2">
        <f t="shared" si="11"/>
        <v>0.17717261985896116</v>
      </c>
      <c r="C185">
        <f t="shared" si="13"/>
        <v>9860</v>
      </c>
      <c r="E185" s="2">
        <f t="shared" si="12"/>
        <v>0.17717261985896116</v>
      </c>
      <c r="F185">
        <f t="shared" si="13"/>
        <v>9860</v>
      </c>
    </row>
    <row r="186" spans="2:6" ht="12.75">
      <c r="B186" s="2">
        <f t="shared" si="11"/>
        <v>0.17668564921200736</v>
      </c>
      <c r="C186">
        <f t="shared" si="13"/>
        <v>9960</v>
      </c>
      <c r="E186" s="2">
        <f t="shared" si="12"/>
        <v>0.17668564921200736</v>
      </c>
      <c r="F186">
        <f t="shared" si="13"/>
        <v>9960</v>
      </c>
    </row>
    <row r="187" spans="2:6" ht="12.75">
      <c r="B187" s="2">
        <f t="shared" si="11"/>
        <v>0.1762060772610696</v>
      </c>
      <c r="C187">
        <f t="shared" si="13"/>
        <v>10060</v>
      </c>
      <c r="E187" s="2">
        <f t="shared" si="12"/>
        <v>0.1762060772610696</v>
      </c>
      <c r="F187">
        <f t="shared" si="13"/>
        <v>10060</v>
      </c>
    </row>
    <row r="188" spans="2:6" ht="12.75">
      <c r="B188" s="2">
        <f t="shared" si="11"/>
        <v>0.17573371327586426</v>
      </c>
      <c r="C188">
        <f t="shared" si="13"/>
        <v>10160</v>
      </c>
      <c r="E188" s="2">
        <f t="shared" si="12"/>
        <v>0.17573371327586426</v>
      </c>
      <c r="F188">
        <f t="shared" si="13"/>
        <v>10160</v>
      </c>
    </row>
    <row r="189" spans="2:6" ht="12.75">
      <c r="B189" s="2">
        <f t="shared" si="11"/>
        <v>0.17526837337883405</v>
      </c>
      <c r="C189">
        <f t="shared" si="13"/>
        <v>10260</v>
      </c>
      <c r="E189" s="2">
        <f t="shared" si="12"/>
        <v>0.17526837337883405</v>
      </c>
      <c r="F189">
        <f t="shared" si="13"/>
        <v>10260</v>
      </c>
    </row>
    <row r="190" spans="2:6" ht="12.75">
      <c r="B190" s="2">
        <f t="shared" si="11"/>
        <v>0.17480988023148192</v>
      </c>
      <c r="C190">
        <f t="shared" si="13"/>
        <v>10360</v>
      </c>
      <c r="E190" s="2">
        <f t="shared" si="12"/>
        <v>0.17480988023148192</v>
      </c>
      <c r="F190">
        <f t="shared" si="13"/>
        <v>10360</v>
      </c>
    </row>
    <row r="191" spans="2:6" ht="12.75">
      <c r="B191" s="2">
        <f t="shared" si="11"/>
        <v>0.17435806273806148</v>
      </c>
      <c r="C191">
        <f t="shared" si="13"/>
        <v>10460</v>
      </c>
      <c r="E191" s="2">
        <f t="shared" si="12"/>
        <v>0.17435806273806148</v>
      </c>
      <c r="F191">
        <f t="shared" si="13"/>
        <v>10460</v>
      </c>
    </row>
    <row r="192" spans="2:6" ht="12.75">
      <c r="B192" s="2">
        <f t="shared" si="11"/>
        <v>0.17391275576551515</v>
      </c>
      <c r="C192">
        <f t="shared" si="13"/>
        <v>10560</v>
      </c>
      <c r="E192" s="2">
        <f t="shared" si="12"/>
        <v>0.17391275576551515</v>
      </c>
      <c r="F192">
        <f t="shared" si="13"/>
        <v>10560</v>
      </c>
    </row>
    <row r="193" spans="2:6" ht="12.75">
      <c r="B193" s="2">
        <f t="shared" si="11"/>
        <v>0.1734737998786092</v>
      </c>
      <c r="C193">
        <f t="shared" si="13"/>
        <v>10660</v>
      </c>
      <c r="E193" s="2">
        <f t="shared" si="12"/>
        <v>0.1734737998786092</v>
      </c>
      <c r="F193">
        <f t="shared" si="13"/>
        <v>10660</v>
      </c>
    </row>
    <row r="194" spans="2:6" ht="12.75">
      <c r="B194" s="2">
        <f t="shared" si="11"/>
        <v>0.1730410410893073</v>
      </c>
      <c r="C194">
        <f t="shared" si="13"/>
        <v>10760</v>
      </c>
      <c r="E194" s="2">
        <f t="shared" si="12"/>
        <v>0.1730410410893073</v>
      </c>
      <c r="F194">
        <f t="shared" si="13"/>
        <v>10760</v>
      </c>
    </row>
    <row r="195" spans="2:6" ht="12.75">
      <c r="B195" s="2">
        <f t="shared" si="11"/>
        <v>0.17261433061948273</v>
      </c>
      <c r="C195">
        <f t="shared" si="13"/>
        <v>10860</v>
      </c>
      <c r="E195" s="2">
        <f t="shared" si="12"/>
        <v>0.17261433061948273</v>
      </c>
      <c r="F195">
        <f t="shared" si="13"/>
        <v>10860</v>
      </c>
    </row>
    <row r="196" spans="2:6" ht="12.75">
      <c r="B196" s="2">
        <f t="shared" si="11"/>
        <v>0.17219352467614313</v>
      </c>
      <c r="C196">
        <f t="shared" si="13"/>
        <v>10960</v>
      </c>
      <c r="E196" s="2">
        <f t="shared" si="12"/>
        <v>0.17219352467614313</v>
      </c>
      <c r="F196">
        <f t="shared" si="13"/>
        <v>10960</v>
      </c>
    </row>
    <row r="197" spans="2:6" ht="12.75">
      <c r="B197" s="2">
        <f t="shared" si="11"/>
        <v>0.17177848423839184</v>
      </c>
      <c r="C197">
        <f t="shared" si="13"/>
        <v>11060</v>
      </c>
      <c r="E197" s="2">
        <f t="shared" si="12"/>
        <v>0.17177848423839184</v>
      </c>
      <c r="F197">
        <f t="shared" si="13"/>
        <v>11060</v>
      </c>
    </row>
    <row r="198" spans="2:6" ht="12.75">
      <c r="B198" s="2">
        <f t="shared" si="11"/>
        <v>0.17136907485541306</v>
      </c>
      <c r="C198">
        <f t="shared" si="13"/>
        <v>11160</v>
      </c>
      <c r="E198" s="2">
        <f t="shared" si="12"/>
        <v>0.17136907485541306</v>
      </c>
      <c r="F198">
        <f t="shared" si="13"/>
        <v>11160</v>
      </c>
    </row>
    <row r="199" spans="2:6" ht="12.75">
      <c r="B199" s="2">
        <f t="shared" si="11"/>
        <v>0.1709651664548097</v>
      </c>
      <c r="C199">
        <f t="shared" si="13"/>
        <v>11260</v>
      </c>
      <c r="E199" s="2">
        <f t="shared" si="12"/>
        <v>0.1709651664548097</v>
      </c>
      <c r="F199">
        <f t="shared" si="13"/>
        <v>11260</v>
      </c>
    </row>
    <row r="200" spans="2:6" ht="12.75">
      <c r="B200" s="2">
        <f t="shared" si="11"/>
        <v>0.1705666331606735</v>
      </c>
      <c r="C200">
        <f t="shared" si="13"/>
        <v>11360</v>
      </c>
      <c r="E200" s="2">
        <f t="shared" si="12"/>
        <v>0.1705666331606735</v>
      </c>
      <c r="F200">
        <f t="shared" si="13"/>
        <v>11360</v>
      </c>
    </row>
    <row r="201" spans="2:6" ht="12.75">
      <c r="B201" s="2">
        <f t="shared" si="11"/>
        <v>0.17017335312081572</v>
      </c>
      <c r="C201">
        <f t="shared" si="13"/>
        <v>11460</v>
      </c>
      <c r="E201" s="2">
        <f t="shared" si="12"/>
        <v>0.17017335312081572</v>
      </c>
      <c r="F201">
        <f t="shared" si="13"/>
        <v>11460</v>
      </c>
    </row>
    <row r="202" spans="2:6" ht="12.75">
      <c r="B202" s="2">
        <f t="shared" si="11"/>
        <v>0.16978520834260402</v>
      </c>
      <c r="C202">
        <f t="shared" si="13"/>
        <v>11560</v>
      </c>
      <c r="E202" s="2">
        <f t="shared" si="12"/>
        <v>0.16978520834260402</v>
      </c>
      <c r="F202">
        <f t="shared" si="13"/>
        <v>11560</v>
      </c>
    </row>
    <row r="203" spans="2:6" ht="12.75">
      <c r="B203" s="2">
        <f aca="true" t="shared" si="14" ref="B203:B266">$B$4*(0.14/(POWER((C203/$C$4),0.02)-1))</f>
        <v>0.16940208453692213</v>
      </c>
      <c r="C203">
        <f t="shared" si="13"/>
        <v>11660</v>
      </c>
      <c r="E203" s="2">
        <f aca="true" t="shared" si="15" ref="E203:E266">$E$4*(0.14/(POWER((F203/$F$4),0.02)-1))</f>
        <v>0.16940208453692213</v>
      </c>
      <c r="F203">
        <f t="shared" si="13"/>
        <v>11660</v>
      </c>
    </row>
    <row r="204" spans="2:6" ht="12.75">
      <c r="B204" s="2">
        <f t="shared" si="14"/>
        <v>0.16902387096976484</v>
      </c>
      <c r="C204">
        <f t="shared" si="13"/>
        <v>11760</v>
      </c>
      <c r="E204" s="2">
        <f t="shared" si="15"/>
        <v>0.16902387096976484</v>
      </c>
      <c r="F204">
        <f t="shared" si="13"/>
        <v>11760</v>
      </c>
    </row>
    <row r="205" spans="2:6" ht="12.75">
      <c r="B205" s="2">
        <f t="shared" si="14"/>
        <v>0.16865046032104347</v>
      </c>
      <c r="C205">
        <f t="shared" si="13"/>
        <v>11860</v>
      </c>
      <c r="E205" s="2">
        <f t="shared" si="15"/>
        <v>0.16865046032104347</v>
      </c>
      <c r="F205">
        <f t="shared" si="13"/>
        <v>11860</v>
      </c>
    </row>
    <row r="206" spans="2:6" ht="12.75">
      <c r="B206" s="2">
        <f t="shared" si="14"/>
        <v>0.16828174855018319</v>
      </c>
      <c r="C206">
        <f t="shared" si="13"/>
        <v>11960</v>
      </c>
      <c r="E206" s="2">
        <f t="shared" si="15"/>
        <v>0.16828174855018319</v>
      </c>
      <c r="F206">
        <f t="shared" si="13"/>
        <v>11960</v>
      </c>
    </row>
    <row r="207" spans="2:6" ht="12.75">
      <c r="B207" s="2">
        <f t="shared" si="14"/>
        <v>0.16791763476813396</v>
      </c>
      <c r="C207">
        <f t="shared" si="13"/>
        <v>12060</v>
      </c>
      <c r="E207" s="2">
        <f t="shared" si="15"/>
        <v>0.16791763476813396</v>
      </c>
      <c r="F207">
        <f t="shared" si="13"/>
        <v>12060</v>
      </c>
    </row>
    <row r="208" spans="2:6" ht="12.75">
      <c r="B208" s="2">
        <f t="shared" si="14"/>
        <v>0.16755802111543705</v>
      </c>
      <c r="C208">
        <f t="shared" si="13"/>
        <v>12160</v>
      </c>
      <c r="E208" s="2">
        <f t="shared" si="15"/>
        <v>0.16755802111543705</v>
      </c>
      <c r="F208">
        <f t="shared" si="13"/>
        <v>12160</v>
      </c>
    </row>
    <row r="209" spans="2:6" ht="12.75">
      <c r="B209" s="2">
        <f t="shared" si="14"/>
        <v>0.16720281264600795</v>
      </c>
      <c r="C209">
        <f t="shared" si="13"/>
        <v>12260</v>
      </c>
      <c r="E209" s="2">
        <f t="shared" si="15"/>
        <v>0.16720281264600795</v>
      </c>
      <c r="F209">
        <f t="shared" si="13"/>
        <v>12260</v>
      </c>
    </row>
    <row r="210" spans="2:6" ht="12.75">
      <c r="B210" s="2">
        <f t="shared" si="14"/>
        <v>0.1668519172163242</v>
      </c>
      <c r="C210">
        <f t="shared" si="13"/>
        <v>12360</v>
      </c>
      <c r="E210" s="2">
        <f t="shared" si="15"/>
        <v>0.1668519172163242</v>
      </c>
      <c r="F210">
        <f t="shared" si="13"/>
        <v>12360</v>
      </c>
    </row>
    <row r="211" spans="2:6" ht="12.75">
      <c r="B211" s="2">
        <f t="shared" si="14"/>
        <v>0.1665052453797252</v>
      </c>
      <c r="C211">
        <f t="shared" si="13"/>
        <v>12460</v>
      </c>
      <c r="E211" s="2">
        <f t="shared" si="15"/>
        <v>0.1665052453797252</v>
      </c>
      <c r="F211">
        <f t="shared" si="13"/>
        <v>12460</v>
      </c>
    </row>
    <row r="212" spans="2:6" ht="12.75">
      <c r="B212" s="2">
        <f t="shared" si="14"/>
        <v>0.16616271028554444</v>
      </c>
      <c r="C212">
        <f t="shared" si="13"/>
        <v>12560</v>
      </c>
      <c r="E212" s="2">
        <f t="shared" si="15"/>
        <v>0.16616271028554444</v>
      </c>
      <c r="F212">
        <f t="shared" si="13"/>
        <v>12560</v>
      </c>
    </row>
    <row r="213" spans="2:6" ht="12.75">
      <c r="B213" s="2">
        <f t="shared" si="14"/>
        <v>0.16582422758281476</v>
      </c>
      <c r="C213">
        <f t="shared" si="13"/>
        <v>12660</v>
      </c>
      <c r="E213" s="2">
        <f t="shared" si="15"/>
        <v>0.16582422758281476</v>
      </c>
      <c r="F213">
        <f t="shared" si="13"/>
        <v>12660</v>
      </c>
    </row>
    <row r="214" spans="2:6" ht="12.75">
      <c r="B214" s="2">
        <f t="shared" si="14"/>
        <v>0.16548971532830967</v>
      </c>
      <c r="C214">
        <f t="shared" si="13"/>
        <v>12760</v>
      </c>
      <c r="E214" s="2">
        <f t="shared" si="15"/>
        <v>0.16548971532830967</v>
      </c>
      <c r="F214">
        <f t="shared" si="13"/>
        <v>12760</v>
      </c>
    </row>
    <row r="215" spans="2:6" ht="12.75">
      <c r="B215" s="2">
        <f t="shared" si="14"/>
        <v>0.16515909389868622</v>
      </c>
      <c r="C215">
        <f t="shared" si="13"/>
        <v>12860</v>
      </c>
      <c r="E215" s="2">
        <f t="shared" si="15"/>
        <v>0.16515909389868622</v>
      </c>
      <c r="F215">
        <f t="shared" si="13"/>
        <v>12860</v>
      </c>
    </row>
    <row r="216" spans="2:6" ht="12.75">
      <c r="B216" s="2">
        <f t="shared" si="14"/>
        <v>0.1648322859065131</v>
      </c>
      <c r="C216">
        <f t="shared" si="13"/>
        <v>12960</v>
      </c>
      <c r="E216" s="2">
        <f t="shared" si="15"/>
        <v>0.1648322859065131</v>
      </c>
      <c r="F216">
        <f t="shared" si="13"/>
        <v>12960</v>
      </c>
    </row>
    <row r="217" spans="2:6" ht="12.75">
      <c r="B217" s="2">
        <f t="shared" si="14"/>
        <v>0.1645092161199936</v>
      </c>
      <c r="C217">
        <f t="shared" si="13"/>
        <v>13060</v>
      </c>
      <c r="E217" s="2">
        <f t="shared" si="15"/>
        <v>0.1645092161199936</v>
      </c>
      <c r="F217">
        <f t="shared" si="13"/>
        <v>13060</v>
      </c>
    </row>
    <row r="218" spans="2:6" ht="12.75">
      <c r="B218" s="2">
        <f t="shared" si="14"/>
        <v>0.1641898113861769</v>
      </c>
      <c r="C218">
        <f t="shared" si="13"/>
        <v>13160</v>
      </c>
      <c r="E218" s="2">
        <f t="shared" si="15"/>
        <v>0.1641898113861769</v>
      </c>
      <c r="F218">
        <f t="shared" si="13"/>
        <v>13160</v>
      </c>
    </row>
    <row r="219" spans="2:6" ht="12.75">
      <c r="B219" s="2">
        <f t="shared" si="14"/>
        <v>0.16387400055749501</v>
      </c>
      <c r="C219">
        <f t="shared" si="13"/>
        <v>13260</v>
      </c>
      <c r="E219" s="2">
        <f t="shared" si="15"/>
        <v>0.16387400055749501</v>
      </c>
      <c r="F219">
        <f t="shared" si="13"/>
        <v>13260</v>
      </c>
    </row>
    <row r="220" spans="2:6" ht="12.75">
      <c r="B220" s="2">
        <f t="shared" si="14"/>
        <v>0.16356171442144707</v>
      </c>
      <c r="C220">
        <f t="shared" si="13"/>
        <v>13360</v>
      </c>
      <c r="E220" s="2">
        <f t="shared" si="15"/>
        <v>0.16356171442144707</v>
      </c>
      <c r="F220">
        <f t="shared" si="13"/>
        <v>13360</v>
      </c>
    </row>
    <row r="221" spans="2:6" ht="12.75">
      <c r="B221" s="2">
        <f t="shared" si="14"/>
        <v>0.1632528856332751</v>
      </c>
      <c r="C221">
        <f t="shared" si="13"/>
        <v>13460</v>
      </c>
      <c r="E221" s="2">
        <f t="shared" si="15"/>
        <v>0.1632528856332751</v>
      </c>
      <c r="F221">
        <f t="shared" si="13"/>
        <v>13460</v>
      </c>
    </row>
    <row r="222" spans="2:6" ht="12.75">
      <c r="B222" s="2">
        <f t="shared" si="14"/>
        <v>0.16294744865148458</v>
      </c>
      <c r="C222">
        <f t="shared" si="13"/>
        <v>13560</v>
      </c>
      <c r="E222" s="2">
        <f t="shared" si="15"/>
        <v>0.16294744865148458</v>
      </c>
      <c r="F222">
        <f t="shared" si="13"/>
        <v>13560</v>
      </c>
    </row>
    <row r="223" spans="2:6" ht="12.75">
      <c r="B223" s="2">
        <f t="shared" si="14"/>
        <v>0.1626453396760666</v>
      </c>
      <c r="C223">
        <f aca="true" t="shared" si="16" ref="C223:F286">C222+100</f>
        <v>13660</v>
      </c>
      <c r="E223" s="2">
        <f t="shared" si="15"/>
        <v>0.1626453396760666</v>
      </c>
      <c r="F223">
        <f t="shared" si="16"/>
        <v>13660</v>
      </c>
    </row>
    <row r="224" spans="2:6" ht="12.75">
      <c r="B224" s="2">
        <f t="shared" si="14"/>
        <v>0.162346496589287</v>
      </c>
      <c r="C224">
        <f t="shared" si="16"/>
        <v>13760</v>
      </c>
      <c r="E224" s="2">
        <f t="shared" si="15"/>
        <v>0.162346496589287</v>
      </c>
      <c r="F224">
        <f t="shared" si="16"/>
        <v>13760</v>
      </c>
    </row>
    <row r="225" spans="2:6" ht="12.75">
      <c r="B225" s="2">
        <f t="shared" si="14"/>
        <v>0.162050858898922</v>
      </c>
      <c r="C225">
        <f t="shared" si="16"/>
        <v>13860</v>
      </c>
      <c r="E225" s="2">
        <f t="shared" si="15"/>
        <v>0.162050858898922</v>
      </c>
      <c r="F225">
        <f t="shared" si="16"/>
        <v>13860</v>
      </c>
    </row>
    <row r="226" spans="2:6" ht="12.75">
      <c r="B226" s="2">
        <f t="shared" si="14"/>
        <v>0.16175836768381963</v>
      </c>
      <c r="C226">
        <f t="shared" si="16"/>
        <v>13960</v>
      </c>
      <c r="E226" s="2">
        <f t="shared" si="15"/>
        <v>0.16175836768381963</v>
      </c>
      <c r="F226">
        <f t="shared" si="16"/>
        <v>13960</v>
      </c>
    </row>
    <row r="227" spans="2:6" ht="12.75">
      <c r="B227" s="2">
        <f t="shared" si="14"/>
        <v>0.16146896554167017</v>
      </c>
      <c r="C227">
        <f t="shared" si="16"/>
        <v>14060</v>
      </c>
      <c r="E227" s="2">
        <f t="shared" si="15"/>
        <v>0.16146896554167017</v>
      </c>
      <c r="F227">
        <f t="shared" si="16"/>
        <v>14060</v>
      </c>
    </row>
    <row r="228" spans="2:6" ht="12.75">
      <c r="B228" s="2">
        <f t="shared" si="14"/>
        <v>0.16118259653889366</v>
      </c>
      <c r="C228">
        <f t="shared" si="16"/>
        <v>14160</v>
      </c>
      <c r="E228" s="2">
        <f t="shared" si="15"/>
        <v>0.16118259653889366</v>
      </c>
      <c r="F228">
        <f t="shared" si="16"/>
        <v>14160</v>
      </c>
    </row>
    <row r="229" spans="2:6" ht="12.75">
      <c r="B229" s="2">
        <f t="shared" si="14"/>
        <v>0.16089920616252493</v>
      </c>
      <c r="C229">
        <f t="shared" si="16"/>
        <v>14260</v>
      </c>
      <c r="E229" s="2">
        <f t="shared" si="15"/>
        <v>0.16089920616252493</v>
      </c>
      <c r="F229">
        <f t="shared" si="16"/>
        <v>14260</v>
      </c>
    </row>
    <row r="230" spans="2:6" ht="12.75">
      <c r="B230" s="2">
        <f t="shared" si="14"/>
        <v>0.16061874127402226</v>
      </c>
      <c r="C230">
        <f t="shared" si="16"/>
        <v>14360</v>
      </c>
      <c r="E230" s="2">
        <f t="shared" si="15"/>
        <v>0.16061874127402226</v>
      </c>
      <c r="F230">
        <f t="shared" si="16"/>
        <v>14360</v>
      </c>
    </row>
    <row r="231" spans="2:6" ht="12.75">
      <c r="B231" s="2">
        <f t="shared" si="14"/>
        <v>0.16034115006489413</v>
      </c>
      <c r="C231">
        <f t="shared" si="16"/>
        <v>14460</v>
      </c>
      <c r="E231" s="2">
        <f t="shared" si="15"/>
        <v>0.16034115006489413</v>
      </c>
      <c r="F231">
        <f t="shared" si="16"/>
        <v>14460</v>
      </c>
    </row>
    <row r="232" spans="2:6" ht="12.75">
      <c r="B232" s="2">
        <f t="shared" si="14"/>
        <v>0.16006638201406945</v>
      </c>
      <c r="C232">
        <f t="shared" si="16"/>
        <v>14560</v>
      </c>
      <c r="E232" s="2">
        <f t="shared" si="15"/>
        <v>0.16006638201406945</v>
      </c>
      <c r="F232">
        <f t="shared" si="16"/>
        <v>14560</v>
      </c>
    </row>
    <row r="233" spans="2:6" ht="12.75">
      <c r="B233" s="2">
        <f t="shared" si="14"/>
        <v>0.1597943878469253</v>
      </c>
      <c r="C233">
        <f t="shared" si="16"/>
        <v>14660</v>
      </c>
      <c r="E233" s="2">
        <f t="shared" si="15"/>
        <v>0.1597943878469253</v>
      </c>
      <c r="F233">
        <f t="shared" si="16"/>
        <v>14660</v>
      </c>
    </row>
    <row r="234" spans="2:6" ht="12.75">
      <c r="B234" s="2">
        <f t="shared" si="14"/>
        <v>0.1595251194959014</v>
      </c>
      <c r="C234">
        <f t="shared" si="16"/>
        <v>14760</v>
      </c>
      <c r="E234" s="2">
        <f t="shared" si="15"/>
        <v>0.1595251194959014</v>
      </c>
      <c r="F234">
        <f t="shared" si="16"/>
        <v>14760</v>
      </c>
    </row>
    <row r="235" spans="2:6" ht="12.75">
      <c r="B235" s="2">
        <f t="shared" si="14"/>
        <v>0.15925853006262347</v>
      </c>
      <c r="C235">
        <f t="shared" si="16"/>
        <v>14860</v>
      </c>
      <c r="E235" s="2">
        <f t="shared" si="15"/>
        <v>0.15925853006262347</v>
      </c>
      <c r="F235">
        <f t="shared" si="16"/>
        <v>14860</v>
      </c>
    </row>
    <row r="236" spans="2:6" ht="12.75">
      <c r="B236" s="2">
        <f t="shared" si="14"/>
        <v>0.15899457378147402</v>
      </c>
      <c r="C236">
        <f t="shared" si="16"/>
        <v>14960</v>
      </c>
      <c r="E236" s="2">
        <f t="shared" si="15"/>
        <v>0.15899457378147402</v>
      </c>
      <c r="F236">
        <f t="shared" si="16"/>
        <v>14960</v>
      </c>
    </row>
    <row r="237" spans="2:6" ht="12.75">
      <c r="B237" s="2">
        <f t="shared" si="14"/>
        <v>0.15873320598454035</v>
      </c>
      <c r="C237">
        <f t="shared" si="16"/>
        <v>15060</v>
      </c>
      <c r="E237" s="2">
        <f t="shared" si="15"/>
        <v>0.15873320598454035</v>
      </c>
      <c r="F237">
        <f t="shared" si="16"/>
        <v>15060</v>
      </c>
    </row>
    <row r="238" spans="2:6" ht="12.75">
      <c r="B238" s="2">
        <f t="shared" si="14"/>
        <v>0.1584743830678808</v>
      </c>
      <c r="C238">
        <f t="shared" si="16"/>
        <v>15160</v>
      </c>
      <c r="E238" s="2">
        <f t="shared" si="15"/>
        <v>0.1584743830678808</v>
      </c>
      <c r="F238">
        <f t="shared" si="16"/>
        <v>15160</v>
      </c>
    </row>
    <row r="239" spans="2:6" ht="12.75">
      <c r="B239" s="2">
        <f t="shared" si="14"/>
        <v>0.15821806245905146</v>
      </c>
      <c r="C239">
        <f t="shared" si="16"/>
        <v>15260</v>
      </c>
      <c r="E239" s="2">
        <f t="shared" si="15"/>
        <v>0.15821806245905146</v>
      </c>
      <c r="F239">
        <f t="shared" si="16"/>
        <v>15260</v>
      </c>
    </row>
    <row r="240" spans="2:6" ht="12.75">
      <c r="B240" s="2">
        <f t="shared" si="14"/>
        <v>0.15796420258583865</v>
      </c>
      <c r="C240">
        <f t="shared" si="16"/>
        <v>15360</v>
      </c>
      <c r="E240" s="2">
        <f t="shared" si="15"/>
        <v>0.15796420258583865</v>
      </c>
      <c r="F240">
        <f t="shared" si="16"/>
        <v>15360</v>
      </c>
    </row>
    <row r="241" spans="2:6" ht="12.75">
      <c r="B241" s="2">
        <f t="shared" si="14"/>
        <v>0.1577127628461396</v>
      </c>
      <c r="C241">
        <f t="shared" si="16"/>
        <v>15460</v>
      </c>
      <c r="E241" s="2">
        <f t="shared" si="15"/>
        <v>0.1577127628461396</v>
      </c>
      <c r="F241">
        <f t="shared" si="16"/>
        <v>15460</v>
      </c>
    </row>
    <row r="242" spans="2:6" ht="12.75">
      <c r="B242" s="2">
        <f t="shared" si="14"/>
        <v>0.1574637035789505</v>
      </c>
      <c r="C242">
        <f t="shared" si="16"/>
        <v>15560</v>
      </c>
      <c r="E242" s="2">
        <f t="shared" si="15"/>
        <v>0.1574637035789505</v>
      </c>
      <c r="F242">
        <f t="shared" si="16"/>
        <v>15560</v>
      </c>
    </row>
    <row r="243" spans="2:6" ht="12.75">
      <c r="B243" s="2">
        <f t="shared" si="14"/>
        <v>0.15721698603640538</v>
      </c>
      <c r="C243">
        <f t="shared" si="16"/>
        <v>15660</v>
      </c>
      <c r="E243" s="2">
        <f t="shared" si="15"/>
        <v>0.15721698603640538</v>
      </c>
      <c r="F243">
        <f t="shared" si="16"/>
        <v>15660</v>
      </c>
    </row>
    <row r="244" spans="2:6" ht="12.75">
      <c r="B244" s="2">
        <f t="shared" si="14"/>
        <v>0.15697257235682838</v>
      </c>
      <c r="C244">
        <f t="shared" si="16"/>
        <v>15760</v>
      </c>
      <c r="E244" s="2">
        <f t="shared" si="15"/>
        <v>0.15697257235682838</v>
      </c>
      <c r="F244">
        <f t="shared" si="16"/>
        <v>15760</v>
      </c>
    </row>
    <row r="245" spans="2:6" ht="12.75">
      <c r="B245" s="2">
        <f t="shared" si="14"/>
        <v>0.15673042553874927</v>
      </c>
      <c r="C245">
        <f t="shared" si="16"/>
        <v>15860</v>
      </c>
      <c r="E245" s="2">
        <f t="shared" si="15"/>
        <v>0.15673042553874927</v>
      </c>
      <c r="F245">
        <f t="shared" si="16"/>
        <v>15860</v>
      </c>
    </row>
    <row r="246" spans="2:6" ht="12.75">
      <c r="B246" s="2">
        <f t="shared" si="14"/>
        <v>0.15649050941584852</v>
      </c>
      <c r="C246">
        <f t="shared" si="16"/>
        <v>15960</v>
      </c>
      <c r="E246" s="2">
        <f t="shared" si="15"/>
        <v>0.15649050941584852</v>
      </c>
      <c r="F246">
        <f t="shared" si="16"/>
        <v>15960</v>
      </c>
    </row>
    <row r="247" spans="2:6" ht="12.75">
      <c r="B247" s="2">
        <f t="shared" si="14"/>
        <v>0.1562527886327877</v>
      </c>
      <c r="C247">
        <f t="shared" si="16"/>
        <v>16060</v>
      </c>
      <c r="E247" s="2">
        <f t="shared" si="15"/>
        <v>0.1562527886327877</v>
      </c>
      <c r="F247">
        <f t="shared" si="16"/>
        <v>16060</v>
      </c>
    </row>
    <row r="248" spans="2:6" ht="12.75">
      <c r="B248" s="2">
        <f t="shared" si="14"/>
        <v>0.15601722862189227</v>
      </c>
      <c r="C248">
        <f t="shared" si="16"/>
        <v>16160</v>
      </c>
      <c r="E248" s="2">
        <f t="shared" si="15"/>
        <v>0.15601722862189227</v>
      </c>
      <c r="F248">
        <f t="shared" si="16"/>
        <v>16160</v>
      </c>
    </row>
    <row r="249" spans="2:6" ht="12.75">
      <c r="B249" s="2">
        <f t="shared" si="14"/>
        <v>0.155783795580648</v>
      </c>
      <c r="C249">
        <f t="shared" si="16"/>
        <v>16260</v>
      </c>
      <c r="E249" s="2">
        <f t="shared" si="15"/>
        <v>0.155783795580648</v>
      </c>
      <c r="F249">
        <f t="shared" si="16"/>
        <v>16260</v>
      </c>
    </row>
    <row r="250" spans="2:6" ht="12.75">
      <c r="B250" s="2">
        <f t="shared" si="14"/>
        <v>0.1555524564499805</v>
      </c>
      <c r="C250">
        <f t="shared" si="16"/>
        <v>16360</v>
      </c>
      <c r="E250" s="2">
        <f t="shared" si="15"/>
        <v>0.1555524564499805</v>
      </c>
      <c r="F250">
        <f t="shared" si="16"/>
        <v>16360</v>
      </c>
    </row>
    <row r="251" spans="2:6" ht="12.75">
      <c r="B251" s="2">
        <f t="shared" si="14"/>
        <v>0.15532317889328404</v>
      </c>
      <c r="C251">
        <f t="shared" si="16"/>
        <v>16460</v>
      </c>
      <c r="E251" s="2">
        <f t="shared" si="15"/>
        <v>0.15532317889328404</v>
      </c>
      <c r="F251">
        <f t="shared" si="16"/>
        <v>16460</v>
      </c>
    </row>
    <row r="252" spans="2:6" ht="12.75">
      <c r="B252" s="2">
        <f t="shared" si="14"/>
        <v>0.15509593127616972</v>
      </c>
      <c r="C252">
        <f t="shared" si="16"/>
        <v>16560</v>
      </c>
      <c r="E252" s="2">
        <f t="shared" si="15"/>
        <v>0.15509593127616972</v>
      </c>
      <c r="F252">
        <f t="shared" si="16"/>
        <v>16560</v>
      </c>
    </row>
    <row r="253" spans="2:6" ht="12.75">
      <c r="B253" s="2">
        <f t="shared" si="14"/>
        <v>0.15487068264690598</v>
      </c>
      <c r="C253">
        <f t="shared" si="16"/>
        <v>16660</v>
      </c>
      <c r="E253" s="2">
        <f t="shared" si="15"/>
        <v>0.15487068264690598</v>
      </c>
      <c r="F253">
        <f t="shared" si="16"/>
        <v>16660</v>
      </c>
    </row>
    <row r="254" spans="2:6" ht="12.75">
      <c r="B254" s="2">
        <f t="shared" si="14"/>
        <v>0.15464740271751953</v>
      </c>
      <c r="C254">
        <f t="shared" si="16"/>
        <v>16760</v>
      </c>
      <c r="E254" s="2">
        <f t="shared" si="15"/>
        <v>0.15464740271751953</v>
      </c>
      <c r="F254">
        <f t="shared" si="16"/>
        <v>16760</v>
      </c>
    </row>
    <row r="255" spans="2:6" ht="12.75">
      <c r="B255" s="2">
        <f t="shared" si="14"/>
        <v>0.1544260618455348</v>
      </c>
      <c r="C255">
        <f t="shared" si="16"/>
        <v>16860</v>
      </c>
      <c r="E255" s="2">
        <f t="shared" si="15"/>
        <v>0.1544260618455348</v>
      </c>
      <c r="F255">
        <f t="shared" si="16"/>
        <v>16860</v>
      </c>
    </row>
    <row r="256" spans="2:6" ht="12.75">
      <c r="B256" s="2">
        <f t="shared" si="14"/>
        <v>0.1542066310163222</v>
      </c>
      <c r="C256">
        <f t="shared" si="16"/>
        <v>16960</v>
      </c>
      <c r="E256" s="2">
        <f t="shared" si="15"/>
        <v>0.1542066310163222</v>
      </c>
      <c r="F256">
        <f t="shared" si="16"/>
        <v>16960</v>
      </c>
    </row>
    <row r="257" spans="2:6" ht="12.75">
      <c r="B257" s="2">
        <f t="shared" si="14"/>
        <v>0.15398908182603718</v>
      </c>
      <c r="C257">
        <f t="shared" si="16"/>
        <v>17060</v>
      </c>
      <c r="E257" s="2">
        <f t="shared" si="15"/>
        <v>0.15398908182603718</v>
      </c>
      <c r="F257">
        <f t="shared" si="16"/>
        <v>17060</v>
      </c>
    </row>
    <row r="258" spans="2:6" ht="12.75">
      <c r="B258" s="2">
        <f t="shared" si="14"/>
        <v>0.15377338646511943</v>
      </c>
      <c r="C258">
        <f t="shared" si="16"/>
        <v>17160</v>
      </c>
      <c r="E258" s="2">
        <f t="shared" si="15"/>
        <v>0.15377338646511943</v>
      </c>
      <c r="F258">
        <f t="shared" si="16"/>
        <v>17160</v>
      </c>
    </row>
    <row r="259" spans="2:6" ht="12.75">
      <c r="B259" s="2">
        <f t="shared" si="14"/>
        <v>0.15355951770233836</v>
      </c>
      <c r="C259">
        <f t="shared" si="16"/>
        <v>17260</v>
      </c>
      <c r="E259" s="2">
        <f t="shared" si="15"/>
        <v>0.15355951770233836</v>
      </c>
      <c r="F259">
        <f t="shared" si="16"/>
        <v>17260</v>
      </c>
    </row>
    <row r="260" spans="2:6" ht="12.75">
      <c r="B260" s="2">
        <f t="shared" si="14"/>
        <v>0.15334744886935672</v>
      </c>
      <c r="C260">
        <f t="shared" si="16"/>
        <v>17360</v>
      </c>
      <c r="E260" s="2">
        <f t="shared" si="15"/>
        <v>0.15334744886935672</v>
      </c>
      <c r="F260">
        <f t="shared" si="16"/>
        <v>17360</v>
      </c>
    </row>
    <row r="261" spans="2:6" ht="12.75">
      <c r="B261" s="2">
        <f t="shared" si="14"/>
        <v>0.15313715384579843</v>
      </c>
      <c r="C261">
        <f t="shared" si="16"/>
        <v>17460</v>
      </c>
      <c r="E261" s="2">
        <f t="shared" si="15"/>
        <v>0.15313715384579843</v>
      </c>
      <c r="F261">
        <f t="shared" si="16"/>
        <v>17460</v>
      </c>
    </row>
    <row r="262" spans="2:6" ht="12.75">
      <c r="B262" s="2">
        <f t="shared" si="14"/>
        <v>0.15292860704479552</v>
      </c>
      <c r="C262">
        <f t="shared" si="16"/>
        <v>17560</v>
      </c>
      <c r="E262" s="2">
        <f t="shared" si="15"/>
        <v>0.15292860704479552</v>
      </c>
      <c r="F262">
        <f t="shared" si="16"/>
        <v>17560</v>
      </c>
    </row>
    <row r="263" spans="2:6" ht="12.75">
      <c r="B263" s="2">
        <f t="shared" si="14"/>
        <v>0.15272178339900122</v>
      </c>
      <c r="C263">
        <f t="shared" si="16"/>
        <v>17660</v>
      </c>
      <c r="E263" s="2">
        <f t="shared" si="15"/>
        <v>0.15272178339900122</v>
      </c>
      <c r="F263">
        <f t="shared" si="16"/>
        <v>17660</v>
      </c>
    </row>
    <row r="264" spans="2:6" ht="12.75">
      <c r="B264" s="2">
        <f t="shared" si="14"/>
        <v>0.15251665834704992</v>
      </c>
      <c r="C264">
        <f t="shared" si="16"/>
        <v>17760</v>
      </c>
      <c r="E264" s="2">
        <f t="shared" si="15"/>
        <v>0.15251665834704992</v>
      </c>
      <c r="F264">
        <f t="shared" si="16"/>
        <v>17760</v>
      </c>
    </row>
    <row r="265" spans="2:6" ht="12.75">
      <c r="B265" s="2">
        <f t="shared" si="14"/>
        <v>0.1523132078204441</v>
      </c>
      <c r="C265">
        <f t="shared" si="16"/>
        <v>17860</v>
      </c>
      <c r="E265" s="2">
        <f t="shared" si="15"/>
        <v>0.1523132078204441</v>
      </c>
      <c r="F265">
        <f t="shared" si="16"/>
        <v>17860</v>
      </c>
    </row>
    <row r="266" spans="2:6" ht="12.75">
      <c r="B266" s="2">
        <f t="shared" si="14"/>
        <v>0.1521114082308567</v>
      </c>
      <c r="C266">
        <f t="shared" si="16"/>
        <v>17960</v>
      </c>
      <c r="E266" s="2">
        <f t="shared" si="15"/>
        <v>0.1521114082308567</v>
      </c>
      <c r="F266">
        <f t="shared" si="16"/>
        <v>17960</v>
      </c>
    </row>
    <row r="267" spans="2:6" ht="12.75">
      <c r="B267" s="2">
        <f aca="true" t="shared" si="17" ref="B267:B330">$B$4*(0.14/(POWER((C267/$C$4),0.02)-1))</f>
        <v>0.15191123645783214</v>
      </c>
      <c r="C267">
        <f t="shared" si="16"/>
        <v>18060</v>
      </c>
      <c r="E267" s="2">
        <f aca="true" t="shared" si="18" ref="E267:E330">$E$4*(0.14/(POWER((F267/$F$4),0.02)-1))</f>
        <v>0.15191123645783214</v>
      </c>
      <c r="F267">
        <f t="shared" si="16"/>
        <v>18060</v>
      </c>
    </row>
    <row r="268" spans="2:6" ht="12.75">
      <c r="B268" s="2">
        <f t="shared" si="17"/>
        <v>0.1517126698368707</v>
      </c>
      <c r="C268">
        <f t="shared" si="16"/>
        <v>18160</v>
      </c>
      <c r="E268" s="2">
        <f t="shared" si="18"/>
        <v>0.1517126698368707</v>
      </c>
      <c r="F268">
        <f t="shared" si="16"/>
        <v>18160</v>
      </c>
    </row>
    <row r="269" spans="2:6" ht="12.75">
      <c r="B269" s="2">
        <f t="shared" si="17"/>
        <v>0.1515156861478807</v>
      </c>
      <c r="C269">
        <f t="shared" si="16"/>
        <v>18260</v>
      </c>
      <c r="E269" s="2">
        <f t="shared" si="18"/>
        <v>0.1515156861478807</v>
      </c>
      <c r="F269">
        <f t="shared" si="16"/>
        <v>18260</v>
      </c>
    </row>
    <row r="270" spans="2:6" ht="12.75">
      <c r="B270" s="2">
        <f t="shared" si="17"/>
        <v>0.15132026360398862</v>
      </c>
      <c r="C270">
        <f t="shared" si="16"/>
        <v>18360</v>
      </c>
      <c r="E270" s="2">
        <f t="shared" si="18"/>
        <v>0.15132026360398862</v>
      </c>
      <c r="F270">
        <f t="shared" si="16"/>
        <v>18360</v>
      </c>
    </row>
    <row r="271" spans="2:6" ht="12.75">
      <c r="B271" s="2">
        <f t="shared" si="17"/>
        <v>0.15112638084069185</v>
      </c>
      <c r="C271">
        <f t="shared" si="16"/>
        <v>18460</v>
      </c>
      <c r="E271" s="2">
        <f t="shared" si="18"/>
        <v>0.15112638084069185</v>
      </c>
      <c r="F271">
        <f t="shared" si="16"/>
        <v>18460</v>
      </c>
    </row>
    <row r="272" spans="2:6" ht="12.75">
      <c r="B272" s="2">
        <f t="shared" si="17"/>
        <v>0.15093401690534208</v>
      </c>
      <c r="C272">
        <f t="shared" si="16"/>
        <v>18560</v>
      </c>
      <c r="E272" s="2">
        <f t="shared" si="18"/>
        <v>0.15093401690534208</v>
      </c>
      <c r="F272">
        <f t="shared" si="16"/>
        <v>18560</v>
      </c>
    </row>
    <row r="273" spans="2:6" ht="12.75">
      <c r="B273" s="2">
        <f t="shared" si="17"/>
        <v>0.1507431512469476</v>
      </c>
      <c r="C273">
        <f t="shared" si="16"/>
        <v>18660</v>
      </c>
      <c r="E273" s="2">
        <f t="shared" si="18"/>
        <v>0.1507431512469476</v>
      </c>
      <c r="F273">
        <f t="shared" si="16"/>
        <v>18660</v>
      </c>
    </row>
    <row r="274" spans="2:6" ht="12.75">
      <c r="B274" s="2">
        <f t="shared" si="17"/>
        <v>0.15055376370628248</v>
      </c>
      <c r="C274">
        <f t="shared" si="16"/>
        <v>18760</v>
      </c>
      <c r="E274" s="2">
        <f t="shared" si="18"/>
        <v>0.15055376370628248</v>
      </c>
      <c r="F274">
        <f t="shared" si="16"/>
        <v>18760</v>
      </c>
    </row>
    <row r="275" spans="2:6" ht="12.75">
      <c r="B275" s="2">
        <f t="shared" si="17"/>
        <v>0.15036583450629454</v>
      </c>
      <c r="C275">
        <f t="shared" si="16"/>
        <v>18860</v>
      </c>
      <c r="E275" s="2">
        <f t="shared" si="18"/>
        <v>0.15036583450629454</v>
      </c>
      <c r="F275">
        <f t="shared" si="16"/>
        <v>18860</v>
      </c>
    </row>
    <row r="276" spans="2:6" ht="12.75">
      <c r="B276" s="2">
        <f t="shared" si="17"/>
        <v>0.150179344242796</v>
      </c>
      <c r="C276">
        <f t="shared" si="16"/>
        <v>18960</v>
      </c>
      <c r="E276" s="2">
        <f t="shared" si="18"/>
        <v>0.150179344242796</v>
      </c>
      <c r="F276">
        <f t="shared" si="16"/>
        <v>18960</v>
      </c>
    </row>
    <row r="277" spans="2:6" ht="12.75">
      <c r="B277" s="2">
        <f t="shared" si="17"/>
        <v>0.1499942738754335</v>
      </c>
      <c r="C277">
        <f t="shared" si="16"/>
        <v>19060</v>
      </c>
      <c r="E277" s="2">
        <f t="shared" si="18"/>
        <v>0.1499942738754335</v>
      </c>
      <c r="F277">
        <f t="shared" si="16"/>
        <v>19060</v>
      </c>
    </row>
    <row r="278" spans="2:6" ht="12.75">
      <c r="B278" s="2">
        <f t="shared" si="17"/>
        <v>0.1498106047189218</v>
      </c>
      <c r="C278">
        <f t="shared" si="16"/>
        <v>19160</v>
      </c>
      <c r="E278" s="2">
        <f t="shared" si="18"/>
        <v>0.1498106047189218</v>
      </c>
      <c r="F278">
        <f t="shared" si="16"/>
        <v>19160</v>
      </c>
    </row>
    <row r="279" spans="2:6" ht="12.75">
      <c r="B279" s="2">
        <f t="shared" si="17"/>
        <v>0.14962831843453814</v>
      </c>
      <c r="C279">
        <f t="shared" si="16"/>
        <v>19260</v>
      </c>
      <c r="E279" s="2">
        <f t="shared" si="18"/>
        <v>0.14962831843453814</v>
      </c>
      <c r="F279">
        <f t="shared" si="16"/>
        <v>19260</v>
      </c>
    </row>
    <row r="280" spans="2:6" ht="12.75">
      <c r="B280" s="2">
        <f t="shared" si="17"/>
        <v>0.14944739702186097</v>
      </c>
      <c r="C280">
        <f t="shared" si="16"/>
        <v>19360</v>
      </c>
      <c r="E280" s="2">
        <f t="shared" si="18"/>
        <v>0.14944739702186097</v>
      </c>
      <c r="F280">
        <f t="shared" si="16"/>
        <v>19360</v>
      </c>
    </row>
    <row r="281" spans="2:6" ht="12.75">
      <c r="B281" s="2">
        <f t="shared" si="17"/>
        <v>0.149267822810752</v>
      </c>
      <c r="C281">
        <f t="shared" si="16"/>
        <v>19460</v>
      </c>
      <c r="E281" s="2">
        <f t="shared" si="18"/>
        <v>0.149267822810752</v>
      </c>
      <c r="F281">
        <f t="shared" si="16"/>
        <v>19460</v>
      </c>
    </row>
    <row r="282" spans="2:6" ht="12.75">
      <c r="B282" s="2">
        <f t="shared" si="17"/>
        <v>0.14908957845356668</v>
      </c>
      <c r="C282">
        <f t="shared" si="16"/>
        <v>19560</v>
      </c>
      <c r="E282" s="2">
        <f t="shared" si="18"/>
        <v>0.14908957845356668</v>
      </c>
      <c r="F282">
        <f t="shared" si="16"/>
        <v>19560</v>
      </c>
    </row>
    <row r="283" spans="2:6" ht="12.75">
      <c r="B283" s="2">
        <f t="shared" si="17"/>
        <v>0.14891264691759148</v>
      </c>
      <c r="C283">
        <f t="shared" si="16"/>
        <v>19660</v>
      </c>
      <c r="E283" s="2">
        <f t="shared" si="18"/>
        <v>0.14891264691759148</v>
      </c>
      <c r="F283">
        <f t="shared" si="16"/>
        <v>19660</v>
      </c>
    </row>
    <row r="284" spans="2:6" ht="12.75">
      <c r="B284" s="2">
        <f t="shared" si="17"/>
        <v>0.14873701147769497</v>
      </c>
      <c r="C284">
        <f t="shared" si="16"/>
        <v>19760</v>
      </c>
      <c r="E284" s="2">
        <f t="shared" si="18"/>
        <v>0.14873701147769497</v>
      </c>
      <c r="F284">
        <f t="shared" si="16"/>
        <v>19760</v>
      </c>
    </row>
    <row r="285" spans="2:6" ht="12.75">
      <c r="B285" s="2">
        <f t="shared" si="17"/>
        <v>0.1485626557091888</v>
      </c>
      <c r="C285">
        <f t="shared" si="16"/>
        <v>19860</v>
      </c>
      <c r="E285" s="2">
        <f t="shared" si="18"/>
        <v>0.1485626557091888</v>
      </c>
      <c r="F285">
        <f t="shared" si="16"/>
        <v>19860</v>
      </c>
    </row>
    <row r="286" spans="2:6" ht="12.75">
      <c r="B286" s="2">
        <f t="shared" si="17"/>
        <v>0.14838956348089105</v>
      </c>
      <c r="C286">
        <f t="shared" si="16"/>
        <v>19960</v>
      </c>
      <c r="E286" s="2">
        <f t="shared" si="18"/>
        <v>0.14838956348089105</v>
      </c>
      <c r="F286">
        <f t="shared" si="16"/>
        <v>19960</v>
      </c>
    </row>
    <row r="287" spans="2:6" ht="12.75">
      <c r="B287" s="2">
        <f t="shared" si="17"/>
        <v>0.1482177189483844</v>
      </c>
      <c r="C287">
        <f aca="true" t="shared" si="19" ref="C287:F350">C286+100</f>
        <v>20060</v>
      </c>
      <c r="E287" s="2">
        <f t="shared" si="18"/>
        <v>0.1482177189483844</v>
      </c>
      <c r="F287">
        <f t="shared" si="19"/>
        <v>20060</v>
      </c>
    </row>
    <row r="288" spans="2:6" ht="12.75">
      <c r="B288" s="2">
        <f t="shared" si="17"/>
        <v>0.14804710654746195</v>
      </c>
      <c r="C288">
        <f t="shared" si="19"/>
        <v>20160</v>
      </c>
      <c r="E288" s="2">
        <f t="shared" si="18"/>
        <v>0.14804710654746195</v>
      </c>
      <c r="F288">
        <f t="shared" si="19"/>
        <v>20160</v>
      </c>
    </row>
    <row r="289" spans="2:6" ht="12.75">
      <c r="B289" s="2">
        <f t="shared" si="17"/>
        <v>0.14787771098775654</v>
      </c>
      <c r="C289">
        <f t="shared" si="19"/>
        <v>20260</v>
      </c>
      <c r="E289" s="2">
        <f t="shared" si="18"/>
        <v>0.14787771098775654</v>
      </c>
      <c r="F289">
        <f t="shared" si="19"/>
        <v>20260</v>
      </c>
    </row>
    <row r="290" spans="2:6" ht="12.75">
      <c r="B290" s="2">
        <f t="shared" si="17"/>
        <v>0.14770951724654754</v>
      </c>
      <c r="C290">
        <f t="shared" si="19"/>
        <v>20360</v>
      </c>
      <c r="E290" s="2">
        <f t="shared" si="18"/>
        <v>0.14770951724654754</v>
      </c>
      <c r="F290">
        <f t="shared" si="19"/>
        <v>20360</v>
      </c>
    </row>
    <row r="291" spans="2:6" ht="12.75">
      <c r="B291" s="2">
        <f t="shared" si="17"/>
        <v>0.14754251056273734</v>
      </c>
      <c r="C291">
        <f t="shared" si="19"/>
        <v>20460</v>
      </c>
      <c r="E291" s="2">
        <f t="shared" si="18"/>
        <v>0.14754251056273734</v>
      </c>
      <c r="F291">
        <f t="shared" si="19"/>
        <v>20460</v>
      </c>
    </row>
    <row r="292" spans="2:6" ht="12.75">
      <c r="B292" s="2">
        <f t="shared" si="17"/>
        <v>0.14737667643099148</v>
      </c>
      <c r="C292">
        <f t="shared" si="19"/>
        <v>20560</v>
      </c>
      <c r="E292" s="2">
        <f t="shared" si="18"/>
        <v>0.14737667643099148</v>
      </c>
      <c r="F292">
        <f t="shared" si="19"/>
        <v>20560</v>
      </c>
    </row>
    <row r="293" spans="2:6" ht="12.75">
      <c r="B293" s="2">
        <f t="shared" si="17"/>
        <v>0.14721200059604211</v>
      </c>
      <c r="C293">
        <f t="shared" si="19"/>
        <v>20660</v>
      </c>
      <c r="E293" s="2">
        <f t="shared" si="18"/>
        <v>0.14721200059604211</v>
      </c>
      <c r="F293">
        <f t="shared" si="19"/>
        <v>20660</v>
      </c>
    </row>
    <row r="294" spans="2:6" ht="12.75">
      <c r="B294" s="2">
        <f t="shared" si="17"/>
        <v>0.14704846904714453</v>
      </c>
      <c r="C294">
        <f t="shared" si="19"/>
        <v>20760</v>
      </c>
      <c r="E294" s="2">
        <f t="shared" si="18"/>
        <v>0.14704846904714453</v>
      </c>
      <c r="F294">
        <f t="shared" si="19"/>
        <v>20760</v>
      </c>
    </row>
    <row r="295" spans="2:6" ht="12.75">
      <c r="B295" s="2">
        <f t="shared" si="17"/>
        <v>0.14688606801268198</v>
      </c>
      <c r="C295">
        <f t="shared" si="19"/>
        <v>20860</v>
      </c>
      <c r="E295" s="2">
        <f t="shared" si="18"/>
        <v>0.14688606801268198</v>
      </c>
      <c r="F295">
        <f t="shared" si="19"/>
        <v>20860</v>
      </c>
    </row>
    <row r="296" spans="2:6" ht="12.75">
      <c r="B296" s="2">
        <f t="shared" si="17"/>
        <v>0.14672478395491795</v>
      </c>
      <c r="C296">
        <f t="shared" si="19"/>
        <v>20960</v>
      </c>
      <c r="E296" s="2">
        <f t="shared" si="18"/>
        <v>0.14672478395491795</v>
      </c>
      <c r="F296">
        <f t="shared" si="19"/>
        <v>20960</v>
      </c>
    </row>
    <row r="297" spans="2:6" ht="12.75">
      <c r="B297" s="2">
        <f t="shared" si="17"/>
        <v>0.14656460356488735</v>
      </c>
      <c r="C297">
        <f t="shared" si="19"/>
        <v>21060</v>
      </c>
      <c r="E297" s="2">
        <f t="shared" si="18"/>
        <v>0.14656460356488735</v>
      </c>
      <c r="F297">
        <f t="shared" si="19"/>
        <v>21060</v>
      </c>
    </row>
    <row r="298" spans="2:6" ht="12.75">
      <c r="B298" s="2">
        <f t="shared" si="17"/>
        <v>0.1464055137574253</v>
      </c>
      <c r="C298">
        <f t="shared" si="19"/>
        <v>21160</v>
      </c>
      <c r="E298" s="2">
        <f t="shared" si="18"/>
        <v>0.1464055137574253</v>
      </c>
      <c r="F298">
        <f t="shared" si="19"/>
        <v>21160</v>
      </c>
    </row>
    <row r="299" spans="2:6" ht="12.75">
      <c r="B299" s="2">
        <f t="shared" si="17"/>
        <v>0.14624750166632594</v>
      </c>
      <c r="C299">
        <f t="shared" si="19"/>
        <v>21260</v>
      </c>
      <c r="E299" s="2">
        <f t="shared" si="18"/>
        <v>0.14624750166632594</v>
      </c>
      <c r="F299">
        <f t="shared" si="19"/>
        <v>21260</v>
      </c>
    </row>
    <row r="300" spans="2:6" ht="12.75">
      <c r="B300" s="2">
        <f t="shared" si="17"/>
        <v>0.14609055463962958</v>
      </c>
      <c r="C300">
        <f t="shared" si="19"/>
        <v>21360</v>
      </c>
      <c r="E300" s="2">
        <f t="shared" si="18"/>
        <v>0.14609055463962958</v>
      </c>
      <c r="F300">
        <f t="shared" si="19"/>
        <v>21360</v>
      </c>
    </row>
    <row r="301" spans="2:6" ht="12.75">
      <c r="B301" s="2">
        <f t="shared" si="17"/>
        <v>0.14593466023503354</v>
      </c>
      <c r="C301">
        <f t="shared" si="19"/>
        <v>21460</v>
      </c>
      <c r="E301" s="2">
        <f t="shared" si="18"/>
        <v>0.14593466023503354</v>
      </c>
      <c r="F301">
        <f t="shared" si="19"/>
        <v>21460</v>
      </c>
    </row>
    <row r="302" spans="2:6" ht="12.75">
      <c r="B302" s="2">
        <f t="shared" si="17"/>
        <v>0.14577980621542347</v>
      </c>
      <c r="C302">
        <f t="shared" si="19"/>
        <v>21560</v>
      </c>
      <c r="E302" s="2">
        <f t="shared" si="18"/>
        <v>0.14577980621542347</v>
      </c>
      <c r="F302">
        <f t="shared" si="19"/>
        <v>21560</v>
      </c>
    </row>
    <row r="303" spans="2:6" ht="12.75">
      <c r="B303" s="2">
        <f t="shared" si="17"/>
        <v>0.14562598054451895</v>
      </c>
      <c r="C303">
        <f t="shared" si="19"/>
        <v>21660</v>
      </c>
      <c r="E303" s="2">
        <f t="shared" si="18"/>
        <v>0.14562598054451895</v>
      </c>
      <c r="F303">
        <f t="shared" si="19"/>
        <v>21660</v>
      </c>
    </row>
    <row r="304" spans="2:6" ht="12.75">
      <c r="B304" s="2">
        <f t="shared" si="17"/>
        <v>0.14547317138263557</v>
      </c>
      <c r="C304">
        <f t="shared" si="19"/>
        <v>21760</v>
      </c>
      <c r="E304" s="2">
        <f t="shared" si="18"/>
        <v>0.14547317138263557</v>
      </c>
      <c r="F304">
        <f t="shared" si="19"/>
        <v>21760</v>
      </c>
    </row>
    <row r="305" spans="2:6" ht="12.75">
      <c r="B305" s="2">
        <f t="shared" si="17"/>
        <v>0.14532136708255025</v>
      </c>
      <c r="C305">
        <f t="shared" si="19"/>
        <v>21860</v>
      </c>
      <c r="E305" s="2">
        <f t="shared" si="18"/>
        <v>0.14532136708255025</v>
      </c>
      <c r="F305">
        <f t="shared" si="19"/>
        <v>21860</v>
      </c>
    </row>
    <row r="306" spans="2:6" ht="12.75">
      <c r="B306" s="2">
        <f t="shared" si="17"/>
        <v>0.14517055618547856</v>
      </c>
      <c r="C306">
        <f t="shared" si="19"/>
        <v>21960</v>
      </c>
      <c r="E306" s="2">
        <f t="shared" si="18"/>
        <v>0.14517055618547856</v>
      </c>
      <c r="F306">
        <f t="shared" si="19"/>
        <v>21960</v>
      </c>
    </row>
    <row r="307" spans="2:6" ht="12.75">
      <c r="B307" s="2">
        <f t="shared" si="17"/>
        <v>0.14502072741715075</v>
      </c>
      <c r="C307">
        <f t="shared" si="19"/>
        <v>22060</v>
      </c>
      <c r="E307" s="2">
        <f t="shared" si="18"/>
        <v>0.14502072741715075</v>
      </c>
      <c r="F307">
        <f t="shared" si="19"/>
        <v>22060</v>
      </c>
    </row>
    <row r="308" spans="2:6" ht="12.75">
      <c r="B308" s="2">
        <f t="shared" si="17"/>
        <v>0.1448718696839895</v>
      </c>
      <c r="C308">
        <f t="shared" si="19"/>
        <v>22160</v>
      </c>
      <c r="E308" s="2">
        <f t="shared" si="18"/>
        <v>0.1448718696839895</v>
      </c>
      <c r="F308">
        <f t="shared" si="19"/>
        <v>22160</v>
      </c>
    </row>
    <row r="309" spans="2:6" ht="12.75">
      <c r="B309" s="2">
        <f t="shared" si="17"/>
        <v>0.14472397206938167</v>
      </c>
      <c r="C309">
        <f t="shared" si="19"/>
        <v>22260</v>
      </c>
      <c r="E309" s="2">
        <f t="shared" si="18"/>
        <v>0.14472397206938167</v>
      </c>
      <c r="F309">
        <f t="shared" si="19"/>
        <v>22260</v>
      </c>
    </row>
    <row r="310" spans="2:6" ht="12.75">
      <c r="B310" s="2">
        <f t="shared" si="17"/>
        <v>0.1445770238300479</v>
      </c>
      <c r="C310">
        <f t="shared" si="19"/>
        <v>22360</v>
      </c>
      <c r="E310" s="2">
        <f t="shared" si="18"/>
        <v>0.1445770238300479</v>
      </c>
      <c r="F310">
        <f t="shared" si="19"/>
        <v>22360</v>
      </c>
    </row>
    <row r="311" spans="2:6" ht="12.75">
      <c r="B311" s="2">
        <f t="shared" si="17"/>
        <v>0.14443101439249859</v>
      </c>
      <c r="C311">
        <f t="shared" si="19"/>
        <v>22460</v>
      </c>
      <c r="E311" s="2">
        <f t="shared" si="18"/>
        <v>0.14443101439249859</v>
      </c>
      <c r="F311">
        <f t="shared" si="19"/>
        <v>22460</v>
      </c>
    </row>
    <row r="312" spans="2:6" ht="12.75">
      <c r="B312" s="2">
        <f t="shared" si="17"/>
        <v>0.14428593334958223</v>
      </c>
      <c r="C312">
        <f t="shared" si="19"/>
        <v>22560</v>
      </c>
      <c r="E312" s="2">
        <f t="shared" si="18"/>
        <v>0.14428593334958223</v>
      </c>
      <c r="F312">
        <f t="shared" si="19"/>
        <v>22560</v>
      </c>
    </row>
    <row r="313" spans="2:6" ht="12.75">
      <c r="B313" s="2">
        <f t="shared" si="17"/>
        <v>0.14414177045711593</v>
      </c>
      <c r="C313">
        <f t="shared" si="19"/>
        <v>22660</v>
      </c>
      <c r="E313" s="2">
        <f t="shared" si="18"/>
        <v>0.14414177045711593</v>
      </c>
      <c r="F313">
        <f t="shared" si="19"/>
        <v>22660</v>
      </c>
    </row>
    <row r="314" spans="2:6" ht="12.75">
      <c r="B314" s="2">
        <f t="shared" si="17"/>
        <v>0.14399851563060273</v>
      </c>
      <c r="C314">
        <f t="shared" si="19"/>
        <v>22760</v>
      </c>
      <c r="E314" s="2">
        <f t="shared" si="18"/>
        <v>0.14399851563060273</v>
      </c>
      <c r="F314">
        <f t="shared" si="19"/>
        <v>22760</v>
      </c>
    </row>
    <row r="315" spans="2:6" ht="12.75">
      <c r="B315" s="2">
        <f t="shared" si="17"/>
        <v>0.14385615894202505</v>
      </c>
      <c r="C315">
        <f t="shared" si="19"/>
        <v>22860</v>
      </c>
      <c r="E315" s="2">
        <f t="shared" si="18"/>
        <v>0.14385615894202505</v>
      </c>
      <c r="F315">
        <f t="shared" si="19"/>
        <v>22860</v>
      </c>
    </row>
    <row r="316" spans="2:6" ht="12.75">
      <c r="B316" s="2">
        <f t="shared" si="17"/>
        <v>0.14371469061672232</v>
      </c>
      <c r="C316">
        <f t="shared" si="19"/>
        <v>22960</v>
      </c>
      <c r="E316" s="2">
        <f t="shared" si="18"/>
        <v>0.14371469061672232</v>
      </c>
      <c r="F316">
        <f t="shared" si="19"/>
        <v>22960</v>
      </c>
    </row>
    <row r="317" spans="2:6" ht="12.75">
      <c r="B317" s="2">
        <f t="shared" si="17"/>
        <v>0.14357410103033913</v>
      </c>
      <c r="C317">
        <f t="shared" si="19"/>
        <v>23060</v>
      </c>
      <c r="E317" s="2">
        <f t="shared" si="18"/>
        <v>0.14357410103033913</v>
      </c>
      <c r="F317">
        <f t="shared" si="19"/>
        <v>23060</v>
      </c>
    </row>
    <row r="318" spans="2:6" ht="12.75">
      <c r="B318" s="2">
        <f t="shared" si="17"/>
        <v>0.1434343807058511</v>
      </c>
      <c r="C318">
        <f t="shared" si="19"/>
        <v>23160</v>
      </c>
      <c r="E318" s="2">
        <f t="shared" si="18"/>
        <v>0.1434343807058511</v>
      </c>
      <c r="F318">
        <f t="shared" si="19"/>
        <v>23160</v>
      </c>
    </row>
    <row r="319" spans="2:6" ht="12.75">
      <c r="B319" s="2">
        <f t="shared" si="17"/>
        <v>0.1432955203106614</v>
      </c>
      <c r="C319">
        <f t="shared" si="19"/>
        <v>23260</v>
      </c>
      <c r="E319" s="2">
        <f t="shared" si="18"/>
        <v>0.1432955203106614</v>
      </c>
      <c r="F319">
        <f t="shared" si="19"/>
        <v>23260</v>
      </c>
    </row>
    <row r="320" spans="2:6" ht="12.75">
      <c r="B320" s="2">
        <f t="shared" si="17"/>
        <v>0.14315751065376728</v>
      </c>
      <c r="C320">
        <f t="shared" si="19"/>
        <v>23360</v>
      </c>
      <c r="E320" s="2">
        <f t="shared" si="18"/>
        <v>0.14315751065376728</v>
      </c>
      <c r="F320">
        <f t="shared" si="19"/>
        <v>23360</v>
      </c>
    </row>
    <row r="321" spans="2:6" ht="12.75">
      <c r="B321" s="2">
        <f t="shared" si="17"/>
        <v>0.1430203426829932</v>
      </c>
      <c r="C321">
        <f t="shared" si="19"/>
        <v>23460</v>
      </c>
      <c r="E321" s="2">
        <f t="shared" si="18"/>
        <v>0.1430203426829932</v>
      </c>
      <c r="F321">
        <f t="shared" si="19"/>
        <v>23460</v>
      </c>
    </row>
    <row r="322" spans="2:6" ht="12.75">
      <c r="B322" s="2">
        <f t="shared" si="17"/>
        <v>0.1428840074822919</v>
      </c>
      <c r="C322">
        <f t="shared" si="19"/>
        <v>23560</v>
      </c>
      <c r="E322" s="2">
        <f t="shared" si="18"/>
        <v>0.1428840074822919</v>
      </c>
      <c r="F322">
        <f t="shared" si="19"/>
        <v>23560</v>
      </c>
    </row>
    <row r="323" spans="2:6" ht="12.75">
      <c r="B323" s="2">
        <f t="shared" si="17"/>
        <v>0.1427484962691092</v>
      </c>
      <c r="C323">
        <f t="shared" si="19"/>
        <v>23660</v>
      </c>
      <c r="E323" s="2">
        <f t="shared" si="18"/>
        <v>0.1427484962691092</v>
      </c>
      <c r="F323">
        <f t="shared" si="19"/>
        <v>23660</v>
      </c>
    </row>
    <row r="324" spans="2:6" ht="12.75">
      <c r="B324" s="2">
        <f t="shared" si="17"/>
        <v>0.14261380039180868</v>
      </c>
      <c r="C324">
        <f t="shared" si="19"/>
        <v>23760</v>
      </c>
      <c r="E324" s="2">
        <f t="shared" si="18"/>
        <v>0.14261380039180868</v>
      </c>
      <c r="F324">
        <f t="shared" si="19"/>
        <v>23760</v>
      </c>
    </row>
    <row r="325" spans="2:6" ht="12.75">
      <c r="B325" s="2">
        <f t="shared" si="17"/>
        <v>0.14247991132715998</v>
      </c>
      <c r="C325">
        <f t="shared" si="19"/>
        <v>23860</v>
      </c>
      <c r="E325" s="2">
        <f t="shared" si="18"/>
        <v>0.14247991132715998</v>
      </c>
      <c r="F325">
        <f t="shared" si="19"/>
        <v>23860</v>
      </c>
    </row>
    <row r="326" spans="2:6" ht="12.75">
      <c r="B326" s="2">
        <f t="shared" si="17"/>
        <v>0.14234682067788523</v>
      </c>
      <c r="C326">
        <f t="shared" si="19"/>
        <v>23960</v>
      </c>
      <c r="E326" s="2">
        <f t="shared" si="18"/>
        <v>0.14234682067788523</v>
      </c>
      <c r="F326">
        <f t="shared" si="19"/>
        <v>23960</v>
      </c>
    </row>
    <row r="327" spans="2:6" ht="12.75">
      <c r="B327" s="2">
        <f t="shared" si="17"/>
        <v>0.14221452017025998</v>
      </c>
      <c r="C327">
        <f t="shared" si="19"/>
        <v>24060</v>
      </c>
      <c r="E327" s="2">
        <f t="shared" si="18"/>
        <v>0.14221452017025998</v>
      </c>
      <c r="F327">
        <f t="shared" si="19"/>
        <v>24060</v>
      </c>
    </row>
    <row r="328" spans="2:6" ht="12.75">
      <c r="B328" s="2">
        <f t="shared" si="17"/>
        <v>0.1420830016517745</v>
      </c>
      <c r="C328">
        <f t="shared" si="19"/>
        <v>24160</v>
      </c>
      <c r="E328" s="2">
        <f t="shared" si="18"/>
        <v>0.1420830016517745</v>
      </c>
      <c r="F328">
        <f t="shared" si="19"/>
        <v>24160</v>
      </c>
    </row>
    <row r="329" spans="2:6" ht="12.75">
      <c r="B329" s="2">
        <f t="shared" si="17"/>
        <v>0.1419522570888454</v>
      </c>
      <c r="C329">
        <f t="shared" si="19"/>
        <v>24260</v>
      </c>
      <c r="E329" s="2">
        <f t="shared" si="18"/>
        <v>0.1419522570888454</v>
      </c>
      <c r="F329">
        <f t="shared" si="19"/>
        <v>24260</v>
      </c>
    </row>
    <row r="330" spans="2:6" ht="12.75">
      <c r="B330" s="2">
        <f t="shared" si="17"/>
        <v>0.14182227856458138</v>
      </c>
      <c r="C330">
        <f t="shared" si="19"/>
        <v>24360</v>
      </c>
      <c r="E330" s="2">
        <f t="shared" si="18"/>
        <v>0.14182227856458138</v>
      </c>
      <c r="F330">
        <f t="shared" si="19"/>
        <v>24360</v>
      </c>
    </row>
    <row r="331" spans="2:6" ht="12.75">
      <c r="B331" s="2">
        <f aca="true" t="shared" si="20" ref="B331:B394">$B$4*(0.14/(POWER((C331/$C$4),0.02)-1))</f>
        <v>0.14169305827660042</v>
      </c>
      <c r="C331">
        <f t="shared" si="19"/>
        <v>24460</v>
      </c>
      <c r="E331" s="2">
        <f aca="true" t="shared" si="21" ref="E331:E394">$E$4*(0.14/(POWER((F331/$F$4),0.02)-1))</f>
        <v>0.14169305827660042</v>
      </c>
      <c r="F331">
        <f t="shared" si="19"/>
        <v>24460</v>
      </c>
    </row>
    <row r="332" spans="2:6" ht="12.75">
      <c r="B332" s="2">
        <f t="shared" si="20"/>
        <v>0.14156458853489592</v>
      </c>
      <c r="C332">
        <f t="shared" si="19"/>
        <v>24560</v>
      </c>
      <c r="E332" s="2">
        <f t="shared" si="21"/>
        <v>0.14156458853489592</v>
      </c>
      <c r="F332">
        <f t="shared" si="19"/>
        <v>24560</v>
      </c>
    </row>
    <row r="333" spans="2:6" ht="12.75">
      <c r="B333" s="2">
        <f t="shared" si="20"/>
        <v>0.14143686175975323</v>
      </c>
      <c r="C333">
        <f t="shared" si="19"/>
        <v>24660</v>
      </c>
      <c r="E333" s="2">
        <f t="shared" si="21"/>
        <v>0.14143686175975323</v>
      </c>
      <c r="F333">
        <f t="shared" si="19"/>
        <v>24660</v>
      </c>
    </row>
    <row r="334" spans="2:6" ht="12.75">
      <c r="B334" s="2">
        <f t="shared" si="20"/>
        <v>0.1413098704797097</v>
      </c>
      <c r="C334">
        <f t="shared" si="19"/>
        <v>24760</v>
      </c>
      <c r="E334" s="2">
        <f t="shared" si="21"/>
        <v>0.1413098704797097</v>
      </c>
      <c r="F334">
        <f t="shared" si="19"/>
        <v>24760</v>
      </c>
    </row>
    <row r="335" spans="2:6" ht="12.75">
      <c r="B335" s="2">
        <f t="shared" si="20"/>
        <v>0.1411836073295661</v>
      </c>
      <c r="C335">
        <f t="shared" si="19"/>
        <v>24860</v>
      </c>
      <c r="E335" s="2">
        <f t="shared" si="21"/>
        <v>0.1411836073295661</v>
      </c>
      <c r="F335">
        <f t="shared" si="19"/>
        <v>24860</v>
      </c>
    </row>
    <row r="336" spans="2:6" ht="12.75">
      <c r="B336" s="2">
        <f t="shared" si="20"/>
        <v>0.14105806504843724</v>
      </c>
      <c r="C336">
        <f t="shared" si="19"/>
        <v>24960</v>
      </c>
      <c r="E336" s="2">
        <f t="shared" si="21"/>
        <v>0.14105806504843724</v>
      </c>
      <c r="F336">
        <f t="shared" si="19"/>
        <v>24960</v>
      </c>
    </row>
    <row r="337" spans="2:6" ht="12.75">
      <c r="B337" s="2">
        <f t="shared" si="20"/>
        <v>0.14093323647785047</v>
      </c>
      <c r="C337">
        <f t="shared" si="19"/>
        <v>25060</v>
      </c>
      <c r="E337" s="2">
        <f t="shared" si="21"/>
        <v>0.14093323647785047</v>
      </c>
      <c r="F337">
        <f t="shared" si="19"/>
        <v>25060</v>
      </c>
    </row>
    <row r="338" spans="2:6" ht="12.75">
      <c r="B338" s="2">
        <f t="shared" si="20"/>
        <v>0.14080911455988251</v>
      </c>
      <c r="C338">
        <f t="shared" si="19"/>
        <v>25160</v>
      </c>
      <c r="E338" s="2">
        <f t="shared" si="21"/>
        <v>0.14080911455988251</v>
      </c>
      <c r="F338">
        <f t="shared" si="19"/>
        <v>25160</v>
      </c>
    </row>
    <row r="339" spans="2:6" ht="12.75">
      <c r="B339" s="2">
        <f t="shared" si="20"/>
        <v>0.14068569233534325</v>
      </c>
      <c r="C339">
        <f t="shared" si="19"/>
        <v>25260</v>
      </c>
      <c r="E339" s="2">
        <f t="shared" si="21"/>
        <v>0.14068569233534325</v>
      </c>
      <c r="F339">
        <f t="shared" si="19"/>
        <v>25260</v>
      </c>
    </row>
    <row r="340" spans="2:6" ht="12.75">
      <c r="B340" s="2">
        <f t="shared" si="20"/>
        <v>0.14056296294199241</v>
      </c>
      <c r="C340">
        <f t="shared" si="19"/>
        <v>25360</v>
      </c>
      <c r="E340" s="2">
        <f t="shared" si="21"/>
        <v>0.14056296294199241</v>
      </c>
      <c r="F340">
        <f t="shared" si="19"/>
        <v>25360</v>
      </c>
    </row>
    <row r="341" spans="2:6" ht="12.75">
      <c r="B341" s="2">
        <f t="shared" si="20"/>
        <v>0.1404409196128021</v>
      </c>
      <c r="C341">
        <f t="shared" si="19"/>
        <v>25460</v>
      </c>
      <c r="E341" s="2">
        <f t="shared" si="21"/>
        <v>0.1404409196128021</v>
      </c>
      <c r="F341">
        <f t="shared" si="19"/>
        <v>25460</v>
      </c>
    </row>
    <row r="342" spans="2:6" ht="12.75">
      <c r="B342" s="2">
        <f t="shared" si="20"/>
        <v>0.14031955567425355</v>
      </c>
      <c r="C342">
        <f t="shared" si="19"/>
        <v>25560</v>
      </c>
      <c r="E342" s="2">
        <f t="shared" si="21"/>
        <v>0.14031955567425355</v>
      </c>
      <c r="F342">
        <f t="shared" si="19"/>
        <v>25560</v>
      </c>
    </row>
    <row r="343" spans="2:6" ht="12.75">
      <c r="B343" s="2">
        <f t="shared" si="20"/>
        <v>0.14019886454467256</v>
      </c>
      <c r="C343">
        <f t="shared" si="19"/>
        <v>25660</v>
      </c>
      <c r="E343" s="2">
        <f t="shared" si="21"/>
        <v>0.14019886454467256</v>
      </c>
      <c r="F343">
        <f t="shared" si="19"/>
        <v>25660</v>
      </c>
    </row>
    <row r="344" spans="2:6" ht="12.75">
      <c r="B344" s="2">
        <f t="shared" si="20"/>
        <v>0.1400788397325998</v>
      </c>
      <c r="C344">
        <f t="shared" si="19"/>
        <v>25760</v>
      </c>
      <c r="E344" s="2">
        <f t="shared" si="21"/>
        <v>0.1400788397325998</v>
      </c>
      <c r="F344">
        <f t="shared" si="19"/>
        <v>25760</v>
      </c>
    </row>
    <row r="345" spans="2:6" ht="12.75">
      <c r="B345" s="2">
        <f t="shared" si="20"/>
        <v>0.139959474835199</v>
      </c>
      <c r="C345">
        <f t="shared" si="19"/>
        <v>25860</v>
      </c>
      <c r="E345" s="2">
        <f t="shared" si="21"/>
        <v>0.139959474835199</v>
      </c>
      <c r="F345">
        <f t="shared" si="19"/>
        <v>25860</v>
      </c>
    </row>
    <row r="346" spans="2:6" ht="12.75">
      <c r="B346" s="2">
        <f t="shared" si="20"/>
        <v>0.13984076353669556</v>
      </c>
      <c r="C346">
        <f t="shared" si="19"/>
        <v>25960</v>
      </c>
      <c r="E346" s="2">
        <f t="shared" si="21"/>
        <v>0.13984076353669556</v>
      </c>
      <c r="F346">
        <f t="shared" si="19"/>
        <v>25960</v>
      </c>
    </row>
    <row r="347" spans="2:6" ht="12.75">
      <c r="B347" s="2">
        <f t="shared" si="20"/>
        <v>0.13972269960685338</v>
      </c>
      <c r="C347">
        <f t="shared" si="19"/>
        <v>26060</v>
      </c>
      <c r="E347" s="2">
        <f t="shared" si="21"/>
        <v>0.13972269960685338</v>
      </c>
      <c r="F347">
        <f t="shared" si="19"/>
        <v>26060</v>
      </c>
    </row>
    <row r="348" spans="2:6" ht="12.75">
      <c r="B348" s="2">
        <f t="shared" si="20"/>
        <v>0.13960527689947957</v>
      </c>
      <c r="C348">
        <f t="shared" si="19"/>
        <v>26160</v>
      </c>
      <c r="E348" s="2">
        <f t="shared" si="21"/>
        <v>0.13960527689947957</v>
      </c>
      <c r="F348">
        <f t="shared" si="19"/>
        <v>26160</v>
      </c>
    </row>
    <row r="349" spans="2:6" ht="12.75">
      <c r="B349" s="2">
        <f t="shared" si="20"/>
        <v>0.13948848935096544</v>
      </c>
      <c r="C349">
        <f t="shared" si="19"/>
        <v>26260</v>
      </c>
      <c r="E349" s="2">
        <f t="shared" si="21"/>
        <v>0.13948848935096544</v>
      </c>
      <c r="F349">
        <f t="shared" si="19"/>
        <v>26260</v>
      </c>
    </row>
    <row r="350" spans="2:6" ht="12.75">
      <c r="B350" s="2">
        <f t="shared" si="20"/>
        <v>0.13937233097885435</v>
      </c>
      <c r="C350">
        <f t="shared" si="19"/>
        <v>26360</v>
      </c>
      <c r="E350" s="2">
        <f t="shared" si="21"/>
        <v>0.13937233097885435</v>
      </c>
      <c r="F350">
        <f t="shared" si="19"/>
        <v>26360</v>
      </c>
    </row>
    <row r="351" spans="2:6" ht="12.75">
      <c r="B351" s="2">
        <f t="shared" si="20"/>
        <v>0.1392567958804433</v>
      </c>
      <c r="C351">
        <f aca="true" t="shared" si="22" ref="C351:F407">C350+100</f>
        <v>26460</v>
      </c>
      <c r="E351" s="2">
        <f t="shared" si="21"/>
        <v>0.1392567958804433</v>
      </c>
      <c r="F351">
        <f t="shared" si="22"/>
        <v>26460</v>
      </c>
    </row>
    <row r="352" spans="2:6" ht="12.75">
      <c r="B352" s="2">
        <f t="shared" si="20"/>
        <v>0.13914187823141172</v>
      </c>
      <c r="C352">
        <f t="shared" si="22"/>
        <v>26560</v>
      </c>
      <c r="E352" s="2">
        <f t="shared" si="21"/>
        <v>0.13914187823141172</v>
      </c>
      <c r="F352">
        <f t="shared" si="22"/>
        <v>26560</v>
      </c>
    </row>
    <row r="353" spans="2:6" ht="12.75">
      <c r="B353" s="2">
        <f t="shared" si="20"/>
        <v>0.13902757228448015</v>
      </c>
      <c r="C353">
        <f t="shared" si="22"/>
        <v>26660</v>
      </c>
      <c r="E353" s="2">
        <f t="shared" si="21"/>
        <v>0.13902757228448015</v>
      </c>
      <c r="F353">
        <f t="shared" si="22"/>
        <v>26660</v>
      </c>
    </row>
    <row r="354" spans="2:6" ht="12.75">
      <c r="B354" s="2">
        <f t="shared" si="20"/>
        <v>0.13891387236809727</v>
      </c>
      <c r="C354">
        <f t="shared" si="22"/>
        <v>26760</v>
      </c>
      <c r="E354" s="2">
        <f t="shared" si="21"/>
        <v>0.13891387236809727</v>
      </c>
      <c r="F354">
        <f t="shared" si="22"/>
        <v>26760</v>
      </c>
    </row>
    <row r="355" spans="2:6" ht="12.75">
      <c r="B355" s="2">
        <f t="shared" si="20"/>
        <v>0.13880077288515205</v>
      </c>
      <c r="C355">
        <f t="shared" si="22"/>
        <v>26860</v>
      </c>
      <c r="E355" s="2">
        <f t="shared" si="21"/>
        <v>0.13880077288515205</v>
      </c>
      <c r="F355">
        <f t="shared" si="22"/>
        <v>26860</v>
      </c>
    </row>
    <row r="356" spans="2:6" ht="12.75">
      <c r="B356" s="2">
        <f t="shared" si="20"/>
        <v>0.13868826831171546</v>
      </c>
      <c r="C356">
        <f t="shared" si="22"/>
        <v>26960</v>
      </c>
      <c r="E356" s="2">
        <f t="shared" si="21"/>
        <v>0.13868826831171546</v>
      </c>
      <c r="F356">
        <f t="shared" si="22"/>
        <v>26960</v>
      </c>
    </row>
    <row r="357" spans="2:6" ht="12.75">
      <c r="B357" s="2">
        <f t="shared" si="20"/>
        <v>0.13857635319580672</v>
      </c>
      <c r="C357">
        <f t="shared" si="22"/>
        <v>27060</v>
      </c>
      <c r="E357" s="2">
        <f t="shared" si="21"/>
        <v>0.13857635319580672</v>
      </c>
      <c r="F357">
        <f t="shared" si="22"/>
        <v>27060</v>
      </c>
    </row>
    <row r="358" spans="2:6" ht="12.75">
      <c r="B358" s="2">
        <f t="shared" si="20"/>
        <v>0.13846502215618567</v>
      </c>
      <c r="C358">
        <f t="shared" si="22"/>
        <v>27160</v>
      </c>
      <c r="E358" s="2">
        <f t="shared" si="21"/>
        <v>0.13846502215618567</v>
      </c>
      <c r="F358">
        <f t="shared" si="22"/>
        <v>27160</v>
      </c>
    </row>
    <row r="359" spans="2:6" ht="12.75">
      <c r="B359" s="2">
        <f t="shared" si="20"/>
        <v>0.1383542698811683</v>
      </c>
      <c r="C359">
        <f t="shared" si="22"/>
        <v>27260</v>
      </c>
      <c r="E359" s="2">
        <f t="shared" si="21"/>
        <v>0.1383542698811683</v>
      </c>
      <c r="F359">
        <f t="shared" si="22"/>
        <v>27260</v>
      </c>
    </row>
    <row r="360" spans="2:6" ht="12.75">
      <c r="B360" s="2">
        <f t="shared" si="20"/>
        <v>0.13824409112746835</v>
      </c>
      <c r="C360">
        <f t="shared" si="22"/>
        <v>27360</v>
      </c>
      <c r="E360" s="2">
        <f t="shared" si="21"/>
        <v>0.13824409112746835</v>
      </c>
      <c r="F360">
        <f t="shared" si="22"/>
        <v>27360</v>
      </c>
    </row>
    <row r="361" spans="2:6" ht="12.75">
      <c r="B361" s="2">
        <f t="shared" si="20"/>
        <v>0.1381344807190615</v>
      </c>
      <c r="C361">
        <f t="shared" si="22"/>
        <v>27460</v>
      </c>
      <c r="E361" s="2">
        <f t="shared" si="21"/>
        <v>0.1381344807190615</v>
      </c>
      <c r="F361">
        <f t="shared" si="22"/>
        <v>27460</v>
      </c>
    </row>
    <row r="362" spans="2:6" ht="12.75">
      <c r="B362" s="2">
        <f t="shared" si="20"/>
        <v>0.13802543354607297</v>
      </c>
      <c r="C362">
        <f t="shared" si="22"/>
        <v>27560</v>
      </c>
      <c r="E362" s="2">
        <f t="shared" si="21"/>
        <v>0.13802543354607297</v>
      </c>
      <c r="F362">
        <f t="shared" si="22"/>
        <v>27560</v>
      </c>
    </row>
    <row r="363" spans="2:6" ht="12.75">
      <c r="B363" s="2">
        <f t="shared" si="20"/>
        <v>0.1379169445636885</v>
      </c>
      <c r="C363">
        <f t="shared" si="22"/>
        <v>27660</v>
      </c>
      <c r="E363" s="2">
        <f t="shared" si="21"/>
        <v>0.1379169445636885</v>
      </c>
      <c r="F363">
        <f t="shared" si="22"/>
        <v>27660</v>
      </c>
    </row>
    <row r="364" spans="2:6" ht="12.75">
      <c r="B364" s="2">
        <f t="shared" si="20"/>
        <v>0.1378090087910833</v>
      </c>
      <c r="C364">
        <f t="shared" si="22"/>
        <v>27760</v>
      </c>
      <c r="E364" s="2">
        <f t="shared" si="21"/>
        <v>0.1378090087910833</v>
      </c>
      <c r="F364">
        <f t="shared" si="22"/>
        <v>27760</v>
      </c>
    </row>
    <row r="365" spans="2:6" ht="12.75">
      <c r="B365" s="2">
        <f t="shared" si="20"/>
        <v>0.13770162131037936</v>
      </c>
      <c r="C365">
        <f t="shared" si="22"/>
        <v>27860</v>
      </c>
      <c r="E365" s="2">
        <f t="shared" si="21"/>
        <v>0.13770162131037936</v>
      </c>
      <c r="F365">
        <f t="shared" si="22"/>
        <v>27860</v>
      </c>
    </row>
    <row r="366" spans="2:6" ht="12.75">
      <c r="B366" s="2">
        <f t="shared" si="20"/>
        <v>0.1375947772656161</v>
      </c>
      <c r="C366">
        <f t="shared" si="22"/>
        <v>27960</v>
      </c>
      <c r="E366" s="2">
        <f t="shared" si="21"/>
        <v>0.1375947772656161</v>
      </c>
      <c r="F366">
        <f t="shared" si="22"/>
        <v>27960</v>
      </c>
    </row>
    <row r="367" spans="2:6" ht="12.75">
      <c r="B367" s="2">
        <f t="shared" si="20"/>
        <v>0.13748847186174745</v>
      </c>
      <c r="C367">
        <f t="shared" si="22"/>
        <v>28060</v>
      </c>
      <c r="E367" s="2">
        <f t="shared" si="21"/>
        <v>0.13748847186174745</v>
      </c>
      <c r="F367">
        <f t="shared" si="22"/>
        <v>28060</v>
      </c>
    </row>
    <row r="368" spans="2:6" ht="12.75">
      <c r="B368" s="2">
        <f t="shared" si="20"/>
        <v>0.13738270036365557</v>
      </c>
      <c r="C368">
        <f t="shared" si="22"/>
        <v>28160</v>
      </c>
      <c r="E368" s="2">
        <f t="shared" si="21"/>
        <v>0.13738270036365557</v>
      </c>
      <c r="F368">
        <f t="shared" si="22"/>
        <v>28160</v>
      </c>
    </row>
    <row r="369" spans="2:6" ht="12.75">
      <c r="B369" s="2">
        <f t="shared" si="20"/>
        <v>0.1372774580951844</v>
      </c>
      <c r="C369">
        <f t="shared" si="22"/>
        <v>28260</v>
      </c>
      <c r="E369" s="2">
        <f t="shared" si="21"/>
        <v>0.1372774580951844</v>
      </c>
      <c r="F369">
        <f t="shared" si="22"/>
        <v>28260</v>
      </c>
    </row>
    <row r="370" spans="2:6" ht="12.75">
      <c r="B370" s="2">
        <f t="shared" si="20"/>
        <v>0.1371727404381947</v>
      </c>
      <c r="C370">
        <f t="shared" si="22"/>
        <v>28360</v>
      </c>
      <c r="E370" s="2">
        <f t="shared" si="21"/>
        <v>0.1371727404381947</v>
      </c>
      <c r="F370">
        <f t="shared" si="22"/>
        <v>28360</v>
      </c>
    </row>
    <row r="371" spans="2:6" ht="12.75">
      <c r="B371" s="2">
        <f t="shared" si="20"/>
        <v>0.13706854283163247</v>
      </c>
      <c r="C371">
        <f t="shared" si="22"/>
        <v>28460</v>
      </c>
      <c r="E371" s="2">
        <f t="shared" si="21"/>
        <v>0.13706854283163247</v>
      </c>
      <c r="F371">
        <f t="shared" si="22"/>
        <v>28460</v>
      </c>
    </row>
    <row r="372" spans="2:6" ht="12.75">
      <c r="B372" s="2">
        <f t="shared" si="20"/>
        <v>0.1369648607706225</v>
      </c>
      <c r="C372">
        <f t="shared" si="22"/>
        <v>28560</v>
      </c>
      <c r="E372" s="2">
        <f t="shared" si="21"/>
        <v>0.1369648607706225</v>
      </c>
      <c r="F372">
        <f t="shared" si="22"/>
        <v>28560</v>
      </c>
    </row>
    <row r="373" spans="2:6" ht="12.75">
      <c r="B373" s="2">
        <f t="shared" si="20"/>
        <v>0.13686168980557353</v>
      </c>
      <c r="C373">
        <f t="shared" si="22"/>
        <v>28660</v>
      </c>
      <c r="E373" s="2">
        <f t="shared" si="21"/>
        <v>0.13686168980557353</v>
      </c>
      <c r="F373">
        <f t="shared" si="22"/>
        <v>28660</v>
      </c>
    </row>
    <row r="374" spans="2:6" ht="12.75">
      <c r="B374" s="2">
        <f t="shared" si="20"/>
        <v>0.13675902554130367</v>
      </c>
      <c r="C374">
        <f t="shared" si="22"/>
        <v>28760</v>
      </c>
      <c r="E374" s="2">
        <f t="shared" si="21"/>
        <v>0.13675902554130367</v>
      </c>
      <c r="F374">
        <f t="shared" si="22"/>
        <v>28760</v>
      </c>
    </row>
    <row r="375" spans="2:6" ht="12.75">
      <c r="B375" s="2">
        <f t="shared" si="20"/>
        <v>0.13665686363618285</v>
      </c>
      <c r="C375">
        <f t="shared" si="22"/>
        <v>28860</v>
      </c>
      <c r="E375" s="2">
        <f t="shared" si="21"/>
        <v>0.13665686363618285</v>
      </c>
      <c r="F375">
        <f t="shared" si="22"/>
        <v>28860</v>
      </c>
    </row>
    <row r="376" spans="2:6" ht="12.75">
      <c r="B376" s="2">
        <f t="shared" si="20"/>
        <v>0.13655519980129036</v>
      </c>
      <c r="C376">
        <f t="shared" si="22"/>
        <v>28960</v>
      </c>
      <c r="E376" s="2">
        <f t="shared" si="21"/>
        <v>0.13655519980129036</v>
      </c>
      <c r="F376">
        <f t="shared" si="22"/>
        <v>28960</v>
      </c>
    </row>
    <row r="377" spans="2:6" ht="12.75">
      <c r="B377" s="2">
        <f t="shared" si="20"/>
        <v>0.13645402979958968</v>
      </c>
      <c r="C377">
        <f t="shared" si="22"/>
        <v>29060</v>
      </c>
      <c r="E377" s="2">
        <f t="shared" si="21"/>
        <v>0.13645402979958968</v>
      </c>
      <c r="F377">
        <f t="shared" si="22"/>
        <v>29060</v>
      </c>
    </row>
    <row r="378" spans="2:6" ht="12.75">
      <c r="B378" s="2">
        <f t="shared" si="20"/>
        <v>0.13635334944511954</v>
      </c>
      <c r="C378">
        <f t="shared" si="22"/>
        <v>29160</v>
      </c>
      <c r="E378" s="2">
        <f t="shared" si="21"/>
        <v>0.13635334944511954</v>
      </c>
      <c r="F378">
        <f t="shared" si="22"/>
        <v>29160</v>
      </c>
    </row>
    <row r="379" spans="2:6" ht="12.75">
      <c r="B379" s="2">
        <f t="shared" si="20"/>
        <v>0.13625315460219858</v>
      </c>
      <c r="C379">
        <f t="shared" si="22"/>
        <v>29260</v>
      </c>
      <c r="E379" s="2">
        <f t="shared" si="21"/>
        <v>0.13625315460219858</v>
      </c>
      <c r="F379">
        <f t="shared" si="22"/>
        <v>29260</v>
      </c>
    </row>
    <row r="380" spans="2:6" ht="12.75">
      <c r="B380" s="2">
        <f t="shared" si="20"/>
        <v>0.1361534411846469</v>
      </c>
      <c r="C380">
        <f t="shared" si="22"/>
        <v>29360</v>
      </c>
      <c r="E380" s="2">
        <f t="shared" si="21"/>
        <v>0.1361534411846469</v>
      </c>
      <c r="F380">
        <f t="shared" si="22"/>
        <v>29360</v>
      </c>
    </row>
    <row r="381" spans="2:6" ht="12.75">
      <c r="B381" s="2">
        <f t="shared" si="20"/>
        <v>0.13605420515502115</v>
      </c>
      <c r="C381">
        <f t="shared" si="22"/>
        <v>29460</v>
      </c>
      <c r="E381" s="2">
        <f t="shared" si="21"/>
        <v>0.13605420515502115</v>
      </c>
      <c r="F381">
        <f t="shared" si="22"/>
        <v>29460</v>
      </c>
    </row>
    <row r="382" spans="2:6" ht="12.75">
      <c r="B382" s="2">
        <f t="shared" si="20"/>
        <v>0.1359554425238659</v>
      </c>
      <c r="C382">
        <f t="shared" si="22"/>
        <v>29560</v>
      </c>
      <c r="E382" s="2">
        <f t="shared" si="21"/>
        <v>0.1359554425238659</v>
      </c>
      <c r="F382">
        <f t="shared" si="22"/>
        <v>29560</v>
      </c>
    </row>
    <row r="383" spans="2:6" ht="12.75">
      <c r="B383" s="2">
        <f t="shared" si="20"/>
        <v>0.135857149348976</v>
      </c>
      <c r="C383">
        <f t="shared" si="22"/>
        <v>29660</v>
      </c>
      <c r="E383" s="2">
        <f t="shared" si="21"/>
        <v>0.135857149348976</v>
      </c>
      <c r="F383">
        <f t="shared" si="22"/>
        <v>29660</v>
      </c>
    </row>
    <row r="384" spans="2:6" ht="12.75">
      <c r="B384" s="2">
        <f t="shared" si="20"/>
        <v>0.13575932173467564</v>
      </c>
      <c r="C384">
        <f t="shared" si="22"/>
        <v>29760</v>
      </c>
      <c r="E384" s="2">
        <f t="shared" si="21"/>
        <v>0.13575932173467564</v>
      </c>
      <c r="F384">
        <f t="shared" si="22"/>
        <v>29760</v>
      </c>
    </row>
    <row r="385" spans="2:6" ht="12.75">
      <c r="B385" s="2">
        <f t="shared" si="20"/>
        <v>0.1356619558311097</v>
      </c>
      <c r="C385">
        <f t="shared" si="22"/>
        <v>29860</v>
      </c>
      <c r="E385" s="2">
        <f t="shared" si="21"/>
        <v>0.1356619558311097</v>
      </c>
      <c r="F385">
        <f t="shared" si="22"/>
        <v>29860</v>
      </c>
    </row>
    <row r="386" spans="2:6" ht="12.75">
      <c r="B386" s="2">
        <f t="shared" si="20"/>
        <v>0.13556504783354806</v>
      </c>
      <c r="C386">
        <f t="shared" si="22"/>
        <v>29960</v>
      </c>
      <c r="E386" s="2">
        <f t="shared" si="21"/>
        <v>0.13556504783354806</v>
      </c>
      <c r="F386">
        <f t="shared" si="22"/>
        <v>29960</v>
      </c>
    </row>
    <row r="387" spans="2:6" ht="12.75">
      <c r="B387" s="2">
        <f t="shared" si="20"/>
        <v>0.1354685939817035</v>
      </c>
      <c r="C387">
        <f t="shared" si="22"/>
        <v>30060</v>
      </c>
      <c r="E387" s="2">
        <f t="shared" si="21"/>
        <v>0.1354685939817035</v>
      </c>
      <c r="F387">
        <f t="shared" si="22"/>
        <v>30060</v>
      </c>
    </row>
    <row r="388" spans="2:6" ht="12.75">
      <c r="B388" s="2">
        <f t="shared" si="20"/>
        <v>0.135372590559062</v>
      </c>
      <c r="C388">
        <f t="shared" si="22"/>
        <v>30160</v>
      </c>
      <c r="E388" s="2">
        <f t="shared" si="21"/>
        <v>0.135372590559062</v>
      </c>
      <c r="F388">
        <f t="shared" si="22"/>
        <v>30160</v>
      </c>
    </row>
    <row r="389" spans="2:6" ht="12.75">
      <c r="B389" s="2">
        <f t="shared" si="20"/>
        <v>0.13527703389222376</v>
      </c>
      <c r="C389">
        <f t="shared" si="22"/>
        <v>30260</v>
      </c>
      <c r="E389" s="2">
        <f t="shared" si="21"/>
        <v>0.13527703389222376</v>
      </c>
      <c r="F389">
        <f t="shared" si="22"/>
        <v>30260</v>
      </c>
    </row>
    <row r="390" spans="2:6" ht="12.75">
      <c r="B390" s="2">
        <f t="shared" si="20"/>
        <v>0.13518192035026044</v>
      </c>
      <c r="C390">
        <f t="shared" si="22"/>
        <v>30360</v>
      </c>
      <c r="E390" s="2">
        <f t="shared" si="21"/>
        <v>0.13518192035026044</v>
      </c>
      <c r="F390">
        <f t="shared" si="22"/>
        <v>30360</v>
      </c>
    </row>
    <row r="391" spans="2:6" ht="12.75">
      <c r="B391" s="2">
        <f t="shared" si="20"/>
        <v>0.13508724634407882</v>
      </c>
      <c r="C391">
        <f t="shared" si="22"/>
        <v>30460</v>
      </c>
      <c r="E391" s="2">
        <f t="shared" si="21"/>
        <v>0.13508724634407882</v>
      </c>
      <c r="F391">
        <f t="shared" si="22"/>
        <v>30460</v>
      </c>
    </row>
    <row r="392" spans="2:6" ht="12.75">
      <c r="B392" s="2">
        <f t="shared" si="20"/>
        <v>0.1349930083258007</v>
      </c>
      <c r="C392">
        <f t="shared" si="22"/>
        <v>30560</v>
      </c>
      <c r="E392" s="2">
        <f t="shared" si="21"/>
        <v>0.1349930083258007</v>
      </c>
      <c r="F392">
        <f t="shared" si="22"/>
        <v>30560</v>
      </c>
    </row>
    <row r="393" spans="2:6" ht="12.75">
      <c r="B393" s="2">
        <f t="shared" si="20"/>
        <v>0.1348992027881508</v>
      </c>
      <c r="C393">
        <f t="shared" si="22"/>
        <v>30660</v>
      </c>
      <c r="E393" s="2">
        <f t="shared" si="21"/>
        <v>0.1348992027881508</v>
      </c>
      <c r="F393">
        <f t="shared" si="22"/>
        <v>30660</v>
      </c>
    </row>
    <row r="394" spans="2:6" ht="12.75">
      <c r="B394" s="2">
        <f t="shared" si="20"/>
        <v>0.13480582626385784</v>
      </c>
      <c r="C394">
        <f t="shared" si="22"/>
        <v>30760</v>
      </c>
      <c r="E394" s="2">
        <f t="shared" si="21"/>
        <v>0.13480582626385784</v>
      </c>
      <c r="F394">
        <f t="shared" si="22"/>
        <v>30760</v>
      </c>
    </row>
    <row r="395" spans="2:6" ht="12.75">
      <c r="B395" s="2">
        <f aca="true" t="shared" si="23" ref="B395:B407">$B$4*(0.14/(POWER((C395/$C$4),0.02)-1))</f>
        <v>0.1347128753250656</v>
      </c>
      <c r="C395">
        <f t="shared" si="22"/>
        <v>30860</v>
      </c>
      <c r="E395" s="2">
        <f aca="true" t="shared" si="24" ref="E395:E407">$E$4*(0.14/(POWER((F395/$F$4),0.02)-1))</f>
        <v>0.1347128753250656</v>
      </c>
      <c r="F395">
        <f t="shared" si="22"/>
        <v>30860</v>
      </c>
    </row>
    <row r="396" spans="2:6" ht="12.75">
      <c r="B396" s="2">
        <f t="shared" si="23"/>
        <v>0.13462034658275465</v>
      </c>
      <c r="C396">
        <f t="shared" si="22"/>
        <v>30960</v>
      </c>
      <c r="E396" s="2">
        <f t="shared" si="24"/>
        <v>0.13462034658275465</v>
      </c>
      <c r="F396">
        <f t="shared" si="22"/>
        <v>30960</v>
      </c>
    </row>
    <row r="397" spans="2:6" ht="12.75">
      <c r="B397" s="2">
        <f t="shared" si="23"/>
        <v>0.1345282366861741</v>
      </c>
      <c r="C397">
        <f t="shared" si="22"/>
        <v>31060</v>
      </c>
      <c r="E397" s="2">
        <f t="shared" si="24"/>
        <v>0.1345282366861741</v>
      </c>
      <c r="F397">
        <f t="shared" si="22"/>
        <v>31060</v>
      </c>
    </row>
    <row r="398" spans="2:6" ht="12.75">
      <c r="B398" s="2">
        <f t="shared" si="23"/>
        <v>0.13443654232228427</v>
      </c>
      <c r="C398">
        <f t="shared" si="22"/>
        <v>31160</v>
      </c>
      <c r="E398" s="2">
        <f t="shared" si="24"/>
        <v>0.13443654232228427</v>
      </c>
      <c r="F398">
        <f t="shared" si="22"/>
        <v>31160</v>
      </c>
    </row>
    <row r="399" spans="2:6" ht="12.75">
      <c r="B399" s="2">
        <f t="shared" si="23"/>
        <v>0.13434526021520843</v>
      </c>
      <c r="C399">
        <f t="shared" si="22"/>
        <v>31260</v>
      </c>
      <c r="E399" s="2">
        <f t="shared" si="24"/>
        <v>0.13434526021520843</v>
      </c>
      <c r="F399">
        <f t="shared" si="22"/>
        <v>31260</v>
      </c>
    </row>
    <row r="400" spans="2:6" ht="12.75">
      <c r="B400" s="2">
        <f t="shared" si="23"/>
        <v>0.13425438712569557</v>
      </c>
      <c r="C400">
        <f t="shared" si="22"/>
        <v>31360</v>
      </c>
      <c r="E400" s="2">
        <f t="shared" si="24"/>
        <v>0.13425438712569557</v>
      </c>
      <c r="F400">
        <f t="shared" si="22"/>
        <v>31360</v>
      </c>
    </row>
    <row r="401" spans="2:6" ht="12.75">
      <c r="B401" s="2">
        <f t="shared" si="23"/>
        <v>0.13416391985059103</v>
      </c>
      <c r="C401">
        <f t="shared" si="22"/>
        <v>31460</v>
      </c>
      <c r="E401" s="2">
        <f t="shared" si="24"/>
        <v>0.13416391985059103</v>
      </c>
      <c r="F401">
        <f t="shared" si="22"/>
        <v>31460</v>
      </c>
    </row>
    <row r="402" spans="2:6" ht="12.75">
      <c r="B402" s="2">
        <f t="shared" si="23"/>
        <v>0.13407385522231738</v>
      </c>
      <c r="C402">
        <f t="shared" si="22"/>
        <v>31560</v>
      </c>
      <c r="E402" s="2">
        <f t="shared" si="24"/>
        <v>0.13407385522231738</v>
      </c>
      <c r="F402">
        <f t="shared" si="22"/>
        <v>31560</v>
      </c>
    </row>
    <row r="403" spans="2:6" ht="12.75">
      <c r="B403" s="2">
        <f t="shared" si="23"/>
        <v>0.13398419010836501</v>
      </c>
      <c r="C403">
        <f t="shared" si="22"/>
        <v>31660</v>
      </c>
      <c r="E403" s="2">
        <f t="shared" si="24"/>
        <v>0.13398419010836501</v>
      </c>
      <c r="F403">
        <f t="shared" si="22"/>
        <v>31660</v>
      </c>
    </row>
    <row r="404" spans="2:6" ht="12.75">
      <c r="B404" s="2">
        <f t="shared" si="23"/>
        <v>0.1338949214107902</v>
      </c>
      <c r="C404">
        <f t="shared" si="22"/>
        <v>31760</v>
      </c>
      <c r="E404" s="2">
        <f t="shared" si="24"/>
        <v>0.1338949214107902</v>
      </c>
      <c r="F404">
        <f t="shared" si="22"/>
        <v>31760</v>
      </c>
    </row>
    <row r="405" spans="2:6" ht="12.75">
      <c r="B405" s="2">
        <f t="shared" si="23"/>
        <v>0.13380604606572316</v>
      </c>
      <c r="C405">
        <f t="shared" si="22"/>
        <v>31860</v>
      </c>
      <c r="E405" s="2">
        <f t="shared" si="24"/>
        <v>0.13380604606572316</v>
      </c>
      <c r="F405">
        <f t="shared" si="22"/>
        <v>31860</v>
      </c>
    </row>
    <row r="406" spans="2:6" ht="12.75">
      <c r="B406" s="2">
        <f t="shared" si="23"/>
        <v>0.13371756104288407</v>
      </c>
      <c r="C406">
        <f t="shared" si="22"/>
        <v>31960</v>
      </c>
      <c r="E406" s="2">
        <f t="shared" si="24"/>
        <v>0.13371756104288407</v>
      </c>
      <c r="F406">
        <f t="shared" si="22"/>
        <v>31960</v>
      </c>
    </row>
    <row r="407" spans="2:6" ht="12.75">
      <c r="B407" s="2">
        <f t="shared" si="23"/>
        <v>0.13362946334510772</v>
      </c>
      <c r="C407">
        <f t="shared" si="22"/>
        <v>32060</v>
      </c>
      <c r="E407" s="2">
        <f t="shared" si="24"/>
        <v>0.13362946334510772</v>
      </c>
      <c r="F407">
        <f t="shared" si="22"/>
        <v>32060</v>
      </c>
    </row>
  </sheetData>
  <sheetProtection/>
  <mergeCells count="13">
    <mergeCell ref="B8:C8"/>
    <mergeCell ref="E8:F8"/>
    <mergeCell ref="U57:X57"/>
    <mergeCell ref="H8:I8"/>
    <mergeCell ref="U54:X54"/>
    <mergeCell ref="B7:C7"/>
    <mergeCell ref="E7:F7"/>
    <mergeCell ref="B5:C5"/>
    <mergeCell ref="E5:F5"/>
    <mergeCell ref="H5:I5"/>
    <mergeCell ref="B6:C6"/>
    <mergeCell ref="E6:F6"/>
    <mergeCell ref="H7:I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407"/>
  <sheetViews>
    <sheetView zoomScale="75" zoomScaleNormal="75" zoomScalePageLayoutView="0" workbookViewId="0" topLeftCell="P7">
      <selection activeCell="AB7" sqref="AB7"/>
    </sheetView>
  </sheetViews>
  <sheetFormatPr defaultColWidth="11.421875" defaultRowHeight="12.75"/>
  <cols>
    <col min="1" max="1" width="17.00390625" style="0" customWidth="1"/>
    <col min="2" max="2" width="18.57421875" style="0" customWidth="1"/>
    <col min="3" max="3" width="13.00390625" style="0" customWidth="1"/>
    <col min="4" max="4" width="17.421875" style="0" customWidth="1"/>
    <col min="5" max="6" width="14.28125" style="0" customWidth="1"/>
    <col min="7" max="7" width="17.140625" style="0" customWidth="1"/>
    <col min="8" max="9" width="16.421875" style="0" customWidth="1"/>
    <col min="10" max="10" width="17.7109375" style="0" customWidth="1"/>
    <col min="11" max="11" width="16.421875" style="0" customWidth="1"/>
    <col min="12" max="12" width="15.00390625" style="0" customWidth="1"/>
    <col min="13" max="13" width="17.28125" style="0" customWidth="1"/>
    <col min="15" max="15" width="15.421875" style="0" customWidth="1"/>
    <col min="16" max="16" width="15.28125" style="0" customWidth="1"/>
    <col min="17" max="17" width="15.421875" style="0" customWidth="1"/>
    <col min="18" max="18" width="15.00390625" style="0" customWidth="1"/>
    <col min="22" max="22" width="19.00390625" style="0" customWidth="1"/>
    <col min="26" max="26" width="13.421875" style="0" customWidth="1"/>
  </cols>
  <sheetData>
    <row r="3" spans="1:5" ht="12.75">
      <c r="A3" t="s">
        <v>0</v>
      </c>
      <c r="B3" t="s">
        <v>1</v>
      </c>
      <c r="D3" t="s">
        <v>0</v>
      </c>
      <c r="E3" t="s">
        <v>1</v>
      </c>
    </row>
    <row r="4" spans="1:5" ht="12.75">
      <c r="A4">
        <v>0.1</v>
      </c>
      <c r="B4">
        <v>220</v>
      </c>
      <c r="D4">
        <v>0.1</v>
      </c>
      <c r="E4">
        <v>220</v>
      </c>
    </row>
    <row r="5" spans="1:11" ht="12.75">
      <c r="A5" s="38" t="s">
        <v>3</v>
      </c>
      <c r="B5" s="38"/>
      <c r="C5" s="7"/>
      <c r="D5" s="38" t="s">
        <v>3</v>
      </c>
      <c r="E5" s="38"/>
      <c r="F5" s="7"/>
      <c r="G5" s="38" t="s">
        <v>9</v>
      </c>
      <c r="H5" s="38"/>
      <c r="I5" s="7"/>
      <c r="J5" s="38" t="s">
        <v>9</v>
      </c>
      <c r="K5" s="38"/>
    </row>
    <row r="6" spans="1:11" ht="12.75">
      <c r="A6" s="38">
        <v>51</v>
      </c>
      <c r="B6" s="38"/>
      <c r="C6" s="7"/>
      <c r="D6" s="38">
        <v>51</v>
      </c>
      <c r="E6" s="38"/>
      <c r="F6" s="7"/>
      <c r="G6" s="38" t="s">
        <v>46</v>
      </c>
      <c r="H6" s="38"/>
      <c r="I6" s="7"/>
      <c r="J6" s="38" t="s">
        <v>39</v>
      </c>
      <c r="K6" s="38"/>
    </row>
    <row r="7" spans="1:15" ht="12.75">
      <c r="A7" s="39" t="s">
        <v>35</v>
      </c>
      <c r="B7" s="39"/>
      <c r="C7" s="14"/>
      <c r="D7" s="39" t="s">
        <v>35</v>
      </c>
      <c r="E7" s="39"/>
      <c r="F7" s="14"/>
      <c r="G7" s="38" t="s">
        <v>8</v>
      </c>
      <c r="H7" s="38"/>
      <c r="I7" s="7"/>
      <c r="J7" s="38" t="s">
        <v>8</v>
      </c>
      <c r="K7" s="38"/>
      <c r="O7" t="s">
        <v>54</v>
      </c>
    </row>
    <row r="8" spans="1:15" ht="12.75">
      <c r="A8" s="40" t="s">
        <v>4</v>
      </c>
      <c r="B8" s="40"/>
      <c r="C8" s="15"/>
      <c r="D8" s="40" t="s">
        <v>4</v>
      </c>
      <c r="E8" s="40"/>
      <c r="F8" s="15"/>
      <c r="G8" s="38" t="s">
        <v>7</v>
      </c>
      <c r="H8" s="38"/>
      <c r="I8" s="7"/>
      <c r="J8" s="38" t="s">
        <v>7</v>
      </c>
      <c r="K8" s="38"/>
      <c r="O8" t="s">
        <v>15</v>
      </c>
    </row>
    <row r="9" spans="1:16" ht="12.75">
      <c r="A9" t="s">
        <v>5</v>
      </c>
      <c r="B9" t="s">
        <v>6</v>
      </c>
      <c r="D9" t="s">
        <v>5</v>
      </c>
      <c r="E9" t="s">
        <v>6</v>
      </c>
      <c r="G9" t="s">
        <v>5</v>
      </c>
      <c r="H9" t="s">
        <v>6</v>
      </c>
      <c r="J9" t="s">
        <v>5</v>
      </c>
      <c r="K9" t="s">
        <v>6</v>
      </c>
      <c r="M9" t="s">
        <v>5</v>
      </c>
      <c r="N9" t="s">
        <v>12</v>
      </c>
      <c r="O9" t="s">
        <v>13</v>
      </c>
      <c r="P9" t="s">
        <v>17</v>
      </c>
    </row>
    <row r="10" spans="1:16" ht="12.75">
      <c r="A10" s="5">
        <f>$A$4*(0.14/(POWER((B10/$B$4),0.02)-1))</f>
        <v>15.740408103114905</v>
      </c>
      <c r="B10">
        <v>230</v>
      </c>
      <c r="D10" s="2">
        <f>$D$4*(0.14/(POWER((E10/$E$4),0.02)-1))</f>
        <v>15.740408103114905</v>
      </c>
      <c r="E10">
        <v>230</v>
      </c>
      <c r="G10" s="3">
        <v>1000</v>
      </c>
      <c r="H10">
        <v>128</v>
      </c>
      <c r="J10" s="3">
        <v>1000</v>
      </c>
      <c r="K10">
        <v>205</v>
      </c>
      <c r="M10">
        <v>10000</v>
      </c>
      <c r="N10">
        <v>1</v>
      </c>
      <c r="O10">
        <f>N10*1200</f>
        <v>1200</v>
      </c>
      <c r="P10" s="1">
        <f>O10/60</f>
        <v>20</v>
      </c>
    </row>
    <row r="11" spans="1:16" ht="12.75">
      <c r="A11" s="5">
        <f aca="true" t="shared" si="0" ref="A11:A74">$A$4*(0.14/(POWER((B11/$B$4),0.02)-1))</f>
        <v>8.037927006954202</v>
      </c>
      <c r="B11">
        <f>B10+10</f>
        <v>240</v>
      </c>
      <c r="D11" s="2">
        <f aca="true" t="shared" si="1" ref="D11:D74">$D$4*(0.14/(POWER((E11/$E$4),0.02)-1))</f>
        <v>8.037927006954202</v>
      </c>
      <c r="E11">
        <f>E10+10</f>
        <v>240</v>
      </c>
      <c r="G11" s="3">
        <v>800</v>
      </c>
      <c r="H11">
        <v>129</v>
      </c>
      <c r="J11" s="3">
        <v>800</v>
      </c>
      <c r="K11">
        <v>210</v>
      </c>
      <c r="M11">
        <v>9000</v>
      </c>
      <c r="N11">
        <v>1</v>
      </c>
      <c r="O11">
        <f aca="true" t="shared" si="2" ref="O11:O59">N11*1200</f>
        <v>1200</v>
      </c>
      <c r="P11" s="1">
        <f aca="true" t="shared" si="3" ref="P11:P59">O11/60</f>
        <v>20</v>
      </c>
    </row>
    <row r="12" spans="1:16" ht="12.75">
      <c r="A12" s="5">
        <f t="shared" si="0"/>
        <v>5.468881399595997</v>
      </c>
      <c r="B12">
        <f aca="true" t="shared" si="4" ref="B12:E23">B11+10</f>
        <v>250</v>
      </c>
      <c r="D12" s="2">
        <f t="shared" si="1"/>
        <v>5.468881399595997</v>
      </c>
      <c r="E12">
        <f t="shared" si="4"/>
        <v>250</v>
      </c>
      <c r="G12" s="3">
        <v>300</v>
      </c>
      <c r="H12">
        <v>130</v>
      </c>
      <c r="J12" s="3">
        <v>300</v>
      </c>
      <c r="K12">
        <v>215</v>
      </c>
      <c r="M12">
        <v>8000</v>
      </c>
      <c r="N12">
        <v>1</v>
      </c>
      <c r="O12">
        <f t="shared" si="2"/>
        <v>1200</v>
      </c>
      <c r="P12" s="1">
        <f t="shared" si="3"/>
        <v>20</v>
      </c>
    </row>
    <row r="13" spans="1:16" ht="12.75">
      <c r="A13" s="5">
        <f t="shared" si="0"/>
        <v>4.183263605802934</v>
      </c>
      <c r="B13">
        <f t="shared" si="4"/>
        <v>260</v>
      </c>
      <c r="D13" s="2">
        <f t="shared" si="1"/>
        <v>4.183263605802934</v>
      </c>
      <c r="E13">
        <f t="shared" si="4"/>
        <v>260</v>
      </c>
      <c r="G13" s="3">
        <v>200</v>
      </c>
      <c r="H13">
        <v>135</v>
      </c>
      <c r="J13" s="3">
        <v>200</v>
      </c>
      <c r="K13">
        <v>220</v>
      </c>
      <c r="M13">
        <v>7000</v>
      </c>
      <c r="N13">
        <v>1</v>
      </c>
      <c r="O13">
        <f t="shared" si="2"/>
        <v>1200</v>
      </c>
      <c r="P13" s="1">
        <f t="shared" si="3"/>
        <v>20</v>
      </c>
    </row>
    <row r="14" spans="1:16" ht="12.75">
      <c r="A14" s="5">
        <f t="shared" si="0"/>
        <v>3.4110667801089223</v>
      </c>
      <c r="B14">
        <f t="shared" si="4"/>
        <v>270</v>
      </c>
      <c r="D14" s="2">
        <f t="shared" si="1"/>
        <v>3.4110667801089223</v>
      </c>
      <c r="E14">
        <f t="shared" si="4"/>
        <v>270</v>
      </c>
      <c r="G14" s="3">
        <v>100</v>
      </c>
      <c r="H14">
        <v>140</v>
      </c>
      <c r="J14" s="3">
        <v>100</v>
      </c>
      <c r="K14">
        <v>225</v>
      </c>
      <c r="M14">
        <v>6000</v>
      </c>
      <c r="N14">
        <v>1</v>
      </c>
      <c r="O14">
        <f t="shared" si="2"/>
        <v>1200</v>
      </c>
      <c r="P14" s="1">
        <f t="shared" si="3"/>
        <v>20</v>
      </c>
    </row>
    <row r="15" spans="1:16" ht="12.75">
      <c r="A15" s="5">
        <f t="shared" si="0"/>
        <v>2.8956181244486636</v>
      </c>
      <c r="B15">
        <f t="shared" si="4"/>
        <v>280</v>
      </c>
      <c r="D15" s="2">
        <f t="shared" si="1"/>
        <v>2.8956181244486636</v>
      </c>
      <c r="E15">
        <f t="shared" si="4"/>
        <v>280</v>
      </c>
      <c r="G15" s="3">
        <v>80</v>
      </c>
      <c r="H15">
        <v>142</v>
      </c>
      <c r="J15" s="3">
        <v>80</v>
      </c>
      <c r="K15">
        <v>230</v>
      </c>
      <c r="M15">
        <v>4000</v>
      </c>
      <c r="N15">
        <v>1</v>
      </c>
      <c r="O15">
        <f t="shared" si="2"/>
        <v>1200</v>
      </c>
      <c r="P15" s="1">
        <f t="shared" si="3"/>
        <v>20</v>
      </c>
    </row>
    <row r="16" spans="1:16" ht="12.75">
      <c r="A16" s="5">
        <f t="shared" si="0"/>
        <v>2.526912125339555</v>
      </c>
      <c r="B16">
        <f t="shared" si="4"/>
        <v>290</v>
      </c>
      <c r="D16" s="2">
        <f t="shared" si="1"/>
        <v>2.526912125339555</v>
      </c>
      <c r="E16">
        <f t="shared" si="4"/>
        <v>290</v>
      </c>
      <c r="G16" s="3">
        <v>20</v>
      </c>
      <c r="H16">
        <v>150</v>
      </c>
      <c r="J16" s="3">
        <v>20</v>
      </c>
      <c r="K16">
        <v>270</v>
      </c>
      <c r="M16">
        <v>3000</v>
      </c>
      <c r="N16">
        <v>1</v>
      </c>
      <c r="O16">
        <f t="shared" si="2"/>
        <v>1200</v>
      </c>
      <c r="P16" s="1">
        <f t="shared" si="3"/>
        <v>20</v>
      </c>
    </row>
    <row r="17" spans="1:16" ht="12.75">
      <c r="A17" s="5">
        <f t="shared" si="0"/>
        <v>2.2499438067674573</v>
      </c>
      <c r="B17">
        <f t="shared" si="4"/>
        <v>300</v>
      </c>
      <c r="D17" s="2">
        <f t="shared" si="1"/>
        <v>2.2499438067674573</v>
      </c>
      <c r="E17">
        <f t="shared" si="4"/>
        <v>300</v>
      </c>
      <c r="G17" s="3">
        <v>10</v>
      </c>
      <c r="H17">
        <v>160</v>
      </c>
      <c r="J17" s="3">
        <v>10</v>
      </c>
      <c r="K17">
        <v>280</v>
      </c>
      <c r="M17">
        <v>2000</v>
      </c>
      <c r="N17">
        <v>1</v>
      </c>
      <c r="O17">
        <f t="shared" si="2"/>
        <v>1200</v>
      </c>
      <c r="P17" s="1">
        <f t="shared" si="3"/>
        <v>20</v>
      </c>
    </row>
    <row r="18" spans="1:16" ht="12.75">
      <c r="A18" s="5">
        <f t="shared" si="0"/>
        <v>2.034153106898043</v>
      </c>
      <c r="B18">
        <f t="shared" si="4"/>
        <v>310</v>
      </c>
      <c r="D18" s="2">
        <f t="shared" si="1"/>
        <v>2.034153106898043</v>
      </c>
      <c r="E18">
        <f t="shared" si="4"/>
        <v>310</v>
      </c>
      <c r="G18" s="3">
        <v>8</v>
      </c>
      <c r="H18">
        <v>165</v>
      </c>
      <c r="J18" s="3">
        <v>8</v>
      </c>
      <c r="K18">
        <v>290</v>
      </c>
      <c r="M18">
        <v>1000</v>
      </c>
      <c r="N18">
        <v>1</v>
      </c>
      <c r="O18">
        <f t="shared" si="2"/>
        <v>1200</v>
      </c>
      <c r="P18" s="1">
        <f t="shared" si="3"/>
        <v>20</v>
      </c>
    </row>
    <row r="19" spans="1:16" ht="12.75">
      <c r="A19" s="5">
        <f t="shared" si="0"/>
        <v>1.8612025984923228</v>
      </c>
      <c r="B19">
        <f t="shared" si="4"/>
        <v>320</v>
      </c>
      <c r="D19" s="2">
        <f t="shared" si="1"/>
        <v>1.8612025984923228</v>
      </c>
      <c r="E19">
        <f t="shared" si="4"/>
        <v>320</v>
      </c>
      <c r="G19" s="3">
        <v>2.3</v>
      </c>
      <c r="H19">
        <v>195</v>
      </c>
      <c r="J19" s="3">
        <v>2.3</v>
      </c>
      <c r="K19">
        <v>305</v>
      </c>
      <c r="M19">
        <v>900</v>
      </c>
      <c r="N19">
        <v>1.05</v>
      </c>
      <c r="O19">
        <f t="shared" si="2"/>
        <v>1260</v>
      </c>
      <c r="P19" s="1">
        <f t="shared" si="3"/>
        <v>21</v>
      </c>
    </row>
    <row r="20" spans="1:16" ht="12.75">
      <c r="A20" s="5">
        <f t="shared" si="0"/>
        <v>1.719421884505643</v>
      </c>
      <c r="B20">
        <f t="shared" si="4"/>
        <v>330</v>
      </c>
      <c r="D20" s="2">
        <f t="shared" si="1"/>
        <v>1.719421884505643</v>
      </c>
      <c r="E20">
        <f t="shared" si="4"/>
        <v>330</v>
      </c>
      <c r="G20" s="3">
        <v>1</v>
      </c>
      <c r="H20">
        <v>220</v>
      </c>
      <c r="J20" s="3">
        <v>1</v>
      </c>
      <c r="K20">
        <v>370</v>
      </c>
      <c r="M20">
        <v>800</v>
      </c>
      <c r="N20">
        <v>1.08</v>
      </c>
      <c r="O20">
        <f t="shared" si="2"/>
        <v>1296</v>
      </c>
      <c r="P20" s="1">
        <f t="shared" si="3"/>
        <v>21.6</v>
      </c>
    </row>
    <row r="21" spans="1:16" ht="12.75">
      <c r="A21" s="5">
        <f t="shared" si="0"/>
        <v>1.6010297785041798</v>
      </c>
      <c r="B21">
        <f t="shared" si="4"/>
        <v>340</v>
      </c>
      <c r="D21" s="2">
        <f t="shared" si="1"/>
        <v>1.6010297785041798</v>
      </c>
      <c r="E21">
        <f t="shared" si="4"/>
        <v>340</v>
      </c>
      <c r="G21" s="3">
        <v>0.7</v>
      </c>
      <c r="H21">
        <v>225</v>
      </c>
      <c r="J21" s="3">
        <v>0.7</v>
      </c>
      <c r="K21">
        <v>390</v>
      </c>
      <c r="M21">
        <v>700</v>
      </c>
      <c r="N21">
        <v>1.1</v>
      </c>
      <c r="O21">
        <f t="shared" si="2"/>
        <v>1320</v>
      </c>
      <c r="P21" s="1">
        <f t="shared" si="3"/>
        <v>22</v>
      </c>
    </row>
    <row r="22" spans="1:16" ht="12.75">
      <c r="A22" s="5">
        <f t="shared" si="0"/>
        <v>1.5006385422165196</v>
      </c>
      <c r="B22">
        <f t="shared" si="4"/>
        <v>350</v>
      </c>
      <c r="D22" s="2">
        <f t="shared" si="1"/>
        <v>1.5006385422165196</v>
      </c>
      <c r="E22">
        <f t="shared" si="4"/>
        <v>350</v>
      </c>
      <c r="G22" s="3">
        <v>0.5</v>
      </c>
      <c r="H22">
        <v>230</v>
      </c>
      <c r="J22" s="3">
        <v>0.5</v>
      </c>
      <c r="K22">
        <v>410</v>
      </c>
      <c r="M22">
        <v>600</v>
      </c>
      <c r="N22">
        <v>1.2</v>
      </c>
      <c r="O22">
        <f t="shared" si="2"/>
        <v>1440</v>
      </c>
      <c r="P22" s="1">
        <f t="shared" si="3"/>
        <v>24</v>
      </c>
    </row>
    <row r="23" spans="1:16" ht="12.75">
      <c r="A23" s="5">
        <f t="shared" si="0"/>
        <v>1.4143991536209823</v>
      </c>
      <c r="B23">
        <f t="shared" si="4"/>
        <v>360</v>
      </c>
      <c r="D23" s="2">
        <f t="shared" si="1"/>
        <v>1.4143991536209823</v>
      </c>
      <c r="E23">
        <f t="shared" si="4"/>
        <v>360</v>
      </c>
      <c r="G23" s="3">
        <v>0.2</v>
      </c>
      <c r="H23">
        <v>290</v>
      </c>
      <c r="J23" s="3">
        <v>0.2</v>
      </c>
      <c r="K23">
        <v>500</v>
      </c>
      <c r="M23">
        <v>500</v>
      </c>
      <c r="N23">
        <v>1.3</v>
      </c>
      <c r="O23">
        <f t="shared" si="2"/>
        <v>1560</v>
      </c>
      <c r="P23" s="1">
        <f t="shared" si="3"/>
        <v>26</v>
      </c>
    </row>
    <row r="24" spans="1:16" ht="12.75">
      <c r="A24" s="5">
        <f t="shared" si="0"/>
        <v>1.1174590259521862</v>
      </c>
      <c r="B24">
        <f>B23+50</f>
        <v>410</v>
      </c>
      <c r="D24" s="2">
        <f t="shared" si="1"/>
        <v>1.1174590259521862</v>
      </c>
      <c r="E24">
        <f>E23+50</f>
        <v>410</v>
      </c>
      <c r="G24" s="3">
        <v>0.1</v>
      </c>
      <c r="H24">
        <v>330</v>
      </c>
      <c r="J24" s="3">
        <v>0.1</v>
      </c>
      <c r="K24">
        <v>610</v>
      </c>
      <c r="M24">
        <v>400</v>
      </c>
      <c r="N24">
        <v>1.5</v>
      </c>
      <c r="O24">
        <f t="shared" si="2"/>
        <v>1800</v>
      </c>
      <c r="P24" s="1">
        <f t="shared" si="3"/>
        <v>30</v>
      </c>
    </row>
    <row r="25" spans="1:16" ht="12.75">
      <c r="A25" s="5">
        <f t="shared" si="0"/>
        <v>0.9420424315605319</v>
      </c>
      <c r="B25">
        <f aca="true" t="shared" si="5" ref="B25:E88">B24+50</f>
        <v>460</v>
      </c>
      <c r="D25" s="2">
        <f t="shared" si="1"/>
        <v>0.9420424315605319</v>
      </c>
      <c r="E25">
        <f t="shared" si="5"/>
        <v>460</v>
      </c>
      <c r="G25" s="3">
        <v>0.04</v>
      </c>
      <c r="H25">
        <v>510</v>
      </c>
      <c r="J25" s="3">
        <v>0.04</v>
      </c>
      <c r="K25">
        <v>900</v>
      </c>
      <c r="M25">
        <v>300</v>
      </c>
      <c r="N25">
        <v>1.5</v>
      </c>
      <c r="O25">
        <f t="shared" si="2"/>
        <v>1800</v>
      </c>
      <c r="P25" s="1">
        <f t="shared" si="3"/>
        <v>30</v>
      </c>
    </row>
    <row r="26" spans="1:16" ht="12.75">
      <c r="A26" s="5">
        <f t="shared" si="0"/>
        <v>0.8255767115905552</v>
      </c>
      <c r="B26">
        <f t="shared" si="5"/>
        <v>510</v>
      </c>
      <c r="D26" s="2">
        <f t="shared" si="1"/>
        <v>0.8255767115905552</v>
      </c>
      <c r="E26">
        <f t="shared" si="5"/>
        <v>510</v>
      </c>
      <c r="G26" s="3">
        <v>0.02</v>
      </c>
      <c r="H26">
        <v>750</v>
      </c>
      <c r="J26" s="3">
        <v>0.02</v>
      </c>
      <c r="K26">
        <v>1300</v>
      </c>
      <c r="M26">
        <v>200</v>
      </c>
      <c r="N26">
        <v>1.5</v>
      </c>
      <c r="O26">
        <f t="shared" si="2"/>
        <v>1800</v>
      </c>
      <c r="P26" s="1">
        <f t="shared" si="3"/>
        <v>30</v>
      </c>
    </row>
    <row r="27" spans="1:16" ht="12.75">
      <c r="A27" s="5">
        <f t="shared" si="0"/>
        <v>0.7422384109366535</v>
      </c>
      <c r="B27">
        <f t="shared" si="5"/>
        <v>560</v>
      </c>
      <c r="D27" s="2">
        <f t="shared" si="1"/>
        <v>0.7422384109366535</v>
      </c>
      <c r="E27">
        <f t="shared" si="5"/>
        <v>560</v>
      </c>
      <c r="G27" s="3">
        <v>0.01</v>
      </c>
      <c r="H27">
        <v>1300</v>
      </c>
      <c r="J27" s="3">
        <v>0.01</v>
      </c>
      <c r="K27">
        <v>1900</v>
      </c>
      <c r="M27">
        <v>100</v>
      </c>
      <c r="N27">
        <v>1.5</v>
      </c>
      <c r="O27">
        <f t="shared" si="2"/>
        <v>1800</v>
      </c>
      <c r="P27" s="1">
        <f t="shared" si="3"/>
        <v>30</v>
      </c>
    </row>
    <row r="28" spans="1:16" ht="12.75">
      <c r="A28" s="5">
        <f t="shared" si="0"/>
        <v>0.679411754319401</v>
      </c>
      <c r="B28">
        <f t="shared" si="5"/>
        <v>610</v>
      </c>
      <c r="D28" s="2">
        <f t="shared" si="1"/>
        <v>0.679411754319401</v>
      </c>
      <c r="E28">
        <f t="shared" si="5"/>
        <v>610</v>
      </c>
      <c r="G28" s="3">
        <v>0.007</v>
      </c>
      <c r="H28">
        <v>1550</v>
      </c>
      <c r="J28" s="3">
        <v>0.007</v>
      </c>
      <c r="K28">
        <v>2400</v>
      </c>
      <c r="M28">
        <v>80</v>
      </c>
      <c r="N28">
        <v>1.5</v>
      </c>
      <c r="O28">
        <f t="shared" si="2"/>
        <v>1800</v>
      </c>
      <c r="P28" s="1">
        <f t="shared" si="3"/>
        <v>30</v>
      </c>
    </row>
    <row r="29" spans="1:16" ht="12.75">
      <c r="A29" s="5">
        <f t="shared" si="0"/>
        <v>0.6301930927192604</v>
      </c>
      <c r="B29">
        <f t="shared" si="5"/>
        <v>660</v>
      </c>
      <c r="D29" s="2">
        <f t="shared" si="1"/>
        <v>0.6301930927192604</v>
      </c>
      <c r="E29">
        <f t="shared" si="5"/>
        <v>660</v>
      </c>
      <c r="G29" s="3">
        <v>0.005</v>
      </c>
      <c r="H29">
        <v>2000</v>
      </c>
      <c r="J29" s="3">
        <v>0.005</v>
      </c>
      <c r="K29">
        <v>3000</v>
      </c>
      <c r="M29">
        <v>60</v>
      </c>
      <c r="N29">
        <v>1.5</v>
      </c>
      <c r="O29">
        <f t="shared" si="2"/>
        <v>1800</v>
      </c>
      <c r="P29" s="1">
        <f t="shared" si="3"/>
        <v>30</v>
      </c>
    </row>
    <row r="30" spans="1:16" ht="12.75">
      <c r="A30" s="5">
        <f t="shared" si="0"/>
        <v>0.5904817943013843</v>
      </c>
      <c r="B30">
        <f t="shared" si="5"/>
        <v>710</v>
      </c>
      <c r="D30" s="2">
        <f t="shared" si="1"/>
        <v>0.5904817943013843</v>
      </c>
      <c r="E30">
        <f t="shared" si="5"/>
        <v>710</v>
      </c>
      <c r="G30" s="3">
        <v>0.004</v>
      </c>
      <c r="H30">
        <v>2200</v>
      </c>
      <c r="J30" s="3">
        <v>0.004</v>
      </c>
      <c r="K30">
        <v>3300</v>
      </c>
      <c r="M30">
        <v>40</v>
      </c>
      <c r="N30">
        <v>1.5</v>
      </c>
      <c r="O30">
        <f t="shared" si="2"/>
        <v>1800</v>
      </c>
      <c r="P30" s="1">
        <f t="shared" si="3"/>
        <v>30</v>
      </c>
    </row>
    <row r="31" spans="1:16" ht="12.75">
      <c r="A31" s="5">
        <f t="shared" si="0"/>
        <v>0.5576858151998952</v>
      </c>
      <c r="B31">
        <f t="shared" si="5"/>
        <v>760</v>
      </c>
      <c r="D31" s="2">
        <f t="shared" si="1"/>
        <v>0.5576858151998952</v>
      </c>
      <c r="E31">
        <f t="shared" si="5"/>
        <v>760</v>
      </c>
      <c r="M31">
        <v>20</v>
      </c>
      <c r="N31">
        <v>1.5</v>
      </c>
      <c r="O31">
        <f t="shared" si="2"/>
        <v>1800</v>
      </c>
      <c r="P31" s="1">
        <f t="shared" si="3"/>
        <v>30</v>
      </c>
    </row>
    <row r="32" spans="1:16" ht="12.75">
      <c r="A32" s="5">
        <f t="shared" si="0"/>
        <v>0.5300845792971602</v>
      </c>
      <c r="B32">
        <f t="shared" si="5"/>
        <v>810</v>
      </c>
      <c r="D32" s="2">
        <f t="shared" si="1"/>
        <v>0.5300845792971602</v>
      </c>
      <c r="E32">
        <f t="shared" si="5"/>
        <v>810</v>
      </c>
      <c r="M32">
        <v>10</v>
      </c>
      <c r="N32">
        <v>1.5</v>
      </c>
      <c r="O32">
        <f t="shared" si="2"/>
        <v>1800</v>
      </c>
      <c r="P32" s="1">
        <f t="shared" si="3"/>
        <v>30</v>
      </c>
    </row>
    <row r="33" spans="1:16" ht="12.75">
      <c r="A33" s="5">
        <f t="shared" si="0"/>
        <v>0.5064899728747022</v>
      </c>
      <c r="B33">
        <f t="shared" si="5"/>
        <v>860</v>
      </c>
      <c r="D33" s="2">
        <f t="shared" si="1"/>
        <v>0.5064899728747022</v>
      </c>
      <c r="E33">
        <f t="shared" si="5"/>
        <v>860</v>
      </c>
      <c r="M33">
        <v>8</v>
      </c>
      <c r="N33">
        <v>1.5</v>
      </c>
      <c r="O33">
        <f t="shared" si="2"/>
        <v>1800</v>
      </c>
      <c r="P33" s="1">
        <f t="shared" si="3"/>
        <v>30</v>
      </c>
    </row>
    <row r="34" spans="1:16" ht="12.75">
      <c r="A34" s="5">
        <f t="shared" si="0"/>
        <v>0.4860543938892514</v>
      </c>
      <c r="B34">
        <f t="shared" si="5"/>
        <v>910</v>
      </c>
      <c r="D34" s="2">
        <f t="shared" si="1"/>
        <v>0.4860543938892514</v>
      </c>
      <c r="E34">
        <f t="shared" si="5"/>
        <v>910</v>
      </c>
      <c r="M34">
        <v>6</v>
      </c>
      <c r="N34">
        <v>1.5</v>
      </c>
      <c r="O34">
        <f t="shared" si="2"/>
        <v>1800</v>
      </c>
      <c r="P34" s="1">
        <f t="shared" si="3"/>
        <v>30</v>
      </c>
    </row>
    <row r="35" spans="1:16" ht="12.75">
      <c r="A35" s="5">
        <f t="shared" si="0"/>
        <v>0.46815639774401774</v>
      </c>
      <c r="B35">
        <f t="shared" si="5"/>
        <v>960</v>
      </c>
      <c r="D35" s="2">
        <f t="shared" si="1"/>
        <v>0.46815639774401774</v>
      </c>
      <c r="E35">
        <f t="shared" si="5"/>
        <v>960</v>
      </c>
      <c r="M35">
        <v>4</v>
      </c>
      <c r="N35">
        <v>1.5</v>
      </c>
      <c r="O35">
        <f t="shared" si="2"/>
        <v>1800</v>
      </c>
      <c r="P35" s="1">
        <f t="shared" si="3"/>
        <v>30</v>
      </c>
    </row>
    <row r="36" spans="1:16" ht="12.75">
      <c r="A36" s="5">
        <f t="shared" si="0"/>
        <v>0.45232962026428025</v>
      </c>
      <c r="B36">
        <f t="shared" si="5"/>
        <v>1010</v>
      </c>
      <c r="D36" s="2">
        <f t="shared" si="1"/>
        <v>0.45232962026428025</v>
      </c>
      <c r="E36">
        <f t="shared" si="5"/>
        <v>1010</v>
      </c>
      <c r="M36">
        <v>2</v>
      </c>
      <c r="N36">
        <v>1.5</v>
      </c>
      <c r="O36">
        <f t="shared" si="2"/>
        <v>1800</v>
      </c>
      <c r="P36" s="1">
        <f t="shared" si="3"/>
        <v>30</v>
      </c>
    </row>
    <row r="37" spans="1:16" ht="12.75">
      <c r="A37" s="5">
        <f t="shared" si="0"/>
        <v>0.43821698340361426</v>
      </c>
      <c r="B37">
        <f t="shared" si="5"/>
        <v>1060</v>
      </c>
      <c r="D37" s="2">
        <f t="shared" si="1"/>
        <v>0.43821698340361426</v>
      </c>
      <c r="E37">
        <f t="shared" si="5"/>
        <v>1060</v>
      </c>
      <c r="M37">
        <v>1</v>
      </c>
      <c r="N37">
        <v>1.5</v>
      </c>
      <c r="O37">
        <f t="shared" si="2"/>
        <v>1800</v>
      </c>
      <c r="P37" s="1">
        <f t="shared" si="3"/>
        <v>30</v>
      </c>
    </row>
    <row r="38" spans="1:16" ht="12.75">
      <c r="A38" s="5">
        <f t="shared" si="0"/>
        <v>0.42554026577878884</v>
      </c>
      <c r="B38">
        <f t="shared" si="5"/>
        <v>1110</v>
      </c>
      <c r="D38" s="2">
        <f t="shared" si="1"/>
        <v>0.42554026577878884</v>
      </c>
      <c r="E38">
        <f t="shared" si="5"/>
        <v>1110</v>
      </c>
      <c r="M38">
        <v>0.8</v>
      </c>
      <c r="N38">
        <v>1.5</v>
      </c>
      <c r="O38">
        <f t="shared" si="2"/>
        <v>1800</v>
      </c>
      <c r="P38" s="1">
        <f t="shared" si="3"/>
        <v>30</v>
      </c>
    </row>
    <row r="39" spans="1:16" ht="12.75">
      <c r="A39" s="5">
        <f t="shared" si="0"/>
        <v>0.4140793337034463</v>
      </c>
      <c r="B39">
        <f t="shared" si="5"/>
        <v>1160</v>
      </c>
      <c r="D39" s="2">
        <f t="shared" si="1"/>
        <v>0.4140793337034463</v>
      </c>
      <c r="E39">
        <f t="shared" si="5"/>
        <v>1160</v>
      </c>
      <c r="M39">
        <v>0.6</v>
      </c>
      <c r="N39">
        <v>1.5</v>
      </c>
      <c r="O39">
        <f t="shared" si="2"/>
        <v>1800</v>
      </c>
      <c r="P39" s="1">
        <f t="shared" si="3"/>
        <v>30</v>
      </c>
    </row>
    <row r="40" spans="1:16" ht="12.75">
      <c r="A40" s="5">
        <f t="shared" si="0"/>
        <v>0.403657628781019</v>
      </c>
      <c r="B40">
        <f t="shared" si="5"/>
        <v>1210</v>
      </c>
      <c r="D40" s="2">
        <f t="shared" si="1"/>
        <v>0.403657628781019</v>
      </c>
      <c r="E40">
        <f t="shared" si="5"/>
        <v>1210</v>
      </c>
      <c r="M40">
        <v>0.4</v>
      </c>
      <c r="N40">
        <v>1.5</v>
      </c>
      <c r="O40">
        <f t="shared" si="2"/>
        <v>1800</v>
      </c>
      <c r="P40" s="1">
        <f t="shared" si="3"/>
        <v>30</v>
      </c>
    </row>
    <row r="41" spans="1:16" ht="12.75">
      <c r="A41" s="5">
        <f t="shared" si="0"/>
        <v>0.39413181443368944</v>
      </c>
      <c r="B41">
        <f t="shared" si="5"/>
        <v>1260</v>
      </c>
      <c r="D41" s="2">
        <f t="shared" si="1"/>
        <v>0.39413181443368944</v>
      </c>
      <c r="E41">
        <f t="shared" si="5"/>
        <v>1260</v>
      </c>
      <c r="M41">
        <v>0.1</v>
      </c>
      <c r="N41">
        <v>1.5</v>
      </c>
      <c r="O41">
        <f t="shared" si="2"/>
        <v>1800</v>
      </c>
      <c r="P41" s="1">
        <f t="shared" si="3"/>
        <v>30</v>
      </c>
    </row>
    <row r="42" spans="1:16" ht="12.75">
      <c r="A42" s="5">
        <f t="shared" si="0"/>
        <v>0.3853842515716272</v>
      </c>
      <c r="B42">
        <f t="shared" si="5"/>
        <v>1310</v>
      </c>
      <c r="D42" s="2">
        <f t="shared" si="1"/>
        <v>0.3853842515716272</v>
      </c>
      <c r="E42">
        <f t="shared" si="5"/>
        <v>1310</v>
      </c>
      <c r="M42">
        <v>0.1</v>
      </c>
      <c r="N42">
        <v>2</v>
      </c>
      <c r="O42">
        <f t="shared" si="2"/>
        <v>2400</v>
      </c>
      <c r="P42" s="1">
        <f t="shared" si="3"/>
        <v>40</v>
      </c>
    </row>
    <row r="43" spans="1:16" ht="12.75">
      <c r="A43" s="5">
        <f t="shared" si="0"/>
        <v>0.3773174388729287</v>
      </c>
      <c r="B43">
        <f t="shared" si="5"/>
        <v>1360</v>
      </c>
      <c r="D43" s="2">
        <f t="shared" si="1"/>
        <v>0.3773174388729287</v>
      </c>
      <c r="E43">
        <f t="shared" si="5"/>
        <v>1360</v>
      </c>
      <c r="M43">
        <v>0.1</v>
      </c>
      <c r="N43">
        <v>3</v>
      </c>
      <c r="O43">
        <f t="shared" si="2"/>
        <v>3600</v>
      </c>
      <c r="P43" s="1">
        <f t="shared" si="3"/>
        <v>60</v>
      </c>
    </row>
    <row r="44" spans="1:16" ht="12.75">
      <c r="A44" s="5">
        <f t="shared" si="0"/>
        <v>0.3698498428186873</v>
      </c>
      <c r="B44">
        <f t="shared" si="5"/>
        <v>1410</v>
      </c>
      <c r="D44" s="2">
        <f t="shared" si="1"/>
        <v>0.3698498428186873</v>
      </c>
      <c r="E44">
        <f t="shared" si="5"/>
        <v>1410</v>
      </c>
      <c r="M44">
        <v>0.1</v>
      </c>
      <c r="N44">
        <v>4</v>
      </c>
      <c r="O44">
        <f t="shared" si="2"/>
        <v>4800</v>
      </c>
      <c r="P44" s="1">
        <f t="shared" si="3"/>
        <v>80</v>
      </c>
    </row>
    <row r="45" spans="1:16" ht="12.75">
      <c r="A45" s="5">
        <f t="shared" si="0"/>
        <v>0.36291272741246733</v>
      </c>
      <c r="B45">
        <f t="shared" si="5"/>
        <v>1460</v>
      </c>
      <c r="D45" s="2">
        <f t="shared" si="1"/>
        <v>0.36291272741246733</v>
      </c>
      <c r="E45">
        <f t="shared" si="5"/>
        <v>1460</v>
      </c>
      <c r="M45">
        <v>0.1</v>
      </c>
      <c r="N45">
        <v>6</v>
      </c>
      <c r="O45">
        <f t="shared" si="2"/>
        <v>7200</v>
      </c>
      <c r="P45" s="1">
        <f t="shared" si="3"/>
        <v>120</v>
      </c>
    </row>
    <row r="46" spans="1:16" ht="12.75">
      <c r="A46" s="5">
        <f t="shared" si="0"/>
        <v>0.35644771399856523</v>
      </c>
      <c r="B46">
        <f t="shared" si="5"/>
        <v>1510</v>
      </c>
      <c r="D46" s="2">
        <f t="shared" si="1"/>
        <v>0.35644771399856523</v>
      </c>
      <c r="E46">
        <f t="shared" si="5"/>
        <v>1510</v>
      </c>
      <c r="M46">
        <v>0.1</v>
      </c>
      <c r="N46">
        <v>8</v>
      </c>
      <c r="O46">
        <f t="shared" si="2"/>
        <v>9600</v>
      </c>
      <c r="P46" s="1">
        <f t="shared" si="3"/>
        <v>160</v>
      </c>
    </row>
    <row r="47" spans="1:16" ht="12.75">
      <c r="A47" s="5">
        <f t="shared" si="0"/>
        <v>0.35040488172809087</v>
      </c>
      <c r="B47">
        <f t="shared" si="5"/>
        <v>1560</v>
      </c>
      <c r="D47" s="2">
        <f t="shared" si="1"/>
        <v>0.35040488172809087</v>
      </c>
      <c r="E47">
        <f t="shared" si="5"/>
        <v>1560</v>
      </c>
      <c r="M47">
        <v>0.1</v>
      </c>
      <c r="N47">
        <v>10</v>
      </c>
      <c r="O47">
        <f t="shared" si="2"/>
        <v>12000</v>
      </c>
      <c r="P47" s="1">
        <f t="shared" si="3"/>
        <v>200</v>
      </c>
    </row>
    <row r="48" spans="1:16" ht="12.75">
      <c r="A48" s="5">
        <f t="shared" si="0"/>
        <v>0.3447412734916972</v>
      </c>
      <c r="B48">
        <f t="shared" si="5"/>
        <v>1610</v>
      </c>
      <c r="D48" s="2">
        <f t="shared" si="1"/>
        <v>0.3447412734916972</v>
      </c>
      <c r="E48">
        <f t="shared" si="5"/>
        <v>1610</v>
      </c>
      <c r="M48">
        <v>0.1</v>
      </c>
      <c r="N48">
        <v>20</v>
      </c>
      <c r="O48">
        <f t="shared" si="2"/>
        <v>24000</v>
      </c>
      <c r="P48" s="1">
        <f t="shared" si="3"/>
        <v>400</v>
      </c>
    </row>
    <row r="49" spans="1:16" ht="12.75">
      <c r="A49" s="5">
        <f t="shared" si="0"/>
        <v>0.3394197095037599</v>
      </c>
      <c r="B49">
        <f t="shared" si="5"/>
        <v>1660</v>
      </c>
      <c r="D49" s="2">
        <f t="shared" si="1"/>
        <v>0.3394197095037599</v>
      </c>
      <c r="E49">
        <f t="shared" si="5"/>
        <v>1660</v>
      </c>
      <c r="M49">
        <v>0.09</v>
      </c>
      <c r="N49">
        <v>20</v>
      </c>
      <c r="O49">
        <f t="shared" si="2"/>
        <v>24000</v>
      </c>
      <c r="P49" s="1">
        <f t="shared" si="3"/>
        <v>400</v>
      </c>
    </row>
    <row r="50" spans="1:16" ht="12.75">
      <c r="A50" s="5">
        <f t="shared" si="0"/>
        <v>0.3344078368437783</v>
      </c>
      <c r="B50">
        <f t="shared" si="5"/>
        <v>1710</v>
      </c>
      <c r="D50" s="2">
        <f t="shared" si="1"/>
        <v>0.3344078368437783</v>
      </c>
      <c r="E50">
        <f t="shared" si="5"/>
        <v>1710</v>
      </c>
      <c r="M50">
        <v>0.08</v>
      </c>
      <c r="N50">
        <v>20</v>
      </c>
      <c r="O50">
        <f t="shared" si="2"/>
        <v>24000</v>
      </c>
      <c r="P50" s="1">
        <f t="shared" si="3"/>
        <v>400</v>
      </c>
    </row>
    <row r="51" spans="1:16" ht="27.75" customHeight="1">
      <c r="A51" s="5">
        <f t="shared" si="0"/>
        <v>0.3296773617780846</v>
      </c>
      <c r="B51">
        <f t="shared" si="5"/>
        <v>1760</v>
      </c>
      <c r="D51" s="2">
        <f t="shared" si="1"/>
        <v>0.3296773617780846</v>
      </c>
      <c r="E51">
        <f t="shared" si="5"/>
        <v>1760</v>
      </c>
      <c r="M51">
        <v>0.06</v>
      </c>
      <c r="N51">
        <v>20</v>
      </c>
      <c r="O51">
        <f t="shared" si="2"/>
        <v>24000</v>
      </c>
      <c r="P51" s="1">
        <f t="shared" si="3"/>
        <v>400</v>
      </c>
    </row>
    <row r="52" spans="1:16" ht="12.75">
      <c r="A52" s="5">
        <f t="shared" si="0"/>
        <v>0.3252034249829966</v>
      </c>
      <c r="B52">
        <f t="shared" si="5"/>
        <v>1810</v>
      </c>
      <c r="D52" s="2">
        <f t="shared" si="1"/>
        <v>0.3252034249829966</v>
      </c>
      <c r="E52">
        <f t="shared" si="5"/>
        <v>1810</v>
      </c>
      <c r="M52">
        <v>0.04</v>
      </c>
      <c r="N52">
        <v>20</v>
      </c>
      <c r="O52">
        <f t="shared" si="2"/>
        <v>24000</v>
      </c>
      <c r="P52" s="1">
        <f t="shared" si="3"/>
        <v>400</v>
      </c>
    </row>
    <row r="53" spans="1:16" ht="12.75">
      <c r="A53" s="5">
        <f t="shared" si="0"/>
        <v>0.32096408945561694</v>
      </c>
      <c r="B53">
        <f t="shared" si="5"/>
        <v>1860</v>
      </c>
      <c r="D53" s="2">
        <f t="shared" si="1"/>
        <v>0.32096408945561694</v>
      </c>
      <c r="E53">
        <f t="shared" si="5"/>
        <v>1860</v>
      </c>
      <c r="M53">
        <v>0.01</v>
      </c>
      <c r="N53">
        <v>20</v>
      </c>
      <c r="O53">
        <f t="shared" si="2"/>
        <v>24000</v>
      </c>
      <c r="P53" s="1">
        <f t="shared" si="3"/>
        <v>400</v>
      </c>
    </row>
    <row r="54" spans="1:16" ht="12.75">
      <c r="A54" s="5">
        <f t="shared" si="0"/>
        <v>0.31693991800200516</v>
      </c>
      <c r="B54">
        <f t="shared" si="5"/>
        <v>1910</v>
      </c>
      <c r="D54" s="2">
        <f t="shared" si="1"/>
        <v>0.31693991800200516</v>
      </c>
      <c r="E54">
        <f t="shared" si="5"/>
        <v>1910</v>
      </c>
      <c r="M54">
        <v>0.01</v>
      </c>
      <c r="N54">
        <v>30</v>
      </c>
      <c r="O54">
        <f t="shared" si="2"/>
        <v>36000</v>
      </c>
      <c r="P54" s="1">
        <f t="shared" si="3"/>
        <v>600</v>
      </c>
    </row>
    <row r="55" spans="1:16" ht="12.75">
      <c r="A55" s="5">
        <f t="shared" si="0"/>
        <v>0.3131136224678648</v>
      </c>
      <c r="B55">
        <f t="shared" si="5"/>
        <v>1960</v>
      </c>
      <c r="D55" s="2">
        <f t="shared" si="1"/>
        <v>0.3131136224678648</v>
      </c>
      <c r="E55">
        <f t="shared" si="5"/>
        <v>1960</v>
      </c>
      <c r="M55">
        <v>0.01</v>
      </c>
      <c r="N55">
        <v>40</v>
      </c>
      <c r="O55">
        <f t="shared" si="2"/>
        <v>48000</v>
      </c>
      <c r="P55" s="1">
        <f t="shared" si="3"/>
        <v>800</v>
      </c>
    </row>
    <row r="56" spans="1:16" ht="12.75">
      <c r="A56" s="5">
        <f t="shared" si="0"/>
        <v>0.309469770832968</v>
      </c>
      <c r="B56">
        <f t="shared" si="5"/>
        <v>2010</v>
      </c>
      <c r="D56" s="2">
        <f t="shared" si="1"/>
        <v>0.309469770832968</v>
      </c>
      <c r="E56">
        <f t="shared" si="5"/>
        <v>2010</v>
      </c>
      <c r="M56">
        <v>0.01</v>
      </c>
      <c r="N56">
        <v>50</v>
      </c>
      <c r="O56">
        <f t="shared" si="2"/>
        <v>60000</v>
      </c>
      <c r="P56" s="1">
        <f t="shared" si="3"/>
        <v>1000</v>
      </c>
    </row>
    <row r="57" spans="1:16" ht="12.75">
      <c r="A57" s="5">
        <f t="shared" si="0"/>
        <v>0.30599454128442566</v>
      </c>
      <c r="B57">
        <f t="shared" si="5"/>
        <v>2060</v>
      </c>
      <c r="D57" s="2">
        <f t="shared" si="1"/>
        <v>0.30599454128442566</v>
      </c>
      <c r="E57">
        <f t="shared" si="5"/>
        <v>2060</v>
      </c>
      <c r="M57">
        <v>0.01</v>
      </c>
      <c r="N57">
        <v>60</v>
      </c>
      <c r="O57">
        <f t="shared" si="2"/>
        <v>72000</v>
      </c>
      <c r="P57" s="1">
        <f t="shared" si="3"/>
        <v>1200</v>
      </c>
    </row>
    <row r="58" spans="1:16" ht="12.75">
      <c r="A58" s="5">
        <f t="shared" si="0"/>
        <v>0.30267551466899056</v>
      </c>
      <c r="B58">
        <f t="shared" si="5"/>
        <v>2110</v>
      </c>
      <c r="D58" s="2">
        <f t="shared" si="1"/>
        <v>0.30267551466899056</v>
      </c>
      <c r="E58">
        <f t="shared" si="5"/>
        <v>2110</v>
      </c>
      <c r="M58">
        <v>0.01</v>
      </c>
      <c r="N58">
        <v>80</v>
      </c>
      <c r="O58">
        <f t="shared" si="2"/>
        <v>96000</v>
      </c>
      <c r="P58" s="1">
        <f t="shared" si="3"/>
        <v>1600</v>
      </c>
    </row>
    <row r="59" spans="1:24" ht="12.75">
      <c r="A59" s="5">
        <f t="shared" si="0"/>
        <v>0.29950149848293356</v>
      </c>
      <c r="B59">
        <f t="shared" si="5"/>
        <v>2160</v>
      </c>
      <c r="D59" s="2">
        <f t="shared" si="1"/>
        <v>0.29950149848293356</v>
      </c>
      <c r="E59">
        <f t="shared" si="5"/>
        <v>2160</v>
      </c>
      <c r="M59">
        <v>0.01</v>
      </c>
      <c r="N59">
        <v>100</v>
      </c>
      <c r="O59">
        <f t="shared" si="2"/>
        <v>120000</v>
      </c>
      <c r="P59" s="1">
        <f t="shared" si="3"/>
        <v>2000</v>
      </c>
      <c r="U59" s="38" t="s">
        <v>18</v>
      </c>
      <c r="V59" s="38"/>
      <c r="W59" s="38"/>
      <c r="X59" s="38"/>
    </row>
    <row r="60" spans="1:5" ht="12.75">
      <c r="A60" s="5">
        <f t="shared" si="0"/>
        <v>0.2964623769210912</v>
      </c>
      <c r="B60">
        <f t="shared" si="5"/>
        <v>2210</v>
      </c>
      <c r="D60" s="2">
        <f t="shared" si="1"/>
        <v>0.2964623769210912</v>
      </c>
      <c r="E60">
        <f t="shared" si="5"/>
        <v>2210</v>
      </c>
    </row>
    <row r="61" spans="1:5" ht="12.75">
      <c r="A61" s="5">
        <f t="shared" si="0"/>
        <v>0.2935489825712333</v>
      </c>
      <c r="B61">
        <f t="shared" si="5"/>
        <v>2260</v>
      </c>
      <c r="D61" s="2">
        <f t="shared" si="1"/>
        <v>0.2935489825712333</v>
      </c>
      <c r="E61">
        <f t="shared" si="5"/>
        <v>2260</v>
      </c>
    </row>
    <row r="62" spans="1:24" ht="12.75">
      <c r="A62" s="5">
        <f t="shared" si="0"/>
        <v>0.2907529861766594</v>
      </c>
      <c r="B62">
        <f t="shared" si="5"/>
        <v>2310</v>
      </c>
      <c r="D62" s="2">
        <f t="shared" si="1"/>
        <v>0.2907529861766594</v>
      </c>
      <c r="E62">
        <f t="shared" si="5"/>
        <v>2310</v>
      </c>
      <c r="U62" s="38" t="s">
        <v>50</v>
      </c>
      <c r="V62" s="38"/>
      <c r="W62" s="38"/>
      <c r="X62" s="38"/>
    </row>
    <row r="63" spans="1:5" ht="12.75">
      <c r="A63" s="5">
        <f t="shared" si="0"/>
        <v>0.28806680155205694</v>
      </c>
      <c r="B63">
        <f t="shared" si="5"/>
        <v>2360</v>
      </c>
      <c r="D63" s="2">
        <f t="shared" si="1"/>
        <v>0.28806680155205694</v>
      </c>
      <c r="E63">
        <f t="shared" si="5"/>
        <v>2360</v>
      </c>
    </row>
    <row r="64" spans="1:5" ht="12.75">
      <c r="A64" s="5">
        <f t="shared" si="0"/>
        <v>0.2854835032647341</v>
      </c>
      <c r="B64">
        <f t="shared" si="5"/>
        <v>2410</v>
      </c>
      <c r="D64" s="2">
        <f t="shared" si="1"/>
        <v>0.2854835032647341</v>
      </c>
      <c r="E64">
        <f t="shared" si="5"/>
        <v>2410</v>
      </c>
    </row>
    <row r="65" spans="1:25" ht="12.75">
      <c r="A65" s="5">
        <f t="shared" si="0"/>
        <v>0.2829967551152806</v>
      </c>
      <c r="B65">
        <f t="shared" si="5"/>
        <v>2460</v>
      </c>
      <c r="D65" s="2">
        <f t="shared" si="1"/>
        <v>0.2829967551152806</v>
      </c>
      <c r="E65">
        <f t="shared" si="5"/>
        <v>2460</v>
      </c>
      <c r="U65" t="s">
        <v>21</v>
      </c>
      <c r="V65" t="s">
        <v>22</v>
      </c>
      <c r="W65" t="s">
        <v>23</v>
      </c>
      <c r="X65" t="s">
        <v>24</v>
      </c>
      <c r="Y65" t="s">
        <v>25</v>
      </c>
    </row>
    <row r="66" spans="1:25" ht="38.25">
      <c r="A66" s="5">
        <f t="shared" si="0"/>
        <v>0.28060074779149735</v>
      </c>
      <c r="B66">
        <f t="shared" si="5"/>
        <v>2510</v>
      </c>
      <c r="D66" s="2">
        <f t="shared" si="1"/>
        <v>0.28060074779149735</v>
      </c>
      <c r="E66">
        <f t="shared" si="5"/>
        <v>2510</v>
      </c>
      <c r="T66" t="s">
        <v>20</v>
      </c>
      <c r="U66" s="10" t="s">
        <v>26</v>
      </c>
      <c r="V66" t="s">
        <v>29</v>
      </c>
      <c r="W66" t="s">
        <v>31</v>
      </c>
      <c r="X66">
        <v>0.1</v>
      </c>
      <c r="Y66" t="s">
        <v>27</v>
      </c>
    </row>
    <row r="67" spans="1:5" ht="12.75">
      <c r="A67" s="5">
        <f t="shared" si="0"/>
        <v>0.27829014434428107</v>
      </c>
      <c r="B67">
        <f t="shared" si="5"/>
        <v>2560</v>
      </c>
      <c r="D67" s="2">
        <f t="shared" si="1"/>
        <v>0.27829014434428107</v>
      </c>
      <c r="E67">
        <f t="shared" si="5"/>
        <v>2560</v>
      </c>
    </row>
    <row r="68" spans="1:5" ht="12.75">
      <c r="A68" s="5">
        <f t="shared" si="0"/>
        <v>0.2760600323578015</v>
      </c>
      <c r="B68">
        <f t="shared" si="5"/>
        <v>2610</v>
      </c>
      <c r="D68" s="2">
        <f t="shared" si="1"/>
        <v>0.2760600323578015</v>
      </c>
      <c r="E68">
        <f t="shared" si="5"/>
        <v>2610</v>
      </c>
    </row>
    <row r="69" spans="1:5" ht="12.75">
      <c r="A69" s="5">
        <f t="shared" si="0"/>
        <v>0.27390588186900205</v>
      </c>
      <c r="B69">
        <f t="shared" si="5"/>
        <v>2660</v>
      </c>
      <c r="D69" s="2">
        <f t="shared" si="1"/>
        <v>0.27390588186900205</v>
      </c>
      <c r="E69">
        <f t="shared" si="5"/>
        <v>2660</v>
      </c>
    </row>
    <row r="70" spans="1:5" ht="12.75">
      <c r="A70" s="5">
        <f t="shared" si="0"/>
        <v>0.2718235082414307</v>
      </c>
      <c r="B70">
        <f t="shared" si="5"/>
        <v>2710</v>
      </c>
      <c r="D70" s="2">
        <f t="shared" si="1"/>
        <v>0.2718235082414307</v>
      </c>
      <c r="E70">
        <f t="shared" si="5"/>
        <v>2710</v>
      </c>
    </row>
    <row r="71" spans="1:5" ht="12.75">
      <c r="A71" s="5">
        <f t="shared" si="0"/>
        <v>0.2698090393221027</v>
      </c>
      <c r="B71">
        <f t="shared" si="5"/>
        <v>2760</v>
      </c>
      <c r="D71" s="2">
        <f t="shared" si="1"/>
        <v>0.2698090393221027</v>
      </c>
      <c r="E71">
        <f t="shared" si="5"/>
        <v>2760</v>
      </c>
    </row>
    <row r="72" spans="1:5" ht="12.75">
      <c r="A72" s="5">
        <f t="shared" si="0"/>
        <v>0.26785888631243904</v>
      </c>
      <c r="B72">
        <f t="shared" si="5"/>
        <v>2810</v>
      </c>
      <c r="D72" s="2">
        <f t="shared" si="1"/>
        <v>0.26785888631243904</v>
      </c>
      <c r="E72">
        <f t="shared" si="5"/>
        <v>2810</v>
      </c>
    </row>
    <row r="73" spans="1:5" ht="12.75">
      <c r="A73" s="5">
        <f t="shared" si="0"/>
        <v>0.2659697178694462</v>
      </c>
      <c r="B73">
        <f t="shared" si="5"/>
        <v>2860</v>
      </c>
      <c r="D73" s="2">
        <f t="shared" si="1"/>
        <v>0.2659697178694462</v>
      </c>
      <c r="E73">
        <f t="shared" si="5"/>
        <v>2860</v>
      </c>
    </row>
    <row r="74" spans="1:5" ht="12.75">
      <c r="A74" s="5">
        <f t="shared" si="0"/>
        <v>0.2641384370242827</v>
      </c>
      <c r="B74">
        <f t="shared" si="5"/>
        <v>2910</v>
      </c>
      <c r="D74" s="2">
        <f t="shared" si="1"/>
        <v>0.2641384370242827</v>
      </c>
      <c r="E74">
        <f t="shared" si="5"/>
        <v>2910</v>
      </c>
    </row>
    <row r="75" spans="1:5" ht="12.75">
      <c r="A75" s="5">
        <f aca="true" t="shared" si="6" ref="A75:A138">$A$4*(0.14/(POWER((B75/$B$4),0.02)-1))</f>
        <v>0.2623621605648494</v>
      </c>
      <c r="B75">
        <f t="shared" si="5"/>
        <v>2960</v>
      </c>
      <c r="D75" s="2">
        <f aca="true" t="shared" si="7" ref="D75:D138">$D$4*(0.14/(POWER((E75/$E$4),0.02)-1))</f>
        <v>0.2623621605648494</v>
      </c>
      <c r="E75">
        <f t="shared" si="5"/>
        <v>2960</v>
      </c>
    </row>
    <row r="76" spans="1:5" ht="12.75">
      <c r="A76" s="5">
        <f t="shared" si="6"/>
        <v>0.26063820057896664</v>
      </c>
      <c r="B76">
        <f t="shared" si="5"/>
        <v>3010</v>
      </c>
      <c r="D76" s="2">
        <f t="shared" si="7"/>
        <v>0.26063820057896664</v>
      </c>
      <c r="E76">
        <f t="shared" si="5"/>
        <v>3010</v>
      </c>
    </row>
    <row r="77" spans="1:5" ht="12.75">
      <c r="A77" s="5">
        <f t="shared" si="6"/>
        <v>0.2589640478968866</v>
      </c>
      <c r="B77">
        <f t="shared" si="5"/>
        <v>3060</v>
      </c>
      <c r="D77" s="2">
        <f t="shared" si="7"/>
        <v>0.2589640478968866</v>
      </c>
      <c r="E77">
        <f t="shared" si="5"/>
        <v>3060</v>
      </c>
    </row>
    <row r="78" spans="1:5" ht="12.75">
      <c r="A78" s="5">
        <f t="shared" si="6"/>
        <v>0.2573373572074879</v>
      </c>
      <c r="B78">
        <f t="shared" si="5"/>
        <v>3110</v>
      </c>
      <c r="D78" s="2">
        <f t="shared" si="7"/>
        <v>0.2573373572074879</v>
      </c>
      <c r="E78">
        <f t="shared" si="5"/>
        <v>3110</v>
      </c>
    </row>
    <row r="79" spans="1:5" ht="12.75">
      <c r="A79" s="5">
        <f t="shared" si="6"/>
        <v>0.25575593365278293</v>
      </c>
      <c r="B79">
        <f t="shared" si="5"/>
        <v>3160</v>
      </c>
      <c r="D79" s="2">
        <f t="shared" si="7"/>
        <v>0.25575593365278293</v>
      </c>
      <c r="E79">
        <f t="shared" si="5"/>
        <v>3160</v>
      </c>
    </row>
    <row r="80" spans="1:5" ht="12.75">
      <c r="A80" s="5">
        <f t="shared" si="6"/>
        <v>0.25421772073112014</v>
      </c>
      <c r="B80">
        <f t="shared" si="5"/>
        <v>3210</v>
      </c>
      <c r="D80" s="2">
        <f t="shared" si="7"/>
        <v>0.25421772073112014</v>
      </c>
      <c r="E80">
        <f t="shared" si="5"/>
        <v>3210</v>
      </c>
    </row>
    <row r="81" spans="1:5" ht="12.75">
      <c r="A81" s="5">
        <f t="shared" si="6"/>
        <v>0.2527207893614122</v>
      </c>
      <c r="B81">
        <f t="shared" si="5"/>
        <v>3260</v>
      </c>
      <c r="D81" s="2">
        <f t="shared" si="7"/>
        <v>0.2527207893614122</v>
      </c>
      <c r="E81">
        <f t="shared" si="5"/>
        <v>3260</v>
      </c>
    </row>
    <row r="82" spans="1:5" ht="12.75">
      <c r="A82" s="5">
        <f t="shared" si="6"/>
        <v>0.251263327979576</v>
      </c>
      <c r="B82">
        <f t="shared" si="5"/>
        <v>3310</v>
      </c>
      <c r="D82" s="2">
        <f t="shared" si="7"/>
        <v>0.251263327979576</v>
      </c>
      <c r="E82">
        <f t="shared" si="5"/>
        <v>3310</v>
      </c>
    </row>
    <row r="83" spans="1:5" ht="12.75">
      <c r="A83" s="5">
        <f t="shared" si="6"/>
        <v>0.24984363355451783</v>
      </c>
      <c r="B83">
        <f t="shared" si="5"/>
        <v>3360</v>
      </c>
      <c r="D83" s="2">
        <f t="shared" si="7"/>
        <v>0.24984363355451783</v>
      </c>
      <c r="E83">
        <f t="shared" si="5"/>
        <v>3360</v>
      </c>
    </row>
    <row r="84" spans="1:5" ht="12.75">
      <c r="A84" s="5">
        <f t="shared" si="6"/>
        <v>0.24846010342488115</v>
      </c>
      <c r="B84">
        <f t="shared" si="5"/>
        <v>3410</v>
      </c>
      <c r="D84" s="2">
        <f t="shared" si="7"/>
        <v>0.24846010342488115</v>
      </c>
      <c r="E84">
        <f t="shared" si="5"/>
        <v>3410</v>
      </c>
    </row>
    <row r="85" spans="1:5" ht="12.75">
      <c r="A85" s="5">
        <f t="shared" si="6"/>
        <v>0.2471112278697863</v>
      </c>
      <c r="B85">
        <f t="shared" si="5"/>
        <v>3460</v>
      </c>
      <c r="D85" s="2">
        <f t="shared" si="7"/>
        <v>0.2471112278697863</v>
      </c>
      <c r="E85">
        <f t="shared" si="5"/>
        <v>3460</v>
      </c>
    </row>
    <row r="86" spans="1:5" ht="12.75">
      <c r="A86" s="5">
        <f t="shared" si="6"/>
        <v>0.24579558333717896</v>
      </c>
      <c r="B86">
        <f t="shared" si="5"/>
        <v>3510</v>
      </c>
      <c r="D86" s="2">
        <f t="shared" si="7"/>
        <v>0.24579558333717896</v>
      </c>
      <c r="E86">
        <f t="shared" si="5"/>
        <v>3510</v>
      </c>
    </row>
    <row r="87" spans="1:5" ht="12.75">
      <c r="A87" s="5">
        <f t="shared" si="6"/>
        <v>0.244511826262373</v>
      </c>
      <c r="B87">
        <f t="shared" si="5"/>
        <v>3560</v>
      </c>
      <c r="D87" s="2">
        <f t="shared" si="7"/>
        <v>0.244511826262373</v>
      </c>
      <c r="E87">
        <f t="shared" si="5"/>
        <v>3560</v>
      </c>
    </row>
    <row r="88" spans="1:5" ht="12.75">
      <c r="A88" s="5">
        <f t="shared" si="6"/>
        <v>0.24325868741721857</v>
      </c>
      <c r="B88">
        <f t="shared" si="5"/>
        <v>3610</v>
      </c>
      <c r="D88" s="2">
        <f t="shared" si="7"/>
        <v>0.24325868741721857</v>
      </c>
      <c r="E88">
        <f t="shared" si="5"/>
        <v>3610</v>
      </c>
    </row>
    <row r="89" spans="1:5" ht="12.75">
      <c r="A89" s="5">
        <f t="shared" si="6"/>
        <v>0.24203496673711686</v>
      </c>
      <c r="B89">
        <f aca="true" t="shared" si="8" ref="B89:E118">B88+50</f>
        <v>3660</v>
      </c>
      <c r="D89" s="2">
        <f t="shared" si="7"/>
        <v>0.24203496673711686</v>
      </c>
      <c r="E89">
        <f t="shared" si="8"/>
        <v>3660</v>
      </c>
    </row>
    <row r="90" spans="1:5" ht="12.75">
      <c r="A90" s="5">
        <f t="shared" si="6"/>
        <v>0.24083952857904833</v>
      </c>
      <c r="B90">
        <f t="shared" si="8"/>
        <v>3710</v>
      </c>
      <c r="D90" s="2">
        <f t="shared" si="7"/>
        <v>0.24083952857904833</v>
      </c>
      <c r="E90">
        <f t="shared" si="8"/>
        <v>3710</v>
      </c>
    </row>
    <row r="91" spans="1:5" ht="12.75">
      <c r="A91" s="5">
        <f t="shared" si="6"/>
        <v>0.2396712973690027</v>
      </c>
      <c r="B91">
        <f t="shared" si="8"/>
        <v>3760</v>
      </c>
      <c r="D91" s="2">
        <f t="shared" si="7"/>
        <v>0.2396712973690027</v>
      </c>
      <c r="E91">
        <f t="shared" si="8"/>
        <v>3760</v>
      </c>
    </row>
    <row r="92" spans="1:5" ht="12.75">
      <c r="A92" s="5">
        <f t="shared" si="6"/>
        <v>0.23852925360171218</v>
      </c>
      <c r="B92">
        <f t="shared" si="8"/>
        <v>3810</v>
      </c>
      <c r="D92" s="2">
        <f t="shared" si="7"/>
        <v>0.23852925360171218</v>
      </c>
      <c r="E92">
        <f t="shared" si="8"/>
        <v>3810</v>
      </c>
    </row>
    <row r="93" spans="1:5" ht="12.75">
      <c r="A93" s="5">
        <f t="shared" si="6"/>
        <v>0.23741243015962588</v>
      </c>
      <c r="B93">
        <f t="shared" si="8"/>
        <v>3860</v>
      </c>
      <c r="D93" s="2">
        <f t="shared" si="7"/>
        <v>0.23741243015962588</v>
      </c>
      <c r="E93">
        <f t="shared" si="8"/>
        <v>3860</v>
      </c>
    </row>
    <row r="94" spans="1:5" ht="12.75">
      <c r="A94" s="5">
        <f t="shared" si="6"/>
        <v>0.23631990892157</v>
      </c>
      <c r="B94">
        <f t="shared" si="8"/>
        <v>3910</v>
      </c>
      <c r="D94" s="2">
        <f t="shared" si="7"/>
        <v>0.23631990892157</v>
      </c>
      <c r="E94">
        <f t="shared" si="8"/>
        <v>3910</v>
      </c>
    </row>
    <row r="95" spans="1:5" ht="12.75">
      <c r="A95" s="5">
        <f t="shared" si="6"/>
        <v>0.23525081763463623</v>
      </c>
      <c r="B95">
        <f t="shared" si="8"/>
        <v>3960</v>
      </c>
      <c r="D95" s="2">
        <f t="shared" si="7"/>
        <v>0.23525081763463623</v>
      </c>
      <c r="E95">
        <f t="shared" si="8"/>
        <v>3960</v>
      </c>
    </row>
    <row r="96" spans="1:5" ht="12.75">
      <c r="A96" s="5">
        <f t="shared" si="6"/>
        <v>0.23420432702558555</v>
      </c>
      <c r="B96">
        <f t="shared" si="8"/>
        <v>4010</v>
      </c>
      <c r="D96" s="2">
        <f t="shared" si="7"/>
        <v>0.23420432702558555</v>
      </c>
      <c r="E96">
        <f t="shared" si="8"/>
        <v>4010</v>
      </c>
    </row>
    <row r="97" spans="1:5" ht="12.75">
      <c r="A97" s="5">
        <f t="shared" si="6"/>
        <v>0.23317964813047853</v>
      </c>
      <c r="B97">
        <f t="shared" si="8"/>
        <v>4060</v>
      </c>
      <c r="D97" s="2">
        <f t="shared" si="7"/>
        <v>0.23317964813047853</v>
      </c>
      <c r="E97">
        <f t="shared" si="8"/>
        <v>4060</v>
      </c>
    </row>
    <row r="98" spans="1:5" ht="12.75">
      <c r="A98" s="5">
        <f t="shared" si="6"/>
        <v>0.2321760298233881</v>
      </c>
      <c r="B98">
        <f t="shared" si="8"/>
        <v>4110</v>
      </c>
      <c r="D98" s="2">
        <f t="shared" si="7"/>
        <v>0.2321760298233881</v>
      </c>
      <c r="E98">
        <f t="shared" si="8"/>
        <v>4110</v>
      </c>
    </row>
    <row r="99" spans="1:5" ht="12.75">
      <c r="A99" s="5">
        <f t="shared" si="6"/>
        <v>0.2311927565269552</v>
      </c>
      <c r="B99">
        <f t="shared" si="8"/>
        <v>4160</v>
      </c>
      <c r="D99" s="2">
        <f t="shared" si="7"/>
        <v>0.2311927565269552</v>
      </c>
      <c r="E99">
        <f t="shared" si="8"/>
        <v>4160</v>
      </c>
    </row>
    <row r="100" spans="1:5" ht="12.75">
      <c r="A100" s="5">
        <f t="shared" si="6"/>
        <v>0.23022914608924033</v>
      </c>
      <c r="B100">
        <f t="shared" si="8"/>
        <v>4210</v>
      </c>
      <c r="D100" s="2">
        <f t="shared" si="7"/>
        <v>0.23022914608924033</v>
      </c>
      <c r="E100">
        <f t="shared" si="8"/>
        <v>4210</v>
      </c>
    </row>
    <row r="101" spans="1:5" ht="12.75">
      <c r="A101" s="5">
        <f t="shared" si="6"/>
        <v>0.229284547812848</v>
      </c>
      <c r="B101">
        <f t="shared" si="8"/>
        <v>4260</v>
      </c>
      <c r="D101" s="2">
        <f t="shared" si="7"/>
        <v>0.229284547812848</v>
      </c>
      <c r="E101">
        <f t="shared" si="8"/>
        <v>4260</v>
      </c>
    </row>
    <row r="102" spans="1:5" ht="12.75">
      <c r="A102" s="5">
        <f t="shared" si="6"/>
        <v>0.22835834062361127</v>
      </c>
      <c r="B102">
        <f t="shared" si="8"/>
        <v>4310</v>
      </c>
      <c r="D102" s="2">
        <f t="shared" si="7"/>
        <v>0.22835834062361127</v>
      </c>
      <c r="E102">
        <f t="shared" si="8"/>
        <v>4310</v>
      </c>
    </row>
    <row r="103" spans="1:5" ht="12.75">
      <c r="A103" s="5">
        <f t="shared" si="6"/>
        <v>0.22744993136737277</v>
      </c>
      <c r="B103">
        <f t="shared" si="8"/>
        <v>4360</v>
      </c>
      <c r="D103" s="2">
        <f t="shared" si="7"/>
        <v>0.22744993136737277</v>
      </c>
      <c r="E103">
        <f t="shared" si="8"/>
        <v>4360</v>
      </c>
    </row>
    <row r="104" spans="1:5" ht="12.75">
      <c r="A104" s="5">
        <f t="shared" si="6"/>
        <v>0.22655875322442404</v>
      </c>
      <c r="B104">
        <f t="shared" si="8"/>
        <v>4410</v>
      </c>
      <c r="D104" s="2">
        <f t="shared" si="7"/>
        <v>0.22655875322442404</v>
      </c>
      <c r="E104">
        <f t="shared" si="8"/>
        <v>4410</v>
      </c>
    </row>
    <row r="105" spans="1:5" ht="12.75">
      <c r="A105" s="5">
        <f t="shared" si="6"/>
        <v>0.22568426423216548</v>
      </c>
      <c r="B105">
        <f t="shared" si="8"/>
        <v>4460</v>
      </c>
      <c r="D105" s="2">
        <f t="shared" si="7"/>
        <v>0.22568426423216548</v>
      </c>
      <c r="E105">
        <f t="shared" si="8"/>
        <v>4460</v>
      </c>
    </row>
    <row r="106" spans="1:5" ht="12.75">
      <c r="A106" s="5">
        <f t="shared" si="6"/>
        <v>0.22482594590738858</v>
      </c>
      <c r="B106">
        <f t="shared" si="8"/>
        <v>4510</v>
      </c>
      <c r="D106" s="2">
        <f t="shared" si="7"/>
        <v>0.22482594590738858</v>
      </c>
      <c r="E106">
        <f t="shared" si="8"/>
        <v>4510</v>
      </c>
    </row>
    <row r="107" spans="1:5" ht="12.75">
      <c r="A107" s="5">
        <f t="shared" si="6"/>
        <v>0.2239833019603668</v>
      </c>
      <c r="B107">
        <f t="shared" si="8"/>
        <v>4560</v>
      </c>
      <c r="D107" s="2">
        <f t="shared" si="7"/>
        <v>0.2239833019603668</v>
      </c>
      <c r="E107">
        <f t="shared" si="8"/>
        <v>4560</v>
      </c>
    </row>
    <row r="108" spans="1:5" ht="12.75">
      <c r="A108" s="5">
        <f t="shared" si="6"/>
        <v>0.22315585709364247</v>
      </c>
      <c r="B108">
        <f t="shared" si="8"/>
        <v>4610</v>
      </c>
      <c r="D108" s="2">
        <f t="shared" si="7"/>
        <v>0.22315585709364247</v>
      </c>
      <c r="E108">
        <f t="shared" si="8"/>
        <v>4610</v>
      </c>
    </row>
    <row r="109" spans="1:5" ht="12.75">
      <c r="A109" s="5">
        <f t="shared" si="6"/>
        <v>0.22234315587900522</v>
      </c>
      <c r="B109">
        <f t="shared" si="8"/>
        <v>4660</v>
      </c>
      <c r="D109" s="2">
        <f t="shared" si="7"/>
        <v>0.22234315587900522</v>
      </c>
      <c r="E109">
        <f t="shared" si="8"/>
        <v>4660</v>
      </c>
    </row>
    <row r="110" spans="1:5" ht="12.75">
      <c r="A110" s="5">
        <f t="shared" si="6"/>
        <v>0.22154476170675208</v>
      </c>
      <c r="B110">
        <f t="shared" si="8"/>
        <v>4710</v>
      </c>
      <c r="D110" s="2">
        <f t="shared" si="7"/>
        <v>0.22154476170675208</v>
      </c>
      <c r="E110">
        <f t="shared" si="8"/>
        <v>4710</v>
      </c>
    </row>
    <row r="111" spans="1:5" ht="12.75">
      <c r="A111" s="5">
        <f t="shared" si="6"/>
        <v>0.2207602558018043</v>
      </c>
      <c r="B111">
        <f t="shared" si="8"/>
        <v>4760</v>
      </c>
      <c r="D111" s="2">
        <f t="shared" si="7"/>
        <v>0.2207602558018043</v>
      </c>
      <c r="E111">
        <f t="shared" si="8"/>
        <v>4760</v>
      </c>
    </row>
    <row r="112" spans="1:5" ht="12.75">
      <c r="A112" s="5">
        <f t="shared" si="6"/>
        <v>0.219989236301732</v>
      </c>
      <c r="B112">
        <f t="shared" si="8"/>
        <v>4810</v>
      </c>
      <c r="D112" s="2">
        <f t="shared" si="7"/>
        <v>0.219989236301732</v>
      </c>
      <c r="E112">
        <f t="shared" si="8"/>
        <v>4810</v>
      </c>
    </row>
    <row r="113" spans="1:5" ht="12.75">
      <c r="A113" s="5">
        <f t="shared" si="6"/>
        <v>0.21923131739214496</v>
      </c>
      <c r="B113">
        <f t="shared" si="8"/>
        <v>4860</v>
      </c>
      <c r="D113" s="2">
        <f t="shared" si="7"/>
        <v>0.21923131739214496</v>
      </c>
      <c r="E113">
        <f t="shared" si="8"/>
        <v>4860</v>
      </c>
    </row>
    <row r="114" spans="1:5" ht="12.75">
      <c r="A114" s="5">
        <f t="shared" si="6"/>
        <v>0.2184861284953016</v>
      </c>
      <c r="B114">
        <f t="shared" si="8"/>
        <v>4910</v>
      </c>
      <c r="D114" s="2">
        <f t="shared" si="7"/>
        <v>0.2184861284953016</v>
      </c>
      <c r="E114">
        <f t="shared" si="8"/>
        <v>4910</v>
      </c>
    </row>
    <row r="115" spans="1:5" ht="12.75">
      <c r="A115" s="5">
        <f t="shared" si="6"/>
        <v>0.21775331350811183</v>
      </c>
      <c r="B115">
        <f t="shared" si="8"/>
        <v>4960</v>
      </c>
      <c r="D115" s="2">
        <f t="shared" si="7"/>
        <v>0.21775331350811183</v>
      </c>
      <c r="E115">
        <f t="shared" si="8"/>
        <v>4960</v>
      </c>
    </row>
    <row r="116" spans="1:5" ht="12.75">
      <c r="A116" s="5">
        <f t="shared" si="6"/>
        <v>0.21703253008603485</v>
      </c>
      <c r="B116">
        <f t="shared" si="8"/>
        <v>5010</v>
      </c>
      <c r="D116" s="2">
        <f t="shared" si="7"/>
        <v>0.21703253008603485</v>
      </c>
      <c r="E116">
        <f t="shared" si="8"/>
        <v>5010</v>
      </c>
    </row>
    <row r="117" spans="1:5" ht="12.75">
      <c r="A117" s="5">
        <f t="shared" si="6"/>
        <v>0.21632344896965006</v>
      </c>
      <c r="B117">
        <f t="shared" si="8"/>
        <v>5060</v>
      </c>
      <c r="D117" s="2">
        <f t="shared" si="7"/>
        <v>0.21632344896965006</v>
      </c>
      <c r="E117">
        <f t="shared" si="8"/>
        <v>5060</v>
      </c>
    </row>
    <row r="118" spans="1:5" ht="12.75">
      <c r="A118" s="5">
        <f t="shared" si="6"/>
        <v>0.21562575335093556</v>
      </c>
      <c r="B118">
        <f t="shared" si="8"/>
        <v>5110</v>
      </c>
      <c r="D118" s="2">
        <f t="shared" si="7"/>
        <v>0.21562575335093556</v>
      </c>
      <c r="E118">
        <f t="shared" si="8"/>
        <v>5110</v>
      </c>
    </row>
    <row r="119" spans="1:5" ht="12.75">
      <c r="A119" s="5">
        <f t="shared" si="6"/>
        <v>0.21493913827653188</v>
      </c>
      <c r="B119">
        <f>B118+50</f>
        <v>5160</v>
      </c>
      <c r="D119" s="2">
        <f t="shared" si="7"/>
        <v>0.21493913827653188</v>
      </c>
      <c r="E119">
        <f>E118+50</f>
        <v>5160</v>
      </c>
    </row>
    <row r="120" spans="1:5" ht="12.75">
      <c r="A120" s="5">
        <f t="shared" si="6"/>
        <v>0.21426331008546087</v>
      </c>
      <c r="B120">
        <f aca="true" t="shared" si="9" ref="B120:E157">B119+50</f>
        <v>5210</v>
      </c>
      <c r="D120" s="2">
        <f t="shared" si="7"/>
        <v>0.21426331008546087</v>
      </c>
      <c r="E120">
        <f t="shared" si="9"/>
        <v>5210</v>
      </c>
    </row>
    <row r="121" spans="1:5" ht="12.75">
      <c r="A121" s="5">
        <f t="shared" si="6"/>
        <v>0.21359798587900172</v>
      </c>
      <c r="B121">
        <f t="shared" si="9"/>
        <v>5260</v>
      </c>
      <c r="D121" s="2">
        <f t="shared" si="7"/>
        <v>0.21359798587900172</v>
      </c>
      <c r="E121">
        <f t="shared" si="9"/>
        <v>5260</v>
      </c>
    </row>
    <row r="122" spans="1:5" ht="12.75">
      <c r="A122" s="5">
        <f t="shared" si="6"/>
        <v>0.21294289302055375</v>
      </c>
      <c r="B122">
        <f t="shared" si="9"/>
        <v>5310</v>
      </c>
      <c r="D122" s="2">
        <f t="shared" si="7"/>
        <v>0.21294289302055375</v>
      </c>
      <c r="E122">
        <f t="shared" si="9"/>
        <v>5310</v>
      </c>
    </row>
    <row r="123" spans="1:5" ht="12.75">
      <c r="A123" s="5">
        <f t="shared" si="6"/>
        <v>0.21229776866353217</v>
      </c>
      <c r="B123">
        <f t="shared" si="9"/>
        <v>5360</v>
      </c>
      <c r="D123" s="2">
        <f t="shared" si="7"/>
        <v>0.21229776866353217</v>
      </c>
      <c r="E123">
        <f t="shared" si="9"/>
        <v>5360</v>
      </c>
    </row>
    <row r="124" spans="1:5" ht="12.75">
      <c r="A124" s="5">
        <f t="shared" si="6"/>
        <v>0.2116623593054451</v>
      </c>
      <c r="B124">
        <f t="shared" si="9"/>
        <v>5410</v>
      </c>
      <c r="D124" s="2">
        <f t="shared" si="7"/>
        <v>0.2116623593054451</v>
      </c>
      <c r="E124">
        <f t="shared" si="9"/>
        <v>5410</v>
      </c>
    </row>
    <row r="125" spans="1:5" ht="12.75">
      <c r="A125" s="5">
        <f t="shared" si="6"/>
        <v>0.21103642036647138</v>
      </c>
      <c r="B125">
        <f t="shared" si="9"/>
        <v>5460</v>
      </c>
      <c r="D125" s="2">
        <f t="shared" si="7"/>
        <v>0.21103642036647138</v>
      </c>
      <c r="E125">
        <f t="shared" si="9"/>
        <v>5460</v>
      </c>
    </row>
    <row r="126" spans="1:5" ht="12.75">
      <c r="A126" s="5">
        <f t="shared" si="6"/>
        <v>0.21041971579096078</v>
      </c>
      <c r="B126">
        <f t="shared" si="9"/>
        <v>5510</v>
      </c>
      <c r="D126" s="2">
        <f t="shared" si="7"/>
        <v>0.21041971579096078</v>
      </c>
      <c r="E126">
        <f t="shared" si="9"/>
        <v>5510</v>
      </c>
    </row>
    <row r="127" spans="1:5" ht="12.75">
      <c r="A127" s="5">
        <f t="shared" si="6"/>
        <v>0.2098120176704033</v>
      </c>
      <c r="B127">
        <f t="shared" si="9"/>
        <v>5560</v>
      </c>
      <c r="D127" s="2">
        <f t="shared" si="7"/>
        <v>0.2098120176704033</v>
      </c>
      <c r="E127">
        <f t="shared" si="9"/>
        <v>5560</v>
      </c>
    </row>
    <row r="128" spans="1:5" ht="12.75">
      <c r="A128" s="5">
        <f t="shared" si="6"/>
        <v>0.20921310588652325</v>
      </c>
      <c r="B128">
        <f t="shared" si="9"/>
        <v>5610</v>
      </c>
      <c r="D128" s="2">
        <f t="shared" si="7"/>
        <v>0.20921310588652325</v>
      </c>
      <c r="E128">
        <f t="shared" si="9"/>
        <v>5610</v>
      </c>
    </row>
    <row r="129" spans="1:5" ht="12.75">
      <c r="A129" s="5">
        <f t="shared" si="6"/>
        <v>0.20862276777323238</v>
      </c>
      <c r="B129">
        <f t="shared" si="9"/>
        <v>5660</v>
      </c>
      <c r="D129" s="2">
        <f t="shared" si="7"/>
        <v>0.20862276777323238</v>
      </c>
      <c r="E129">
        <f t="shared" si="9"/>
        <v>5660</v>
      </c>
    </row>
    <row r="130" spans="1:5" ht="12.75">
      <c r="A130" s="5">
        <f t="shared" si="6"/>
        <v>0.20804079779629428</v>
      </c>
      <c r="B130">
        <f t="shared" si="9"/>
        <v>5710</v>
      </c>
      <c r="D130" s="2">
        <f t="shared" si="7"/>
        <v>0.20804079779629428</v>
      </c>
      <c r="E130">
        <f t="shared" si="9"/>
        <v>5710</v>
      </c>
    </row>
    <row r="131" spans="1:5" ht="12.75">
      <c r="A131" s="5">
        <f t="shared" si="6"/>
        <v>0.20746699724960382</v>
      </c>
      <c r="B131">
        <f t="shared" si="9"/>
        <v>5760</v>
      </c>
      <c r="D131" s="2">
        <f t="shared" si="7"/>
        <v>0.20746699724960382</v>
      </c>
      <c r="E131">
        <f t="shared" si="9"/>
        <v>5760</v>
      </c>
    </row>
    <row r="132" spans="1:5" ht="12.75">
      <c r="A132" s="5">
        <f t="shared" si="6"/>
        <v>0.20690117396708085</v>
      </c>
      <c r="B132">
        <f t="shared" si="9"/>
        <v>5810</v>
      </c>
      <c r="D132" s="2">
        <f t="shared" si="7"/>
        <v>0.20690117396708085</v>
      </c>
      <c r="E132">
        <f t="shared" si="9"/>
        <v>5810</v>
      </c>
    </row>
    <row r="133" spans="1:5" ht="12.75">
      <c r="A133" s="5">
        <f t="shared" si="6"/>
        <v>0.2063431420492425</v>
      </c>
      <c r="B133">
        <f t="shared" si="9"/>
        <v>5860</v>
      </c>
      <c r="D133" s="2">
        <f t="shared" si="7"/>
        <v>0.2063431420492425</v>
      </c>
      <c r="E133">
        <f t="shared" si="9"/>
        <v>5860</v>
      </c>
    </row>
    <row r="134" spans="1:5" ht="12.75">
      <c r="A134" s="5">
        <f t="shared" si="6"/>
        <v>0.2057927216035773</v>
      </c>
      <c r="B134">
        <f t="shared" si="9"/>
        <v>5910</v>
      </c>
      <c r="D134" s="2">
        <f t="shared" si="7"/>
        <v>0.2057927216035773</v>
      </c>
      <c r="E134">
        <f t="shared" si="9"/>
        <v>5910</v>
      </c>
    </row>
    <row r="135" spans="1:5" ht="12.75">
      <c r="A135" s="5">
        <f t="shared" si="6"/>
        <v>0.20524973849790815</v>
      </c>
      <c r="B135">
        <f t="shared" si="9"/>
        <v>5960</v>
      </c>
      <c r="D135" s="2">
        <f t="shared" si="7"/>
        <v>0.20524973849790815</v>
      </c>
      <c r="E135">
        <f t="shared" si="9"/>
        <v>5960</v>
      </c>
    </row>
    <row r="136" spans="1:5" ht="12.75">
      <c r="A136" s="5">
        <f t="shared" si="6"/>
        <v>0.20471402412598746</v>
      </c>
      <c r="B136">
        <f t="shared" si="9"/>
        <v>6010</v>
      </c>
      <c r="D136" s="2">
        <f t="shared" si="7"/>
        <v>0.20471402412598746</v>
      </c>
      <c r="E136">
        <f t="shared" si="9"/>
        <v>6010</v>
      </c>
    </row>
    <row r="137" spans="1:5" ht="12.75">
      <c r="A137" s="5">
        <f t="shared" si="6"/>
        <v>0.20418541518461153</v>
      </c>
      <c r="B137">
        <f t="shared" si="9"/>
        <v>6060</v>
      </c>
      <c r="D137" s="2">
        <f t="shared" si="7"/>
        <v>0.20418541518461153</v>
      </c>
      <c r="E137">
        <f t="shared" si="9"/>
        <v>6060</v>
      </c>
    </row>
    <row r="138" spans="1:5" ht="12.75">
      <c r="A138" s="5">
        <f t="shared" si="6"/>
        <v>0.2036637534615977</v>
      </c>
      <c r="B138">
        <f t="shared" si="9"/>
        <v>6110</v>
      </c>
      <c r="D138" s="2">
        <f t="shared" si="7"/>
        <v>0.2036637534615977</v>
      </c>
      <c r="E138">
        <f t="shared" si="9"/>
        <v>6110</v>
      </c>
    </row>
    <row r="139" spans="1:5" ht="12.75">
      <c r="A139" s="5">
        <f aca="true" t="shared" si="10" ref="A139:A202">$A$4*(0.14/(POWER((B139/$B$4),0.02)-1))</f>
        <v>0.20314888563400305</v>
      </c>
      <c r="B139">
        <f t="shared" si="9"/>
        <v>6160</v>
      </c>
      <c r="D139" s="2">
        <f aca="true" t="shared" si="11" ref="D139:D202">$D$4*(0.14/(POWER((E139/$E$4),0.02)-1))</f>
        <v>0.20314888563400305</v>
      </c>
      <c r="E139">
        <f t="shared" si="9"/>
        <v>6160</v>
      </c>
    </row>
    <row r="140" spans="1:5" ht="12.75">
      <c r="A140" s="5">
        <f t="shared" si="10"/>
        <v>0.20264066307600292</v>
      </c>
      <c r="B140">
        <f t="shared" si="9"/>
        <v>6210</v>
      </c>
      <c r="D140" s="2">
        <f t="shared" si="11"/>
        <v>0.20264066307600292</v>
      </c>
      <c r="E140">
        <f t="shared" si="9"/>
        <v>6210</v>
      </c>
    </row>
    <row r="141" spans="1:5" ht="12.75">
      <c r="A141" s="5">
        <f t="shared" si="10"/>
        <v>0.20213894167590013</v>
      </c>
      <c r="B141">
        <f t="shared" si="9"/>
        <v>6260</v>
      </c>
      <c r="D141" s="2">
        <f t="shared" si="11"/>
        <v>0.20213894167590013</v>
      </c>
      <c r="E141">
        <f t="shared" si="9"/>
        <v>6260</v>
      </c>
    </row>
    <row r="142" spans="1:5" ht="12.75">
      <c r="A142" s="5">
        <f t="shared" si="10"/>
        <v>0.20164358166174057</v>
      </c>
      <c r="B142">
        <f t="shared" si="9"/>
        <v>6310</v>
      </c>
      <c r="D142" s="2">
        <f t="shared" si="11"/>
        <v>0.20164358166174057</v>
      </c>
      <c r="E142">
        <f t="shared" si="9"/>
        <v>6310</v>
      </c>
    </row>
    <row r="143" spans="1:5" ht="12.75">
      <c r="A143" s="5">
        <f t="shared" si="10"/>
        <v>0.20115444743508087</v>
      </c>
      <c r="B143">
        <f t="shared" si="9"/>
        <v>6360</v>
      </c>
      <c r="D143" s="2">
        <f t="shared" si="11"/>
        <v>0.20115444743508087</v>
      </c>
      <c r="E143">
        <f t="shared" si="9"/>
        <v>6360</v>
      </c>
    </row>
    <row r="144" spans="1:5" ht="12.75">
      <c r="A144" s="5">
        <f t="shared" si="10"/>
        <v>0.20067140741244704</v>
      </c>
      <c r="B144">
        <f t="shared" si="9"/>
        <v>6410</v>
      </c>
      <c r="D144" s="2">
        <f t="shared" si="11"/>
        <v>0.20067140741244704</v>
      </c>
      <c r="E144">
        <f t="shared" si="9"/>
        <v>6410</v>
      </c>
    </row>
    <row r="145" spans="1:5" ht="12.75">
      <c r="A145" s="5">
        <f t="shared" si="10"/>
        <v>0.20019433387407767</v>
      </c>
      <c r="B145">
        <f t="shared" si="9"/>
        <v>6460</v>
      </c>
      <c r="D145" s="2">
        <f t="shared" si="11"/>
        <v>0.20019433387407767</v>
      </c>
      <c r="E145">
        <f t="shared" si="9"/>
        <v>6460</v>
      </c>
    </row>
    <row r="146" spans="1:5" ht="12.75">
      <c r="A146" s="5">
        <f t="shared" si="10"/>
        <v>0.19972310281955546</v>
      </c>
      <c r="B146">
        <f t="shared" si="9"/>
        <v>6510</v>
      </c>
      <c r="D146" s="2">
        <f t="shared" si="11"/>
        <v>0.19972310281955546</v>
      </c>
      <c r="E146">
        <f t="shared" si="9"/>
        <v>6510</v>
      </c>
    </row>
    <row r="147" spans="1:5" ht="12.75">
      <c r="A147" s="5">
        <f t="shared" si="10"/>
        <v>0.19925759382996297</v>
      </c>
      <c r="B147">
        <f t="shared" si="9"/>
        <v>6560</v>
      </c>
      <c r="D147" s="2">
        <f t="shared" si="11"/>
        <v>0.19925759382996297</v>
      </c>
      <c r="E147">
        <f t="shared" si="9"/>
        <v>6560</v>
      </c>
    </row>
    <row r="148" spans="1:5" ht="12.75">
      <c r="A148" s="5">
        <f t="shared" si="10"/>
        <v>0.19879768993621466</v>
      </c>
      <c r="B148">
        <f t="shared" si="9"/>
        <v>6610</v>
      </c>
      <c r="D148" s="2">
        <f t="shared" si="11"/>
        <v>0.19879768993621466</v>
      </c>
      <c r="E148">
        <f t="shared" si="9"/>
        <v>6610</v>
      </c>
    </row>
    <row r="149" spans="1:5" ht="12.75">
      <c r="A149" s="5">
        <f t="shared" si="10"/>
        <v>0.1983432774932481</v>
      </c>
      <c r="B149">
        <f t="shared" si="9"/>
        <v>6660</v>
      </c>
      <c r="D149" s="2">
        <f t="shared" si="11"/>
        <v>0.1983432774932481</v>
      </c>
      <c r="E149">
        <f t="shared" si="9"/>
        <v>6660</v>
      </c>
    </row>
    <row r="150" spans="1:5" ht="12.75">
      <c r="A150" s="5">
        <f t="shared" si="10"/>
        <v>0.19789424605975833</v>
      </c>
      <c r="B150">
        <f t="shared" si="9"/>
        <v>6710</v>
      </c>
      <c r="D150" s="2">
        <f t="shared" si="11"/>
        <v>0.19789424605975833</v>
      </c>
      <c r="E150">
        <f t="shared" si="9"/>
        <v>6710</v>
      </c>
    </row>
    <row r="151" spans="1:5" ht="12.75">
      <c r="A151" s="5">
        <f t="shared" si="10"/>
        <v>0.19745048828320333</v>
      </c>
      <c r="B151">
        <f t="shared" si="9"/>
        <v>6760</v>
      </c>
      <c r="D151" s="2">
        <f t="shared" si="11"/>
        <v>0.19745048828320333</v>
      </c>
      <c r="E151">
        <f t="shared" si="9"/>
        <v>6760</v>
      </c>
    </row>
    <row r="152" spans="1:5" ht="12.75">
      <c r="A152" s="5">
        <f t="shared" si="10"/>
        <v>0.19701189978979539</v>
      </c>
      <c r="B152">
        <f t="shared" si="9"/>
        <v>6810</v>
      </c>
      <c r="D152" s="2">
        <f t="shared" si="11"/>
        <v>0.19701189978979539</v>
      </c>
      <c r="E152">
        <f t="shared" si="9"/>
        <v>6810</v>
      </c>
    </row>
    <row r="153" spans="1:5" ht="12.75">
      <c r="A153" s="5">
        <f t="shared" si="10"/>
        <v>0.1965783790792405</v>
      </c>
      <c r="B153">
        <f t="shared" si="9"/>
        <v>6860</v>
      </c>
      <c r="D153" s="2">
        <f t="shared" si="11"/>
        <v>0.1965783790792405</v>
      </c>
      <c r="E153">
        <f t="shared" si="9"/>
        <v>6860</v>
      </c>
    </row>
    <row r="154" spans="1:5" ht="12.75">
      <c r="A154" s="5">
        <f t="shared" si="10"/>
        <v>0.19614982742397644</v>
      </c>
      <c r="B154">
        <f t="shared" si="9"/>
        <v>6910</v>
      </c>
      <c r="D154" s="2">
        <f t="shared" si="11"/>
        <v>0.19614982742397644</v>
      </c>
      <c r="E154">
        <f t="shared" si="9"/>
        <v>6910</v>
      </c>
    </row>
    <row r="155" spans="1:5" ht="12.75">
      <c r="A155" s="5">
        <f t="shared" si="10"/>
        <v>0.19572614877268119</v>
      </c>
      <c r="B155">
        <f t="shared" si="9"/>
        <v>6960</v>
      </c>
      <c r="D155" s="2">
        <f t="shared" si="11"/>
        <v>0.19572614877268119</v>
      </c>
      <c r="E155">
        <f t="shared" si="9"/>
        <v>6960</v>
      </c>
    </row>
    <row r="156" spans="1:5" ht="12.75">
      <c r="A156" s="5">
        <f t="shared" si="10"/>
        <v>0.19530724965785695</v>
      </c>
      <c r="B156">
        <f t="shared" si="9"/>
        <v>7010</v>
      </c>
      <c r="D156" s="2">
        <f t="shared" si="11"/>
        <v>0.19530724965785695</v>
      </c>
      <c r="E156">
        <f t="shared" si="9"/>
        <v>7010</v>
      </c>
    </row>
    <row r="157" spans="1:5" ht="12.75">
      <c r="A157" s="5">
        <f t="shared" si="10"/>
        <v>0.19489303910726513</v>
      </c>
      <c r="B157">
        <f t="shared" si="9"/>
        <v>7060</v>
      </c>
      <c r="D157" s="2">
        <f t="shared" si="11"/>
        <v>0.19489303910726513</v>
      </c>
      <c r="E157">
        <f t="shared" si="9"/>
        <v>7060</v>
      </c>
    </row>
    <row r="158" spans="1:5" ht="12.75">
      <c r="A158" s="5">
        <f t="shared" si="10"/>
        <v>0.19407833178031647</v>
      </c>
      <c r="B158">
        <f>B157+100</f>
        <v>7160</v>
      </c>
      <c r="D158" s="2">
        <f t="shared" si="11"/>
        <v>0.19407833178031647</v>
      </c>
      <c r="E158">
        <f>E157+100</f>
        <v>7160</v>
      </c>
    </row>
    <row r="159" spans="1:5" ht="12.75">
      <c r="A159" s="5">
        <f t="shared" si="10"/>
        <v>0.19328134577958136</v>
      </c>
      <c r="B159">
        <f aca="true" t="shared" si="12" ref="B159:E222">B158+100</f>
        <v>7260</v>
      </c>
      <c r="D159" s="2">
        <f t="shared" si="11"/>
        <v>0.19328134577958136</v>
      </c>
      <c r="E159">
        <f t="shared" si="12"/>
        <v>7260</v>
      </c>
    </row>
    <row r="160" spans="1:5" ht="12.75">
      <c r="A160" s="5">
        <f t="shared" si="10"/>
        <v>0.19250143493345803</v>
      </c>
      <c r="B160">
        <f t="shared" si="12"/>
        <v>7360</v>
      </c>
      <c r="D160" s="2">
        <f t="shared" si="11"/>
        <v>0.19250143493345803</v>
      </c>
      <c r="E160">
        <f t="shared" si="12"/>
        <v>7360</v>
      </c>
    </row>
    <row r="161" spans="1:5" ht="12.75">
      <c r="A161" s="5">
        <f t="shared" si="10"/>
        <v>0.19173798565474673</v>
      </c>
      <c r="B161">
        <f t="shared" si="12"/>
        <v>7460</v>
      </c>
      <c r="D161" s="2">
        <f t="shared" si="11"/>
        <v>0.19173798565474673</v>
      </c>
      <c r="E161">
        <f t="shared" si="12"/>
        <v>7460</v>
      </c>
    </row>
    <row r="162" spans="1:5" ht="12.75">
      <c r="A162" s="5">
        <f t="shared" si="10"/>
        <v>0.1909904148601382</v>
      </c>
      <c r="B162">
        <f t="shared" si="12"/>
        <v>7560</v>
      </c>
      <c r="D162" s="2">
        <f t="shared" si="11"/>
        <v>0.1909904148601382</v>
      </c>
      <c r="E162">
        <f t="shared" si="12"/>
        <v>7560</v>
      </c>
    </row>
    <row r="163" spans="1:5" ht="12.75">
      <c r="A163" s="5">
        <f t="shared" si="10"/>
        <v>0.19025816804952034</v>
      </c>
      <c r="B163">
        <f t="shared" si="12"/>
        <v>7660</v>
      </c>
      <c r="D163" s="2">
        <f t="shared" si="11"/>
        <v>0.19025816804952034</v>
      </c>
      <c r="E163">
        <f t="shared" si="12"/>
        <v>7660</v>
      </c>
    </row>
    <row r="164" spans="1:5" ht="12.75">
      <c r="A164" s="5">
        <f t="shared" si="10"/>
        <v>0.1895407175308176</v>
      </c>
      <c r="B164">
        <f t="shared" si="12"/>
        <v>7760</v>
      </c>
      <c r="D164" s="2">
        <f t="shared" si="11"/>
        <v>0.1895407175308176</v>
      </c>
      <c r="E164">
        <f t="shared" si="12"/>
        <v>7760</v>
      </c>
    </row>
    <row r="165" spans="1:5" ht="12.75">
      <c r="A165" s="5">
        <f t="shared" si="10"/>
        <v>0.18883756077753172</v>
      </c>
      <c r="B165">
        <f t="shared" si="12"/>
        <v>7860</v>
      </c>
      <c r="D165" s="2">
        <f t="shared" si="11"/>
        <v>0.18883756077753172</v>
      </c>
      <c r="E165">
        <f t="shared" si="12"/>
        <v>7860</v>
      </c>
    </row>
    <row r="166" spans="1:5" ht="12.75">
      <c r="A166" s="5">
        <f t="shared" si="10"/>
        <v>0.1881482189074362</v>
      </c>
      <c r="B166">
        <f t="shared" si="12"/>
        <v>7960</v>
      </c>
      <c r="D166" s="2">
        <f t="shared" si="11"/>
        <v>0.1881482189074362</v>
      </c>
      <c r="E166">
        <f t="shared" si="12"/>
        <v>7960</v>
      </c>
    </row>
    <row r="167" spans="1:5" ht="12.75">
      <c r="A167" s="5">
        <f t="shared" si="10"/>
        <v>0.1874722352720189</v>
      </c>
      <c r="B167">
        <f t="shared" si="12"/>
        <v>8060</v>
      </c>
      <c r="D167" s="2">
        <f t="shared" si="11"/>
        <v>0.1874722352720189</v>
      </c>
      <c r="E167">
        <f t="shared" si="12"/>
        <v>8060</v>
      </c>
    </row>
    <row r="168" spans="1:5" ht="12.75">
      <c r="A168" s="5">
        <f t="shared" si="10"/>
        <v>0.18680917414728626</v>
      </c>
      <c r="B168">
        <f t="shared" si="12"/>
        <v>8160</v>
      </c>
      <c r="D168" s="2">
        <f t="shared" si="11"/>
        <v>0.18680917414728626</v>
      </c>
      <c r="E168">
        <f t="shared" si="12"/>
        <v>8160</v>
      </c>
    </row>
    <row r="169" spans="1:5" ht="12.75">
      <c r="A169" s="5">
        <f t="shared" si="10"/>
        <v>0.1861586195174445</v>
      </c>
      <c r="B169">
        <f t="shared" si="12"/>
        <v>8260</v>
      </c>
      <c r="D169" s="2">
        <f t="shared" si="11"/>
        <v>0.1861586195174445</v>
      </c>
      <c r="E169">
        <f t="shared" si="12"/>
        <v>8260</v>
      </c>
    </row>
    <row r="170" spans="1:5" ht="12.75">
      <c r="A170" s="5">
        <f t="shared" si="10"/>
        <v>0.18552017394377984</v>
      </c>
      <c r="B170">
        <f t="shared" si="12"/>
        <v>8360</v>
      </c>
      <c r="D170" s="2">
        <f t="shared" si="11"/>
        <v>0.18552017394377984</v>
      </c>
      <c r="E170">
        <f t="shared" si="12"/>
        <v>8360</v>
      </c>
    </row>
    <row r="171" spans="1:5" ht="12.75">
      <c r="A171" s="5">
        <f t="shared" si="10"/>
        <v>0.18489345751178896</v>
      </c>
      <c r="B171">
        <f t="shared" si="12"/>
        <v>8460</v>
      </c>
      <c r="D171" s="2">
        <f t="shared" si="11"/>
        <v>0.18489345751178896</v>
      </c>
      <c r="E171">
        <f t="shared" si="12"/>
        <v>8460</v>
      </c>
    </row>
    <row r="172" spans="1:5" ht="12.75">
      <c r="A172" s="5">
        <f t="shared" si="10"/>
        <v>0.1842781068502444</v>
      </c>
      <c r="B172">
        <f t="shared" si="12"/>
        <v>8560</v>
      </c>
      <c r="D172" s="2">
        <f t="shared" si="11"/>
        <v>0.1842781068502444</v>
      </c>
      <c r="E172">
        <f t="shared" si="12"/>
        <v>8560</v>
      </c>
    </row>
    <row r="173" spans="1:5" ht="12.75">
      <c r="A173" s="5">
        <f t="shared" si="10"/>
        <v>0.1836737742164722</v>
      </c>
      <c r="B173">
        <f t="shared" si="12"/>
        <v>8660</v>
      </c>
      <c r="D173" s="2">
        <f t="shared" si="11"/>
        <v>0.1836737742164722</v>
      </c>
      <c r="E173">
        <f t="shared" si="12"/>
        <v>8660</v>
      </c>
    </row>
    <row r="174" spans="1:5" ht="12.75">
      <c r="A174" s="5">
        <f t="shared" si="10"/>
        <v>0.18308012664262396</v>
      </c>
      <c r="B174">
        <f t="shared" si="12"/>
        <v>8760</v>
      </c>
      <c r="D174" s="2">
        <f t="shared" si="11"/>
        <v>0.18308012664262396</v>
      </c>
      <c r="E174">
        <f t="shared" si="12"/>
        <v>8760</v>
      </c>
    </row>
    <row r="175" spans="1:5" ht="12.75">
      <c r="A175" s="5">
        <f t="shared" si="10"/>
        <v>0.1824968451382111</v>
      </c>
      <c r="B175">
        <f t="shared" si="12"/>
        <v>8860</v>
      </c>
      <c r="D175" s="2">
        <f t="shared" si="11"/>
        <v>0.1824968451382111</v>
      </c>
      <c r="E175">
        <f t="shared" si="12"/>
        <v>8860</v>
      </c>
    </row>
    <row r="176" spans="1:5" ht="12.75">
      <c r="A176" s="5">
        <f t="shared" si="10"/>
        <v>0.1819236239445648</v>
      </c>
      <c r="B176">
        <f t="shared" si="12"/>
        <v>8960</v>
      </c>
      <c r="D176" s="2">
        <f t="shared" si="11"/>
        <v>0.1819236239445648</v>
      </c>
      <c r="E176">
        <f t="shared" si="12"/>
        <v>8960</v>
      </c>
    </row>
    <row r="177" spans="1:5" ht="12.75">
      <c r="A177" s="5">
        <f t="shared" si="10"/>
        <v>0.18136016983728762</v>
      </c>
      <c r="B177">
        <f t="shared" si="12"/>
        <v>9060</v>
      </c>
      <c r="D177" s="2">
        <f t="shared" si="11"/>
        <v>0.18136016983728762</v>
      </c>
      <c r="E177">
        <f t="shared" si="12"/>
        <v>9060</v>
      </c>
    </row>
    <row r="178" spans="1:5" ht="12.75">
      <c r="A178" s="5">
        <f t="shared" si="10"/>
        <v>0.18080620147308754</v>
      </c>
      <c r="B178">
        <f t="shared" si="12"/>
        <v>9160</v>
      </c>
      <c r="D178" s="2">
        <f t="shared" si="11"/>
        <v>0.18080620147308754</v>
      </c>
      <c r="E178">
        <f t="shared" si="12"/>
        <v>9160</v>
      </c>
    </row>
    <row r="179" spans="1:5" ht="12.75">
      <c r="A179" s="5">
        <f t="shared" si="10"/>
        <v>0.18026144877769823</v>
      </c>
      <c r="B179">
        <f t="shared" si="12"/>
        <v>9260</v>
      </c>
      <c r="D179" s="2">
        <f t="shared" si="11"/>
        <v>0.18026144877769823</v>
      </c>
      <c r="E179">
        <f t="shared" si="12"/>
        <v>9260</v>
      </c>
    </row>
    <row r="180" spans="1:5" ht="12.75">
      <c r="A180" s="5">
        <f t="shared" si="10"/>
        <v>0.17972565237187593</v>
      </c>
      <c r="B180">
        <f t="shared" si="12"/>
        <v>9360</v>
      </c>
      <c r="D180" s="2">
        <f t="shared" si="11"/>
        <v>0.17972565237187593</v>
      </c>
      <c r="E180">
        <f t="shared" si="12"/>
        <v>9360</v>
      </c>
    </row>
    <row r="181" spans="1:5" ht="12.75">
      <c r="A181" s="5">
        <f t="shared" si="10"/>
        <v>0.17919856303269896</v>
      </c>
      <c r="B181">
        <f t="shared" si="12"/>
        <v>9460</v>
      </c>
      <c r="D181" s="2">
        <f t="shared" si="11"/>
        <v>0.17919856303269896</v>
      </c>
      <c r="E181">
        <f t="shared" si="12"/>
        <v>9460</v>
      </c>
    </row>
    <row r="182" spans="1:5" ht="12.75">
      <c r="A182" s="5">
        <f t="shared" si="10"/>
        <v>0.17867994118764277</v>
      </c>
      <c r="B182">
        <f t="shared" si="12"/>
        <v>9560</v>
      </c>
      <c r="D182" s="2">
        <f t="shared" si="11"/>
        <v>0.17867994118764277</v>
      </c>
      <c r="E182">
        <f t="shared" si="12"/>
        <v>9560</v>
      </c>
    </row>
    <row r="183" spans="1:5" ht="12.75">
      <c r="A183" s="5">
        <f t="shared" si="10"/>
        <v>0.1781695564390983</v>
      </c>
      <c r="B183">
        <f t="shared" si="12"/>
        <v>9660</v>
      </c>
      <c r="D183" s="2">
        <f t="shared" si="11"/>
        <v>0.1781695564390983</v>
      </c>
      <c r="E183">
        <f t="shared" si="12"/>
        <v>9660</v>
      </c>
    </row>
    <row r="184" spans="1:5" ht="12.75">
      <c r="A184" s="5">
        <f t="shared" si="10"/>
        <v>0.1776671871171951</v>
      </c>
      <c r="B184">
        <f t="shared" si="12"/>
        <v>9760</v>
      </c>
      <c r="D184" s="2">
        <f t="shared" si="11"/>
        <v>0.1776671871171951</v>
      </c>
      <c r="E184">
        <f t="shared" si="12"/>
        <v>9760</v>
      </c>
    </row>
    <row r="185" spans="1:5" ht="12.75">
      <c r="A185" s="5">
        <f t="shared" si="10"/>
        <v>0.17717261985896116</v>
      </c>
      <c r="B185">
        <f t="shared" si="12"/>
        <v>9860</v>
      </c>
      <c r="D185" s="2">
        <f t="shared" si="11"/>
        <v>0.17717261985896116</v>
      </c>
      <c r="E185">
        <f t="shared" si="12"/>
        <v>9860</v>
      </c>
    </row>
    <row r="186" spans="1:5" ht="12.75">
      <c r="A186" s="5">
        <f t="shared" si="10"/>
        <v>0.17668564921200736</v>
      </c>
      <c r="B186">
        <f t="shared" si="12"/>
        <v>9960</v>
      </c>
      <c r="D186" s="2">
        <f t="shared" si="11"/>
        <v>0.17668564921200736</v>
      </c>
      <c r="E186">
        <f t="shared" si="12"/>
        <v>9960</v>
      </c>
    </row>
    <row r="187" spans="1:5" ht="12.75">
      <c r="A187" s="5">
        <f t="shared" si="10"/>
        <v>0.1762060772610696</v>
      </c>
      <c r="B187">
        <f t="shared" si="12"/>
        <v>10060</v>
      </c>
      <c r="D187" s="2">
        <f t="shared" si="11"/>
        <v>0.1762060772610696</v>
      </c>
      <c r="E187">
        <f t="shared" si="12"/>
        <v>10060</v>
      </c>
    </row>
    <row r="188" spans="1:5" ht="12.75">
      <c r="A188" s="5">
        <f t="shared" si="10"/>
        <v>0.17573371327586426</v>
      </c>
      <c r="B188">
        <f t="shared" si="12"/>
        <v>10160</v>
      </c>
      <c r="D188" s="2">
        <f t="shared" si="11"/>
        <v>0.17573371327586426</v>
      </c>
      <c r="E188">
        <f t="shared" si="12"/>
        <v>10160</v>
      </c>
    </row>
    <row r="189" spans="1:5" ht="12.75">
      <c r="A189" s="5">
        <f t="shared" si="10"/>
        <v>0.17526837337883405</v>
      </c>
      <c r="B189">
        <f t="shared" si="12"/>
        <v>10260</v>
      </c>
      <c r="D189" s="2">
        <f t="shared" si="11"/>
        <v>0.17526837337883405</v>
      </c>
      <c r="E189">
        <f t="shared" si="12"/>
        <v>10260</v>
      </c>
    </row>
    <row r="190" spans="1:5" ht="12.75">
      <c r="A190" s="5">
        <f t="shared" si="10"/>
        <v>0.17480988023148192</v>
      </c>
      <c r="B190">
        <f t="shared" si="12"/>
        <v>10360</v>
      </c>
      <c r="D190" s="2">
        <f t="shared" si="11"/>
        <v>0.17480988023148192</v>
      </c>
      <c r="E190">
        <f t="shared" si="12"/>
        <v>10360</v>
      </c>
    </row>
    <row r="191" spans="1:5" ht="12.75">
      <c r="A191" s="5">
        <f t="shared" si="10"/>
        <v>0.17435806273806148</v>
      </c>
      <c r="B191">
        <f t="shared" si="12"/>
        <v>10460</v>
      </c>
      <c r="D191" s="2">
        <f t="shared" si="11"/>
        <v>0.17435806273806148</v>
      </c>
      <c r="E191">
        <f t="shared" si="12"/>
        <v>10460</v>
      </c>
    </row>
    <row r="192" spans="1:5" ht="12.75">
      <c r="A192" s="5">
        <f t="shared" si="10"/>
        <v>0.17391275576551515</v>
      </c>
      <c r="B192">
        <f t="shared" si="12"/>
        <v>10560</v>
      </c>
      <c r="D192" s="2">
        <f t="shared" si="11"/>
        <v>0.17391275576551515</v>
      </c>
      <c r="E192">
        <f t="shared" si="12"/>
        <v>10560</v>
      </c>
    </row>
    <row r="193" spans="1:5" ht="12.75">
      <c r="A193" s="5">
        <f t="shared" si="10"/>
        <v>0.1734737998786092</v>
      </c>
      <c r="B193">
        <f t="shared" si="12"/>
        <v>10660</v>
      </c>
      <c r="D193" s="2">
        <f t="shared" si="11"/>
        <v>0.1734737998786092</v>
      </c>
      <c r="E193">
        <f t="shared" si="12"/>
        <v>10660</v>
      </c>
    </row>
    <row r="194" spans="1:5" ht="12.75">
      <c r="A194" s="5">
        <f t="shared" si="10"/>
        <v>0.1730410410893073</v>
      </c>
      <c r="B194">
        <f t="shared" si="12"/>
        <v>10760</v>
      </c>
      <c r="D194" s="2">
        <f t="shared" si="11"/>
        <v>0.1730410410893073</v>
      </c>
      <c r="E194">
        <f t="shared" si="12"/>
        <v>10760</v>
      </c>
    </row>
    <row r="195" spans="1:5" ht="12.75">
      <c r="A195" s="5">
        <f t="shared" si="10"/>
        <v>0.17261433061948273</v>
      </c>
      <c r="B195">
        <f t="shared" si="12"/>
        <v>10860</v>
      </c>
      <c r="D195" s="2">
        <f t="shared" si="11"/>
        <v>0.17261433061948273</v>
      </c>
      <c r="E195">
        <f t="shared" si="12"/>
        <v>10860</v>
      </c>
    </row>
    <row r="196" spans="1:5" ht="12.75">
      <c r="A196" s="5">
        <f t="shared" si="10"/>
        <v>0.17219352467614313</v>
      </c>
      <c r="B196">
        <f t="shared" si="12"/>
        <v>10960</v>
      </c>
      <c r="D196" s="2">
        <f t="shared" si="11"/>
        <v>0.17219352467614313</v>
      </c>
      <c r="E196">
        <f t="shared" si="12"/>
        <v>10960</v>
      </c>
    </row>
    <row r="197" spans="1:5" ht="12.75">
      <c r="A197" s="5">
        <f t="shared" si="10"/>
        <v>0.17177848423839184</v>
      </c>
      <c r="B197">
        <f t="shared" si="12"/>
        <v>11060</v>
      </c>
      <c r="D197" s="2">
        <f t="shared" si="11"/>
        <v>0.17177848423839184</v>
      </c>
      <c r="E197">
        <f t="shared" si="12"/>
        <v>11060</v>
      </c>
    </row>
    <row r="198" spans="1:5" ht="12.75">
      <c r="A198" s="5">
        <f t="shared" si="10"/>
        <v>0.17136907485541306</v>
      </c>
      <c r="B198">
        <f t="shared" si="12"/>
        <v>11160</v>
      </c>
      <c r="D198" s="2">
        <f t="shared" si="11"/>
        <v>0.17136907485541306</v>
      </c>
      <c r="E198">
        <f t="shared" si="12"/>
        <v>11160</v>
      </c>
    </row>
    <row r="199" spans="1:5" ht="12.75">
      <c r="A199" s="5">
        <f t="shared" si="10"/>
        <v>0.1709651664548097</v>
      </c>
      <c r="B199">
        <f t="shared" si="12"/>
        <v>11260</v>
      </c>
      <c r="D199" s="2">
        <f t="shared" si="11"/>
        <v>0.1709651664548097</v>
      </c>
      <c r="E199">
        <f t="shared" si="12"/>
        <v>11260</v>
      </c>
    </row>
    <row r="200" spans="1:5" ht="12.75">
      <c r="A200" s="5">
        <f t="shared" si="10"/>
        <v>0.1705666331606735</v>
      </c>
      <c r="B200">
        <f t="shared" si="12"/>
        <v>11360</v>
      </c>
      <c r="D200" s="2">
        <f t="shared" si="11"/>
        <v>0.1705666331606735</v>
      </c>
      <c r="E200">
        <f t="shared" si="12"/>
        <v>11360</v>
      </c>
    </row>
    <row r="201" spans="1:5" ht="12.75">
      <c r="A201" s="5">
        <f t="shared" si="10"/>
        <v>0.17017335312081572</v>
      </c>
      <c r="B201">
        <f t="shared" si="12"/>
        <v>11460</v>
      </c>
      <c r="D201" s="2">
        <f t="shared" si="11"/>
        <v>0.17017335312081572</v>
      </c>
      <c r="E201">
        <f t="shared" si="12"/>
        <v>11460</v>
      </c>
    </row>
    <row r="202" spans="1:5" ht="12.75">
      <c r="A202" s="5">
        <f t="shared" si="10"/>
        <v>0.16978520834260402</v>
      </c>
      <c r="B202">
        <f t="shared" si="12"/>
        <v>11560</v>
      </c>
      <c r="D202" s="2">
        <f t="shared" si="11"/>
        <v>0.16978520834260402</v>
      </c>
      <c r="E202">
        <f t="shared" si="12"/>
        <v>11560</v>
      </c>
    </row>
    <row r="203" spans="1:5" ht="12.75">
      <c r="A203" s="5">
        <f aca="true" t="shared" si="13" ref="A203:A266">$A$4*(0.14/(POWER((B203/$B$4),0.02)-1))</f>
        <v>0.16940208453692213</v>
      </c>
      <c r="B203">
        <f t="shared" si="12"/>
        <v>11660</v>
      </c>
      <c r="D203" s="2">
        <f aca="true" t="shared" si="14" ref="D203:D266">$D$4*(0.14/(POWER((E203/$E$4),0.02)-1))</f>
        <v>0.16940208453692213</v>
      </c>
      <c r="E203">
        <f t="shared" si="12"/>
        <v>11660</v>
      </c>
    </row>
    <row r="204" spans="1:5" ht="12.75">
      <c r="A204" s="5">
        <f t="shared" si="13"/>
        <v>0.16902387096976484</v>
      </c>
      <c r="B204">
        <f t="shared" si="12"/>
        <v>11760</v>
      </c>
      <c r="D204" s="2">
        <f t="shared" si="14"/>
        <v>0.16902387096976484</v>
      </c>
      <c r="E204">
        <f t="shared" si="12"/>
        <v>11760</v>
      </c>
    </row>
    <row r="205" spans="1:5" ht="12.75">
      <c r="A205" s="5">
        <f t="shared" si="13"/>
        <v>0.16865046032104347</v>
      </c>
      <c r="B205">
        <f t="shared" si="12"/>
        <v>11860</v>
      </c>
      <c r="D205" s="2">
        <f t="shared" si="14"/>
        <v>0.16865046032104347</v>
      </c>
      <c r="E205">
        <f t="shared" si="12"/>
        <v>11860</v>
      </c>
    </row>
    <row r="206" spans="1:5" ht="12.75">
      <c r="A206" s="5">
        <f t="shared" si="13"/>
        <v>0.16828174855018319</v>
      </c>
      <c r="B206">
        <f t="shared" si="12"/>
        <v>11960</v>
      </c>
      <c r="D206" s="2">
        <f t="shared" si="14"/>
        <v>0.16828174855018319</v>
      </c>
      <c r="E206">
        <f t="shared" si="12"/>
        <v>11960</v>
      </c>
    </row>
    <row r="207" spans="1:5" ht="12.75">
      <c r="A207" s="5">
        <f t="shared" si="13"/>
        <v>0.16791763476813396</v>
      </c>
      <c r="B207">
        <f t="shared" si="12"/>
        <v>12060</v>
      </c>
      <c r="D207" s="2">
        <f t="shared" si="14"/>
        <v>0.16791763476813396</v>
      </c>
      <c r="E207">
        <f t="shared" si="12"/>
        <v>12060</v>
      </c>
    </row>
    <row r="208" spans="1:5" ht="12.75">
      <c r="A208" s="5">
        <f t="shared" si="13"/>
        <v>0.16755802111543705</v>
      </c>
      <c r="B208">
        <f t="shared" si="12"/>
        <v>12160</v>
      </c>
      <c r="D208" s="2">
        <f t="shared" si="14"/>
        <v>0.16755802111543705</v>
      </c>
      <c r="E208">
        <f t="shared" si="12"/>
        <v>12160</v>
      </c>
    </row>
    <row r="209" spans="1:5" ht="12.75">
      <c r="A209" s="5">
        <f t="shared" si="13"/>
        <v>0.16720281264600795</v>
      </c>
      <c r="B209">
        <f t="shared" si="12"/>
        <v>12260</v>
      </c>
      <c r="D209" s="2">
        <f t="shared" si="14"/>
        <v>0.16720281264600795</v>
      </c>
      <c r="E209">
        <f t="shared" si="12"/>
        <v>12260</v>
      </c>
    </row>
    <row r="210" spans="1:5" ht="12.75">
      <c r="A210" s="5">
        <f t="shared" si="13"/>
        <v>0.1668519172163242</v>
      </c>
      <c r="B210">
        <f t="shared" si="12"/>
        <v>12360</v>
      </c>
      <c r="D210" s="2">
        <f t="shared" si="14"/>
        <v>0.1668519172163242</v>
      </c>
      <c r="E210">
        <f t="shared" si="12"/>
        <v>12360</v>
      </c>
    </row>
    <row r="211" spans="1:5" ht="12.75">
      <c r="A211" s="5">
        <f t="shared" si="13"/>
        <v>0.1665052453797252</v>
      </c>
      <c r="B211">
        <f t="shared" si="12"/>
        <v>12460</v>
      </c>
      <c r="D211" s="2">
        <f t="shared" si="14"/>
        <v>0.1665052453797252</v>
      </c>
      <c r="E211">
        <f t="shared" si="12"/>
        <v>12460</v>
      </c>
    </row>
    <row r="212" spans="1:5" ht="12.75">
      <c r="A212" s="5">
        <f t="shared" si="13"/>
        <v>0.16616271028554444</v>
      </c>
      <c r="B212">
        <f t="shared" si="12"/>
        <v>12560</v>
      </c>
      <c r="D212" s="2">
        <f t="shared" si="14"/>
        <v>0.16616271028554444</v>
      </c>
      <c r="E212">
        <f t="shared" si="12"/>
        <v>12560</v>
      </c>
    </row>
    <row r="213" spans="1:5" ht="12.75">
      <c r="A213" s="5">
        <f t="shared" si="13"/>
        <v>0.16582422758281476</v>
      </c>
      <c r="B213">
        <f t="shared" si="12"/>
        <v>12660</v>
      </c>
      <c r="D213" s="2">
        <f t="shared" si="14"/>
        <v>0.16582422758281476</v>
      </c>
      <c r="E213">
        <f t="shared" si="12"/>
        <v>12660</v>
      </c>
    </row>
    <row r="214" spans="1:5" ht="12.75">
      <c r="A214" s="5">
        <f t="shared" si="13"/>
        <v>0.16548971532830967</v>
      </c>
      <c r="B214">
        <f t="shared" si="12"/>
        <v>12760</v>
      </c>
      <c r="D214" s="2">
        <f t="shared" si="14"/>
        <v>0.16548971532830967</v>
      </c>
      <c r="E214">
        <f t="shared" si="12"/>
        <v>12760</v>
      </c>
    </row>
    <row r="215" spans="1:5" ht="12.75">
      <c r="A215" s="5">
        <f t="shared" si="13"/>
        <v>0.16515909389868622</v>
      </c>
      <c r="B215">
        <f t="shared" si="12"/>
        <v>12860</v>
      </c>
      <c r="D215" s="2">
        <f t="shared" si="14"/>
        <v>0.16515909389868622</v>
      </c>
      <c r="E215">
        <f t="shared" si="12"/>
        <v>12860</v>
      </c>
    </row>
    <row r="216" spans="1:5" ht="12.75">
      <c r="A216" s="5">
        <f t="shared" si="13"/>
        <v>0.1648322859065131</v>
      </c>
      <c r="B216">
        <f t="shared" si="12"/>
        <v>12960</v>
      </c>
      <c r="D216" s="2">
        <f t="shared" si="14"/>
        <v>0.1648322859065131</v>
      </c>
      <c r="E216">
        <f t="shared" si="12"/>
        <v>12960</v>
      </c>
    </row>
    <row r="217" spans="1:5" ht="12.75">
      <c r="A217" s="5">
        <f t="shared" si="13"/>
        <v>0.1645092161199936</v>
      </c>
      <c r="B217">
        <f t="shared" si="12"/>
        <v>13060</v>
      </c>
      <c r="D217" s="2">
        <f t="shared" si="14"/>
        <v>0.1645092161199936</v>
      </c>
      <c r="E217">
        <f t="shared" si="12"/>
        <v>13060</v>
      </c>
    </row>
    <row r="218" spans="1:5" ht="12.75">
      <c r="A218" s="5">
        <f t="shared" si="13"/>
        <v>0.1641898113861769</v>
      </c>
      <c r="B218">
        <f t="shared" si="12"/>
        <v>13160</v>
      </c>
      <c r="D218" s="2">
        <f t="shared" si="14"/>
        <v>0.1641898113861769</v>
      </c>
      <c r="E218">
        <f t="shared" si="12"/>
        <v>13160</v>
      </c>
    </row>
    <row r="219" spans="1:5" ht="12.75">
      <c r="A219" s="5">
        <f t="shared" si="13"/>
        <v>0.16387400055749501</v>
      </c>
      <c r="B219">
        <f t="shared" si="12"/>
        <v>13260</v>
      </c>
      <c r="D219" s="2">
        <f t="shared" si="14"/>
        <v>0.16387400055749501</v>
      </c>
      <c r="E219">
        <f t="shared" si="12"/>
        <v>13260</v>
      </c>
    </row>
    <row r="220" spans="1:5" ht="12.75">
      <c r="A220" s="5">
        <f t="shared" si="13"/>
        <v>0.16356171442144707</v>
      </c>
      <c r="B220">
        <f t="shared" si="12"/>
        <v>13360</v>
      </c>
      <c r="D220" s="2">
        <f t="shared" si="14"/>
        <v>0.16356171442144707</v>
      </c>
      <c r="E220">
        <f t="shared" si="12"/>
        <v>13360</v>
      </c>
    </row>
    <row r="221" spans="1:5" ht="12.75">
      <c r="A221" s="5">
        <f t="shared" si="13"/>
        <v>0.1632528856332751</v>
      </c>
      <c r="B221">
        <f t="shared" si="12"/>
        <v>13460</v>
      </c>
      <c r="D221" s="2">
        <f t="shared" si="14"/>
        <v>0.1632528856332751</v>
      </c>
      <c r="E221">
        <f t="shared" si="12"/>
        <v>13460</v>
      </c>
    </row>
    <row r="222" spans="1:5" ht="12.75">
      <c r="A222" s="5">
        <f t="shared" si="13"/>
        <v>0.16294744865148458</v>
      </c>
      <c r="B222">
        <f t="shared" si="12"/>
        <v>13560</v>
      </c>
      <c r="D222" s="2">
        <f t="shared" si="14"/>
        <v>0.16294744865148458</v>
      </c>
      <c r="E222">
        <f t="shared" si="12"/>
        <v>13560</v>
      </c>
    </row>
    <row r="223" spans="1:5" ht="12.75">
      <c r="A223" s="5">
        <f t="shared" si="13"/>
        <v>0.1626453396760666</v>
      </c>
      <c r="B223">
        <f aca="true" t="shared" si="15" ref="B223:E286">B222+100</f>
        <v>13660</v>
      </c>
      <c r="D223" s="2">
        <f t="shared" si="14"/>
        <v>0.1626453396760666</v>
      </c>
      <c r="E223">
        <f t="shared" si="15"/>
        <v>13660</v>
      </c>
    </row>
    <row r="224" spans="1:5" ht="12.75">
      <c r="A224" s="5">
        <f t="shared" si="13"/>
        <v>0.162346496589287</v>
      </c>
      <c r="B224">
        <f t="shared" si="15"/>
        <v>13760</v>
      </c>
      <c r="D224" s="2">
        <f t="shared" si="14"/>
        <v>0.162346496589287</v>
      </c>
      <c r="E224">
        <f t="shared" si="15"/>
        <v>13760</v>
      </c>
    </row>
    <row r="225" spans="1:5" ht="12.75">
      <c r="A225" s="5">
        <f t="shared" si="13"/>
        <v>0.162050858898922</v>
      </c>
      <c r="B225">
        <f t="shared" si="15"/>
        <v>13860</v>
      </c>
      <c r="D225" s="2">
        <f t="shared" si="14"/>
        <v>0.162050858898922</v>
      </c>
      <c r="E225">
        <f t="shared" si="15"/>
        <v>13860</v>
      </c>
    </row>
    <row r="226" spans="1:5" ht="12.75">
      <c r="A226" s="5">
        <f t="shared" si="13"/>
        <v>0.16175836768381963</v>
      </c>
      <c r="B226">
        <f t="shared" si="15"/>
        <v>13960</v>
      </c>
      <c r="D226" s="2">
        <f t="shared" si="14"/>
        <v>0.16175836768381963</v>
      </c>
      <c r="E226">
        <f t="shared" si="15"/>
        <v>13960</v>
      </c>
    </row>
    <row r="227" spans="1:5" ht="12.75">
      <c r="A227" s="5">
        <f t="shared" si="13"/>
        <v>0.16146896554167017</v>
      </c>
      <c r="B227">
        <f t="shared" si="15"/>
        <v>14060</v>
      </c>
      <c r="D227" s="2">
        <f t="shared" si="14"/>
        <v>0.16146896554167017</v>
      </c>
      <c r="E227">
        <f t="shared" si="15"/>
        <v>14060</v>
      </c>
    </row>
    <row r="228" spans="1:5" ht="12.75">
      <c r="A228" s="5">
        <f t="shared" si="13"/>
        <v>0.16118259653889366</v>
      </c>
      <c r="B228">
        <f t="shared" si="15"/>
        <v>14160</v>
      </c>
      <c r="D228" s="2">
        <f t="shared" si="14"/>
        <v>0.16118259653889366</v>
      </c>
      <c r="E228">
        <f t="shared" si="15"/>
        <v>14160</v>
      </c>
    </row>
    <row r="229" spans="1:5" ht="12.75">
      <c r="A229" s="5">
        <f t="shared" si="13"/>
        <v>0.16089920616252493</v>
      </c>
      <c r="B229">
        <f t="shared" si="15"/>
        <v>14260</v>
      </c>
      <c r="D229" s="2">
        <f t="shared" si="14"/>
        <v>0.16089920616252493</v>
      </c>
      <c r="E229">
        <f t="shared" si="15"/>
        <v>14260</v>
      </c>
    </row>
    <row r="230" spans="1:5" ht="12.75">
      <c r="A230" s="5">
        <f t="shared" si="13"/>
        <v>0.16061874127402226</v>
      </c>
      <c r="B230">
        <f t="shared" si="15"/>
        <v>14360</v>
      </c>
      <c r="D230" s="2">
        <f t="shared" si="14"/>
        <v>0.16061874127402226</v>
      </c>
      <c r="E230">
        <f t="shared" si="15"/>
        <v>14360</v>
      </c>
    </row>
    <row r="231" spans="1:5" ht="12.75">
      <c r="A231" s="5">
        <f t="shared" si="13"/>
        <v>0.16034115006489413</v>
      </c>
      <c r="B231">
        <f t="shared" si="15"/>
        <v>14460</v>
      </c>
      <c r="D231" s="2">
        <f t="shared" si="14"/>
        <v>0.16034115006489413</v>
      </c>
      <c r="E231">
        <f t="shared" si="15"/>
        <v>14460</v>
      </c>
    </row>
    <row r="232" spans="1:5" ht="12.75">
      <c r="A232" s="5">
        <f t="shared" si="13"/>
        <v>0.16006638201406945</v>
      </c>
      <c r="B232">
        <f t="shared" si="15"/>
        <v>14560</v>
      </c>
      <c r="D232" s="2">
        <f t="shared" si="14"/>
        <v>0.16006638201406945</v>
      </c>
      <c r="E232">
        <f t="shared" si="15"/>
        <v>14560</v>
      </c>
    </row>
    <row r="233" spans="1:5" ht="12.75">
      <c r="A233" s="5">
        <f t="shared" si="13"/>
        <v>0.1597943878469253</v>
      </c>
      <c r="B233">
        <f t="shared" si="15"/>
        <v>14660</v>
      </c>
      <c r="D233" s="2">
        <f t="shared" si="14"/>
        <v>0.1597943878469253</v>
      </c>
      <c r="E233">
        <f t="shared" si="15"/>
        <v>14660</v>
      </c>
    </row>
    <row r="234" spans="1:5" ht="12.75">
      <c r="A234" s="5">
        <f t="shared" si="13"/>
        <v>0.1595251194959014</v>
      </c>
      <c r="B234">
        <f t="shared" si="15"/>
        <v>14760</v>
      </c>
      <c r="D234" s="2">
        <f t="shared" si="14"/>
        <v>0.1595251194959014</v>
      </c>
      <c r="E234">
        <f t="shared" si="15"/>
        <v>14760</v>
      </c>
    </row>
    <row r="235" spans="1:5" ht="12.75">
      <c r="A235" s="5">
        <f t="shared" si="13"/>
        <v>0.15925853006262347</v>
      </c>
      <c r="B235">
        <f t="shared" si="15"/>
        <v>14860</v>
      </c>
      <c r="D235" s="2">
        <f t="shared" si="14"/>
        <v>0.15925853006262347</v>
      </c>
      <c r="E235">
        <f t="shared" si="15"/>
        <v>14860</v>
      </c>
    </row>
    <row r="236" spans="1:5" ht="12.75">
      <c r="A236" s="5">
        <f t="shared" si="13"/>
        <v>0.15899457378147402</v>
      </c>
      <c r="B236">
        <f t="shared" si="15"/>
        <v>14960</v>
      </c>
      <c r="D236" s="2">
        <f t="shared" si="14"/>
        <v>0.15899457378147402</v>
      </c>
      <c r="E236">
        <f t="shared" si="15"/>
        <v>14960</v>
      </c>
    </row>
    <row r="237" spans="1:5" ht="12.75">
      <c r="A237" s="5">
        <f t="shared" si="13"/>
        <v>0.15873320598454035</v>
      </c>
      <c r="B237">
        <f t="shared" si="15"/>
        <v>15060</v>
      </c>
      <c r="D237" s="2">
        <f t="shared" si="14"/>
        <v>0.15873320598454035</v>
      </c>
      <c r="E237">
        <f t="shared" si="15"/>
        <v>15060</v>
      </c>
    </row>
    <row r="238" spans="1:5" ht="12.75">
      <c r="A238" s="5">
        <f t="shared" si="13"/>
        <v>0.1584743830678808</v>
      </c>
      <c r="B238">
        <f t="shared" si="15"/>
        <v>15160</v>
      </c>
      <c r="D238" s="2">
        <f t="shared" si="14"/>
        <v>0.1584743830678808</v>
      </c>
      <c r="E238">
        <f t="shared" si="15"/>
        <v>15160</v>
      </c>
    </row>
    <row r="239" spans="1:5" ht="12.75">
      <c r="A239" s="5">
        <f t="shared" si="13"/>
        <v>0.15821806245905146</v>
      </c>
      <c r="B239">
        <f t="shared" si="15"/>
        <v>15260</v>
      </c>
      <c r="D239" s="2">
        <f t="shared" si="14"/>
        <v>0.15821806245905146</v>
      </c>
      <c r="E239">
        <f t="shared" si="15"/>
        <v>15260</v>
      </c>
    </row>
    <row r="240" spans="1:5" ht="12.75">
      <c r="A240" s="5">
        <f t="shared" si="13"/>
        <v>0.15796420258583865</v>
      </c>
      <c r="B240">
        <f t="shared" si="15"/>
        <v>15360</v>
      </c>
      <c r="D240" s="2">
        <f t="shared" si="14"/>
        <v>0.15796420258583865</v>
      </c>
      <c r="E240">
        <f t="shared" si="15"/>
        <v>15360</v>
      </c>
    </row>
    <row r="241" spans="1:5" ht="12.75">
      <c r="A241" s="5">
        <f t="shared" si="13"/>
        <v>0.1577127628461396</v>
      </c>
      <c r="B241">
        <f t="shared" si="15"/>
        <v>15460</v>
      </c>
      <c r="D241" s="2">
        <f t="shared" si="14"/>
        <v>0.1577127628461396</v>
      </c>
      <c r="E241">
        <f t="shared" si="15"/>
        <v>15460</v>
      </c>
    </row>
    <row r="242" spans="1:5" ht="12.75">
      <c r="A242" s="5">
        <f t="shared" si="13"/>
        <v>0.1574637035789505</v>
      </c>
      <c r="B242">
        <f t="shared" si="15"/>
        <v>15560</v>
      </c>
      <c r="D242" s="2">
        <f t="shared" si="14"/>
        <v>0.1574637035789505</v>
      </c>
      <c r="E242">
        <f t="shared" si="15"/>
        <v>15560</v>
      </c>
    </row>
    <row r="243" spans="1:5" ht="12.75">
      <c r="A243" s="5">
        <f t="shared" si="13"/>
        <v>0.15721698603640538</v>
      </c>
      <c r="B243">
        <f t="shared" si="15"/>
        <v>15660</v>
      </c>
      <c r="D243" s="2">
        <f t="shared" si="14"/>
        <v>0.15721698603640538</v>
      </c>
      <c r="E243">
        <f t="shared" si="15"/>
        <v>15660</v>
      </c>
    </row>
    <row r="244" spans="1:5" ht="12.75">
      <c r="A244" s="5">
        <f t="shared" si="13"/>
        <v>0.15697257235682838</v>
      </c>
      <c r="B244">
        <f t="shared" si="15"/>
        <v>15760</v>
      </c>
      <c r="D244" s="2">
        <f t="shared" si="14"/>
        <v>0.15697257235682838</v>
      </c>
      <c r="E244">
        <f t="shared" si="15"/>
        <v>15760</v>
      </c>
    </row>
    <row r="245" spans="1:5" ht="12.75">
      <c r="A245" s="5">
        <f t="shared" si="13"/>
        <v>0.15673042553874927</v>
      </c>
      <c r="B245">
        <f t="shared" si="15"/>
        <v>15860</v>
      </c>
      <c r="D245" s="2">
        <f t="shared" si="14"/>
        <v>0.15673042553874927</v>
      </c>
      <c r="E245">
        <f t="shared" si="15"/>
        <v>15860</v>
      </c>
    </row>
    <row r="246" spans="1:5" ht="12.75">
      <c r="A246" s="5">
        <f t="shared" si="13"/>
        <v>0.15649050941584852</v>
      </c>
      <c r="B246">
        <f t="shared" si="15"/>
        <v>15960</v>
      </c>
      <c r="D246" s="2">
        <f t="shared" si="14"/>
        <v>0.15649050941584852</v>
      </c>
      <c r="E246">
        <f t="shared" si="15"/>
        <v>15960</v>
      </c>
    </row>
    <row r="247" spans="1:5" ht="12.75">
      <c r="A247" s="5">
        <f t="shared" si="13"/>
        <v>0.1562527886327877</v>
      </c>
      <c r="B247">
        <f t="shared" si="15"/>
        <v>16060</v>
      </c>
      <c r="D247" s="2">
        <f t="shared" si="14"/>
        <v>0.1562527886327877</v>
      </c>
      <c r="E247">
        <f t="shared" si="15"/>
        <v>16060</v>
      </c>
    </row>
    <row r="248" spans="1:5" ht="12.75">
      <c r="A248" s="5">
        <f t="shared" si="13"/>
        <v>0.15601722862189227</v>
      </c>
      <c r="B248">
        <f t="shared" si="15"/>
        <v>16160</v>
      </c>
      <c r="D248" s="2">
        <f t="shared" si="14"/>
        <v>0.15601722862189227</v>
      </c>
      <c r="E248">
        <f t="shared" si="15"/>
        <v>16160</v>
      </c>
    </row>
    <row r="249" spans="1:5" ht="12.75">
      <c r="A249" s="5">
        <f t="shared" si="13"/>
        <v>0.155783795580648</v>
      </c>
      <c r="B249">
        <f t="shared" si="15"/>
        <v>16260</v>
      </c>
      <c r="D249" s="2">
        <f t="shared" si="14"/>
        <v>0.155783795580648</v>
      </c>
      <c r="E249">
        <f t="shared" si="15"/>
        <v>16260</v>
      </c>
    </row>
    <row r="250" spans="1:5" ht="12.75">
      <c r="A250" s="5">
        <f t="shared" si="13"/>
        <v>0.1555524564499805</v>
      </c>
      <c r="B250">
        <f t="shared" si="15"/>
        <v>16360</v>
      </c>
      <c r="D250" s="2">
        <f t="shared" si="14"/>
        <v>0.1555524564499805</v>
      </c>
      <c r="E250">
        <f t="shared" si="15"/>
        <v>16360</v>
      </c>
    </row>
    <row r="251" spans="1:5" ht="12.75">
      <c r="A251" s="5">
        <f t="shared" si="13"/>
        <v>0.15532317889328404</v>
      </c>
      <c r="B251">
        <f t="shared" si="15"/>
        <v>16460</v>
      </c>
      <c r="D251" s="2">
        <f t="shared" si="14"/>
        <v>0.15532317889328404</v>
      </c>
      <c r="E251">
        <f t="shared" si="15"/>
        <v>16460</v>
      </c>
    </row>
    <row r="252" spans="1:5" ht="12.75">
      <c r="A252" s="5">
        <f t="shared" si="13"/>
        <v>0.15509593127616972</v>
      </c>
      <c r="B252">
        <f t="shared" si="15"/>
        <v>16560</v>
      </c>
      <c r="D252" s="2">
        <f t="shared" si="14"/>
        <v>0.15509593127616972</v>
      </c>
      <c r="E252">
        <f t="shared" si="15"/>
        <v>16560</v>
      </c>
    </row>
    <row r="253" spans="1:5" ht="12.75">
      <c r="A253" s="5">
        <f t="shared" si="13"/>
        <v>0.15487068264690598</v>
      </c>
      <c r="B253">
        <f t="shared" si="15"/>
        <v>16660</v>
      </c>
      <c r="D253" s="2">
        <f t="shared" si="14"/>
        <v>0.15487068264690598</v>
      </c>
      <c r="E253">
        <f t="shared" si="15"/>
        <v>16660</v>
      </c>
    </row>
    <row r="254" spans="1:5" ht="12.75">
      <c r="A254" s="5">
        <f t="shared" si="13"/>
        <v>0.15464740271751953</v>
      </c>
      <c r="B254">
        <f t="shared" si="15"/>
        <v>16760</v>
      </c>
      <c r="D254" s="2">
        <f t="shared" si="14"/>
        <v>0.15464740271751953</v>
      </c>
      <c r="E254">
        <f t="shared" si="15"/>
        <v>16760</v>
      </c>
    </row>
    <row r="255" spans="1:5" ht="12.75">
      <c r="A255" s="5">
        <f t="shared" si="13"/>
        <v>0.1544260618455348</v>
      </c>
      <c r="B255">
        <f t="shared" si="15"/>
        <v>16860</v>
      </c>
      <c r="D255" s="2">
        <f t="shared" si="14"/>
        <v>0.1544260618455348</v>
      </c>
      <c r="E255">
        <f t="shared" si="15"/>
        <v>16860</v>
      </c>
    </row>
    <row r="256" spans="1:5" ht="12.75">
      <c r="A256" s="5">
        <f t="shared" si="13"/>
        <v>0.1542066310163222</v>
      </c>
      <c r="B256">
        <f t="shared" si="15"/>
        <v>16960</v>
      </c>
      <c r="D256" s="2">
        <f t="shared" si="14"/>
        <v>0.1542066310163222</v>
      </c>
      <c r="E256">
        <f t="shared" si="15"/>
        <v>16960</v>
      </c>
    </row>
    <row r="257" spans="1:5" ht="12.75">
      <c r="A257" s="5">
        <f t="shared" si="13"/>
        <v>0.15398908182603718</v>
      </c>
      <c r="B257">
        <f t="shared" si="15"/>
        <v>17060</v>
      </c>
      <c r="D257" s="2">
        <f t="shared" si="14"/>
        <v>0.15398908182603718</v>
      </c>
      <c r="E257">
        <f t="shared" si="15"/>
        <v>17060</v>
      </c>
    </row>
    <row r="258" spans="1:5" ht="12.75">
      <c r="A258" s="5">
        <f t="shared" si="13"/>
        <v>0.15377338646511943</v>
      </c>
      <c r="B258">
        <f t="shared" si="15"/>
        <v>17160</v>
      </c>
      <c r="D258" s="2">
        <f t="shared" si="14"/>
        <v>0.15377338646511943</v>
      </c>
      <c r="E258">
        <f t="shared" si="15"/>
        <v>17160</v>
      </c>
    </row>
    <row r="259" spans="1:5" ht="12.75">
      <c r="A259" s="5">
        <f t="shared" si="13"/>
        <v>0.15355951770233836</v>
      </c>
      <c r="B259">
        <f t="shared" si="15"/>
        <v>17260</v>
      </c>
      <c r="D259" s="2">
        <f t="shared" si="14"/>
        <v>0.15355951770233836</v>
      </c>
      <c r="E259">
        <f t="shared" si="15"/>
        <v>17260</v>
      </c>
    </row>
    <row r="260" spans="1:5" ht="12.75">
      <c r="A260" s="5">
        <f t="shared" si="13"/>
        <v>0.15334744886935672</v>
      </c>
      <c r="B260">
        <f t="shared" si="15"/>
        <v>17360</v>
      </c>
      <c r="D260" s="2">
        <f t="shared" si="14"/>
        <v>0.15334744886935672</v>
      </c>
      <c r="E260">
        <f t="shared" si="15"/>
        <v>17360</v>
      </c>
    </row>
    <row r="261" spans="1:5" ht="12.75">
      <c r="A261" s="5">
        <f t="shared" si="13"/>
        <v>0.15313715384579843</v>
      </c>
      <c r="B261">
        <f t="shared" si="15"/>
        <v>17460</v>
      </c>
      <c r="D261" s="2">
        <f t="shared" si="14"/>
        <v>0.15313715384579843</v>
      </c>
      <c r="E261">
        <f t="shared" si="15"/>
        <v>17460</v>
      </c>
    </row>
    <row r="262" spans="1:5" ht="12.75">
      <c r="A262" s="5">
        <f t="shared" si="13"/>
        <v>0.15292860704479552</v>
      </c>
      <c r="B262">
        <f t="shared" si="15"/>
        <v>17560</v>
      </c>
      <c r="D262" s="2">
        <f t="shared" si="14"/>
        <v>0.15292860704479552</v>
      </c>
      <c r="E262">
        <f t="shared" si="15"/>
        <v>17560</v>
      </c>
    </row>
    <row r="263" spans="1:5" ht="12.75">
      <c r="A263" s="5">
        <f t="shared" si="13"/>
        <v>0.15272178339900122</v>
      </c>
      <c r="B263">
        <f t="shared" si="15"/>
        <v>17660</v>
      </c>
      <c r="D263" s="2">
        <f t="shared" si="14"/>
        <v>0.15272178339900122</v>
      </c>
      <c r="E263">
        <f t="shared" si="15"/>
        <v>17660</v>
      </c>
    </row>
    <row r="264" spans="1:5" ht="12.75">
      <c r="A264" s="5">
        <f t="shared" si="13"/>
        <v>0.15251665834704992</v>
      </c>
      <c r="B264">
        <f t="shared" si="15"/>
        <v>17760</v>
      </c>
      <c r="D264" s="2">
        <f t="shared" si="14"/>
        <v>0.15251665834704992</v>
      </c>
      <c r="E264">
        <f t="shared" si="15"/>
        <v>17760</v>
      </c>
    </row>
    <row r="265" spans="1:5" ht="12.75">
      <c r="A265" s="5">
        <f t="shared" si="13"/>
        <v>0.1523132078204441</v>
      </c>
      <c r="B265">
        <f t="shared" si="15"/>
        <v>17860</v>
      </c>
      <c r="D265" s="2">
        <f t="shared" si="14"/>
        <v>0.1523132078204441</v>
      </c>
      <c r="E265">
        <f t="shared" si="15"/>
        <v>17860</v>
      </c>
    </row>
    <row r="266" spans="1:5" ht="12.75">
      <c r="A266" s="5">
        <f t="shared" si="13"/>
        <v>0.1521114082308567</v>
      </c>
      <c r="B266">
        <f t="shared" si="15"/>
        <v>17960</v>
      </c>
      <c r="D266" s="2">
        <f t="shared" si="14"/>
        <v>0.1521114082308567</v>
      </c>
      <c r="E266">
        <f t="shared" si="15"/>
        <v>17960</v>
      </c>
    </row>
    <row r="267" spans="1:5" ht="12.75">
      <c r="A267" s="5">
        <f aca="true" t="shared" si="16" ref="A267:A330">$A$4*(0.14/(POWER((B267/$B$4),0.02)-1))</f>
        <v>0.15191123645783214</v>
      </c>
      <c r="B267">
        <f t="shared" si="15"/>
        <v>18060</v>
      </c>
      <c r="D267" s="2">
        <f aca="true" t="shared" si="17" ref="D267:D330">$D$4*(0.14/(POWER((E267/$E$4),0.02)-1))</f>
        <v>0.15191123645783214</v>
      </c>
      <c r="E267">
        <f t="shared" si="15"/>
        <v>18060</v>
      </c>
    </row>
    <row r="268" spans="1:5" ht="12.75">
      <c r="A268" s="5">
        <f t="shared" si="16"/>
        <v>0.1517126698368707</v>
      </c>
      <c r="B268">
        <f t="shared" si="15"/>
        <v>18160</v>
      </c>
      <c r="D268" s="2">
        <f t="shared" si="17"/>
        <v>0.1517126698368707</v>
      </c>
      <c r="E268">
        <f t="shared" si="15"/>
        <v>18160</v>
      </c>
    </row>
    <row r="269" spans="1:5" ht="12.75">
      <c r="A269" s="5">
        <f t="shared" si="16"/>
        <v>0.1515156861478807</v>
      </c>
      <c r="B269">
        <f t="shared" si="15"/>
        <v>18260</v>
      </c>
      <c r="D269" s="2">
        <f t="shared" si="17"/>
        <v>0.1515156861478807</v>
      </c>
      <c r="E269">
        <f t="shared" si="15"/>
        <v>18260</v>
      </c>
    </row>
    <row r="270" spans="1:5" ht="12.75">
      <c r="A270" s="5">
        <f t="shared" si="16"/>
        <v>0.15132026360398862</v>
      </c>
      <c r="B270">
        <f t="shared" si="15"/>
        <v>18360</v>
      </c>
      <c r="D270" s="2">
        <f t="shared" si="17"/>
        <v>0.15132026360398862</v>
      </c>
      <c r="E270">
        <f t="shared" si="15"/>
        <v>18360</v>
      </c>
    </row>
    <row r="271" spans="1:5" ht="12.75">
      <c r="A271" s="5">
        <f t="shared" si="16"/>
        <v>0.15112638084069185</v>
      </c>
      <c r="B271">
        <f t="shared" si="15"/>
        <v>18460</v>
      </c>
      <c r="D271" s="2">
        <f t="shared" si="17"/>
        <v>0.15112638084069185</v>
      </c>
      <c r="E271">
        <f t="shared" si="15"/>
        <v>18460</v>
      </c>
    </row>
    <row r="272" spans="1:5" ht="12.75">
      <c r="A272" s="5">
        <f t="shared" si="16"/>
        <v>0.15093401690534208</v>
      </c>
      <c r="B272">
        <f t="shared" si="15"/>
        <v>18560</v>
      </c>
      <c r="D272" s="2">
        <f t="shared" si="17"/>
        <v>0.15093401690534208</v>
      </c>
      <c r="E272">
        <f t="shared" si="15"/>
        <v>18560</v>
      </c>
    </row>
    <row r="273" spans="1:5" ht="12.75">
      <c r="A273" s="5">
        <f t="shared" si="16"/>
        <v>0.1507431512469476</v>
      </c>
      <c r="B273">
        <f t="shared" si="15"/>
        <v>18660</v>
      </c>
      <c r="D273" s="2">
        <f t="shared" si="17"/>
        <v>0.1507431512469476</v>
      </c>
      <c r="E273">
        <f t="shared" si="15"/>
        <v>18660</v>
      </c>
    </row>
    <row r="274" spans="1:5" ht="12.75">
      <c r="A274" s="5">
        <f t="shared" si="16"/>
        <v>0.15055376370628248</v>
      </c>
      <c r="B274">
        <f t="shared" si="15"/>
        <v>18760</v>
      </c>
      <c r="D274" s="2">
        <f t="shared" si="17"/>
        <v>0.15055376370628248</v>
      </c>
      <c r="E274">
        <f t="shared" si="15"/>
        <v>18760</v>
      </c>
    </row>
    <row r="275" spans="1:5" ht="12.75">
      <c r="A275" s="5">
        <f t="shared" si="16"/>
        <v>0.15036583450629454</v>
      </c>
      <c r="B275">
        <f t="shared" si="15"/>
        <v>18860</v>
      </c>
      <c r="D275" s="2">
        <f t="shared" si="17"/>
        <v>0.15036583450629454</v>
      </c>
      <c r="E275">
        <f t="shared" si="15"/>
        <v>18860</v>
      </c>
    </row>
    <row r="276" spans="1:5" ht="12.75">
      <c r="A276" s="5">
        <f t="shared" si="16"/>
        <v>0.150179344242796</v>
      </c>
      <c r="B276">
        <f t="shared" si="15"/>
        <v>18960</v>
      </c>
      <c r="D276" s="2">
        <f t="shared" si="17"/>
        <v>0.150179344242796</v>
      </c>
      <c r="E276">
        <f t="shared" si="15"/>
        <v>18960</v>
      </c>
    </row>
    <row r="277" spans="1:5" ht="12.75">
      <c r="A277" s="5">
        <f t="shared" si="16"/>
        <v>0.1499942738754335</v>
      </c>
      <c r="B277">
        <f t="shared" si="15"/>
        <v>19060</v>
      </c>
      <c r="D277" s="2">
        <f t="shared" si="17"/>
        <v>0.1499942738754335</v>
      </c>
      <c r="E277">
        <f t="shared" si="15"/>
        <v>19060</v>
      </c>
    </row>
    <row r="278" spans="1:5" ht="12.75">
      <c r="A278" s="5">
        <f t="shared" si="16"/>
        <v>0.1498106047189218</v>
      </c>
      <c r="B278">
        <f t="shared" si="15"/>
        <v>19160</v>
      </c>
      <c r="D278" s="2">
        <f t="shared" si="17"/>
        <v>0.1498106047189218</v>
      </c>
      <c r="E278">
        <f t="shared" si="15"/>
        <v>19160</v>
      </c>
    </row>
    <row r="279" spans="1:5" ht="12.75">
      <c r="A279" s="5">
        <f t="shared" si="16"/>
        <v>0.14962831843453814</v>
      </c>
      <c r="B279">
        <f t="shared" si="15"/>
        <v>19260</v>
      </c>
      <c r="D279" s="2">
        <f t="shared" si="17"/>
        <v>0.14962831843453814</v>
      </c>
      <c r="E279">
        <f t="shared" si="15"/>
        <v>19260</v>
      </c>
    </row>
    <row r="280" spans="1:5" ht="12.75">
      <c r="A280" s="5">
        <f t="shared" si="16"/>
        <v>0.14944739702186097</v>
      </c>
      <c r="B280">
        <f t="shared" si="15"/>
        <v>19360</v>
      </c>
      <c r="D280" s="2">
        <f t="shared" si="17"/>
        <v>0.14944739702186097</v>
      </c>
      <c r="E280">
        <f t="shared" si="15"/>
        <v>19360</v>
      </c>
    </row>
    <row r="281" spans="1:5" ht="12.75">
      <c r="A281" s="5">
        <f t="shared" si="16"/>
        <v>0.149267822810752</v>
      </c>
      <c r="B281">
        <f t="shared" si="15"/>
        <v>19460</v>
      </c>
      <c r="D281" s="2">
        <f t="shared" si="17"/>
        <v>0.149267822810752</v>
      </c>
      <c r="E281">
        <f t="shared" si="15"/>
        <v>19460</v>
      </c>
    </row>
    <row r="282" spans="1:5" ht="12.75">
      <c r="A282" s="5">
        <f t="shared" si="16"/>
        <v>0.14908957845356668</v>
      </c>
      <c r="B282">
        <f t="shared" si="15"/>
        <v>19560</v>
      </c>
      <c r="D282" s="2">
        <f t="shared" si="17"/>
        <v>0.14908957845356668</v>
      </c>
      <c r="E282">
        <f t="shared" si="15"/>
        <v>19560</v>
      </c>
    </row>
    <row r="283" spans="1:5" ht="12.75">
      <c r="A283" s="5">
        <f t="shared" si="16"/>
        <v>0.14891264691759148</v>
      </c>
      <c r="B283">
        <f t="shared" si="15"/>
        <v>19660</v>
      </c>
      <c r="D283" s="2">
        <f t="shared" si="17"/>
        <v>0.14891264691759148</v>
      </c>
      <c r="E283">
        <f t="shared" si="15"/>
        <v>19660</v>
      </c>
    </row>
    <row r="284" spans="1:5" ht="12.75">
      <c r="A284" s="5">
        <f t="shared" si="16"/>
        <v>0.14873701147769497</v>
      </c>
      <c r="B284">
        <f t="shared" si="15"/>
        <v>19760</v>
      </c>
      <c r="D284" s="2">
        <f t="shared" si="17"/>
        <v>0.14873701147769497</v>
      </c>
      <c r="E284">
        <f t="shared" si="15"/>
        <v>19760</v>
      </c>
    </row>
    <row r="285" spans="1:5" ht="12.75">
      <c r="A285" s="5">
        <f t="shared" si="16"/>
        <v>0.1485626557091888</v>
      </c>
      <c r="B285">
        <f t="shared" si="15"/>
        <v>19860</v>
      </c>
      <c r="D285" s="2">
        <f t="shared" si="17"/>
        <v>0.1485626557091888</v>
      </c>
      <c r="E285">
        <f t="shared" si="15"/>
        <v>19860</v>
      </c>
    </row>
    <row r="286" spans="1:5" ht="12.75">
      <c r="A286" s="5">
        <f t="shared" si="16"/>
        <v>0.14838956348089105</v>
      </c>
      <c r="B286">
        <f t="shared" si="15"/>
        <v>19960</v>
      </c>
      <c r="D286" s="2">
        <f t="shared" si="17"/>
        <v>0.14838956348089105</v>
      </c>
      <c r="E286">
        <f t="shared" si="15"/>
        <v>19960</v>
      </c>
    </row>
    <row r="287" spans="1:5" ht="12.75">
      <c r="A287" s="5">
        <f t="shared" si="16"/>
        <v>0.1482177189483844</v>
      </c>
      <c r="B287">
        <f aca="true" t="shared" si="18" ref="B287:E350">B286+100</f>
        <v>20060</v>
      </c>
      <c r="D287" s="2">
        <f t="shared" si="17"/>
        <v>0.1482177189483844</v>
      </c>
      <c r="E287">
        <f t="shared" si="18"/>
        <v>20060</v>
      </c>
    </row>
    <row r="288" spans="1:5" ht="12.75">
      <c r="A288" s="5">
        <f t="shared" si="16"/>
        <v>0.14804710654746195</v>
      </c>
      <c r="B288">
        <f t="shared" si="18"/>
        <v>20160</v>
      </c>
      <c r="D288" s="2">
        <f t="shared" si="17"/>
        <v>0.14804710654746195</v>
      </c>
      <c r="E288">
        <f t="shared" si="18"/>
        <v>20160</v>
      </c>
    </row>
    <row r="289" spans="1:5" ht="12.75">
      <c r="A289" s="5">
        <f t="shared" si="16"/>
        <v>0.14787771098775654</v>
      </c>
      <c r="B289">
        <f t="shared" si="18"/>
        <v>20260</v>
      </c>
      <c r="D289" s="2">
        <f t="shared" si="17"/>
        <v>0.14787771098775654</v>
      </c>
      <c r="E289">
        <f t="shared" si="18"/>
        <v>20260</v>
      </c>
    </row>
    <row r="290" spans="1:5" ht="12.75">
      <c r="A290" s="5">
        <f t="shared" si="16"/>
        <v>0.14770951724654754</v>
      </c>
      <c r="B290">
        <f t="shared" si="18"/>
        <v>20360</v>
      </c>
      <c r="D290" s="2">
        <f t="shared" si="17"/>
        <v>0.14770951724654754</v>
      </c>
      <c r="E290">
        <f t="shared" si="18"/>
        <v>20360</v>
      </c>
    </row>
    <row r="291" spans="1:5" ht="12.75">
      <c r="A291" s="5">
        <f t="shared" si="16"/>
        <v>0.14754251056273734</v>
      </c>
      <c r="B291">
        <f t="shared" si="18"/>
        <v>20460</v>
      </c>
      <c r="D291" s="2">
        <f t="shared" si="17"/>
        <v>0.14754251056273734</v>
      </c>
      <c r="E291">
        <f t="shared" si="18"/>
        <v>20460</v>
      </c>
    </row>
    <row r="292" spans="1:5" ht="12.75">
      <c r="A292" s="5">
        <f t="shared" si="16"/>
        <v>0.14737667643099148</v>
      </c>
      <c r="B292">
        <f t="shared" si="18"/>
        <v>20560</v>
      </c>
      <c r="D292" s="2">
        <f t="shared" si="17"/>
        <v>0.14737667643099148</v>
      </c>
      <c r="E292">
        <f t="shared" si="18"/>
        <v>20560</v>
      </c>
    </row>
    <row r="293" spans="1:5" ht="12.75">
      <c r="A293" s="5">
        <f t="shared" si="16"/>
        <v>0.14721200059604211</v>
      </c>
      <c r="B293">
        <f t="shared" si="18"/>
        <v>20660</v>
      </c>
      <c r="D293" s="2">
        <f t="shared" si="17"/>
        <v>0.14721200059604211</v>
      </c>
      <c r="E293">
        <f t="shared" si="18"/>
        <v>20660</v>
      </c>
    </row>
    <row r="294" spans="1:5" ht="12.75">
      <c r="A294" s="5">
        <f t="shared" si="16"/>
        <v>0.14704846904714453</v>
      </c>
      <c r="B294">
        <f t="shared" si="18"/>
        <v>20760</v>
      </c>
      <c r="D294" s="2">
        <f t="shared" si="17"/>
        <v>0.14704846904714453</v>
      </c>
      <c r="E294">
        <f t="shared" si="18"/>
        <v>20760</v>
      </c>
    </row>
    <row r="295" spans="1:5" ht="12.75">
      <c r="A295" s="5">
        <f t="shared" si="16"/>
        <v>0.14688606801268198</v>
      </c>
      <c r="B295">
        <f t="shared" si="18"/>
        <v>20860</v>
      </c>
      <c r="D295" s="2">
        <f t="shared" si="17"/>
        <v>0.14688606801268198</v>
      </c>
      <c r="E295">
        <f t="shared" si="18"/>
        <v>20860</v>
      </c>
    </row>
    <row r="296" spans="1:5" ht="12.75">
      <c r="A296" s="5">
        <f t="shared" si="16"/>
        <v>0.14672478395491795</v>
      </c>
      <c r="B296">
        <f t="shared" si="18"/>
        <v>20960</v>
      </c>
      <c r="D296" s="2">
        <f t="shared" si="17"/>
        <v>0.14672478395491795</v>
      </c>
      <c r="E296">
        <f t="shared" si="18"/>
        <v>20960</v>
      </c>
    </row>
    <row r="297" spans="1:5" ht="12.75">
      <c r="A297" s="5">
        <f t="shared" si="16"/>
        <v>0.14656460356488735</v>
      </c>
      <c r="B297">
        <f t="shared" si="18"/>
        <v>21060</v>
      </c>
      <c r="D297" s="2">
        <f t="shared" si="17"/>
        <v>0.14656460356488735</v>
      </c>
      <c r="E297">
        <f t="shared" si="18"/>
        <v>21060</v>
      </c>
    </row>
    <row r="298" spans="1:5" ht="12.75">
      <c r="A298" s="5">
        <f t="shared" si="16"/>
        <v>0.1464055137574253</v>
      </c>
      <c r="B298">
        <f t="shared" si="18"/>
        <v>21160</v>
      </c>
      <c r="D298" s="2">
        <f t="shared" si="17"/>
        <v>0.1464055137574253</v>
      </c>
      <c r="E298">
        <f t="shared" si="18"/>
        <v>21160</v>
      </c>
    </row>
    <row r="299" spans="1:5" ht="12.75">
      <c r="A299" s="5">
        <f t="shared" si="16"/>
        <v>0.14624750166632594</v>
      </c>
      <c r="B299">
        <f t="shared" si="18"/>
        <v>21260</v>
      </c>
      <c r="D299" s="2">
        <f t="shared" si="17"/>
        <v>0.14624750166632594</v>
      </c>
      <c r="E299">
        <f t="shared" si="18"/>
        <v>21260</v>
      </c>
    </row>
    <row r="300" spans="1:5" ht="12.75">
      <c r="A300" s="5">
        <f t="shared" si="16"/>
        <v>0.14609055463962958</v>
      </c>
      <c r="B300">
        <f t="shared" si="18"/>
        <v>21360</v>
      </c>
      <c r="D300" s="2">
        <f t="shared" si="17"/>
        <v>0.14609055463962958</v>
      </c>
      <c r="E300">
        <f t="shared" si="18"/>
        <v>21360</v>
      </c>
    </row>
    <row r="301" spans="1:5" ht="12.75">
      <c r="A301" s="5">
        <f t="shared" si="16"/>
        <v>0.14593466023503354</v>
      </c>
      <c r="B301">
        <f t="shared" si="18"/>
        <v>21460</v>
      </c>
      <c r="D301" s="2">
        <f t="shared" si="17"/>
        <v>0.14593466023503354</v>
      </c>
      <c r="E301">
        <f t="shared" si="18"/>
        <v>21460</v>
      </c>
    </row>
    <row r="302" spans="1:5" ht="12.75">
      <c r="A302" s="5">
        <f t="shared" si="16"/>
        <v>0.14577980621542347</v>
      </c>
      <c r="B302">
        <f t="shared" si="18"/>
        <v>21560</v>
      </c>
      <c r="D302" s="2">
        <f t="shared" si="17"/>
        <v>0.14577980621542347</v>
      </c>
      <c r="E302">
        <f t="shared" si="18"/>
        <v>21560</v>
      </c>
    </row>
    <row r="303" spans="1:5" ht="12.75">
      <c r="A303" s="5">
        <f t="shared" si="16"/>
        <v>0.14562598054451895</v>
      </c>
      <c r="B303">
        <f t="shared" si="18"/>
        <v>21660</v>
      </c>
      <c r="D303" s="2">
        <f t="shared" si="17"/>
        <v>0.14562598054451895</v>
      </c>
      <c r="E303">
        <f t="shared" si="18"/>
        <v>21660</v>
      </c>
    </row>
    <row r="304" spans="1:5" ht="12.75">
      <c r="A304" s="5">
        <f t="shared" si="16"/>
        <v>0.14547317138263557</v>
      </c>
      <c r="B304">
        <f t="shared" si="18"/>
        <v>21760</v>
      </c>
      <c r="D304" s="2">
        <f t="shared" si="17"/>
        <v>0.14547317138263557</v>
      </c>
      <c r="E304">
        <f t="shared" si="18"/>
        <v>21760</v>
      </c>
    </row>
    <row r="305" spans="1:5" ht="12.75">
      <c r="A305" s="5">
        <f t="shared" si="16"/>
        <v>0.14532136708255025</v>
      </c>
      <c r="B305">
        <f t="shared" si="18"/>
        <v>21860</v>
      </c>
      <c r="D305" s="2">
        <f t="shared" si="17"/>
        <v>0.14532136708255025</v>
      </c>
      <c r="E305">
        <f t="shared" si="18"/>
        <v>21860</v>
      </c>
    </row>
    <row r="306" spans="1:5" ht="12.75">
      <c r="A306" s="5">
        <f t="shared" si="16"/>
        <v>0.14517055618547856</v>
      </c>
      <c r="B306">
        <f t="shared" si="18"/>
        <v>21960</v>
      </c>
      <c r="D306" s="2">
        <f t="shared" si="17"/>
        <v>0.14517055618547856</v>
      </c>
      <c r="E306">
        <f t="shared" si="18"/>
        <v>21960</v>
      </c>
    </row>
    <row r="307" spans="1:5" ht="12.75">
      <c r="A307" s="5">
        <f t="shared" si="16"/>
        <v>0.14502072741715075</v>
      </c>
      <c r="B307">
        <f t="shared" si="18"/>
        <v>22060</v>
      </c>
      <c r="D307" s="2">
        <f t="shared" si="17"/>
        <v>0.14502072741715075</v>
      </c>
      <c r="E307">
        <f t="shared" si="18"/>
        <v>22060</v>
      </c>
    </row>
    <row r="308" spans="1:5" ht="12.75">
      <c r="A308" s="5">
        <f t="shared" si="16"/>
        <v>0.1448718696839895</v>
      </c>
      <c r="B308">
        <f t="shared" si="18"/>
        <v>22160</v>
      </c>
      <c r="D308" s="2">
        <f t="shared" si="17"/>
        <v>0.1448718696839895</v>
      </c>
      <c r="E308">
        <f t="shared" si="18"/>
        <v>22160</v>
      </c>
    </row>
    <row r="309" spans="1:5" ht="12.75">
      <c r="A309" s="5">
        <f t="shared" si="16"/>
        <v>0.14472397206938167</v>
      </c>
      <c r="B309">
        <f t="shared" si="18"/>
        <v>22260</v>
      </c>
      <c r="D309" s="2">
        <f t="shared" si="17"/>
        <v>0.14472397206938167</v>
      </c>
      <c r="E309">
        <f t="shared" si="18"/>
        <v>22260</v>
      </c>
    </row>
    <row r="310" spans="1:5" ht="12.75">
      <c r="A310" s="5">
        <f t="shared" si="16"/>
        <v>0.1445770238300479</v>
      </c>
      <c r="B310">
        <f t="shared" si="18"/>
        <v>22360</v>
      </c>
      <c r="D310" s="2">
        <f t="shared" si="17"/>
        <v>0.1445770238300479</v>
      </c>
      <c r="E310">
        <f t="shared" si="18"/>
        <v>22360</v>
      </c>
    </row>
    <row r="311" spans="1:5" ht="12.75">
      <c r="A311" s="5">
        <f t="shared" si="16"/>
        <v>0.14443101439249859</v>
      </c>
      <c r="B311">
        <f t="shared" si="18"/>
        <v>22460</v>
      </c>
      <c r="D311" s="2">
        <f t="shared" si="17"/>
        <v>0.14443101439249859</v>
      </c>
      <c r="E311">
        <f t="shared" si="18"/>
        <v>22460</v>
      </c>
    </row>
    <row r="312" spans="1:5" ht="12.75">
      <c r="A312" s="5">
        <f t="shared" si="16"/>
        <v>0.14428593334958223</v>
      </c>
      <c r="B312">
        <f t="shared" si="18"/>
        <v>22560</v>
      </c>
      <c r="D312" s="2">
        <f t="shared" si="17"/>
        <v>0.14428593334958223</v>
      </c>
      <c r="E312">
        <f t="shared" si="18"/>
        <v>22560</v>
      </c>
    </row>
    <row r="313" spans="1:5" ht="12.75">
      <c r="A313" s="5">
        <f t="shared" si="16"/>
        <v>0.14414177045711593</v>
      </c>
      <c r="B313">
        <f t="shared" si="18"/>
        <v>22660</v>
      </c>
      <c r="D313" s="2">
        <f t="shared" si="17"/>
        <v>0.14414177045711593</v>
      </c>
      <c r="E313">
        <f t="shared" si="18"/>
        <v>22660</v>
      </c>
    </row>
    <row r="314" spans="1:5" ht="12.75">
      <c r="A314" s="5">
        <f t="shared" si="16"/>
        <v>0.14399851563060273</v>
      </c>
      <c r="B314">
        <f t="shared" si="18"/>
        <v>22760</v>
      </c>
      <c r="D314" s="2">
        <f t="shared" si="17"/>
        <v>0.14399851563060273</v>
      </c>
      <c r="E314">
        <f t="shared" si="18"/>
        <v>22760</v>
      </c>
    </row>
    <row r="315" spans="1:5" ht="12.75">
      <c r="A315" s="5">
        <f t="shared" si="16"/>
        <v>0.14385615894202505</v>
      </c>
      <c r="B315">
        <f t="shared" si="18"/>
        <v>22860</v>
      </c>
      <c r="D315" s="2">
        <f t="shared" si="17"/>
        <v>0.14385615894202505</v>
      </c>
      <c r="E315">
        <f t="shared" si="18"/>
        <v>22860</v>
      </c>
    </row>
    <row r="316" spans="1:5" ht="12.75">
      <c r="A316" s="5">
        <f t="shared" si="16"/>
        <v>0.14371469061672232</v>
      </c>
      <c r="B316">
        <f t="shared" si="18"/>
        <v>22960</v>
      </c>
      <c r="D316" s="2">
        <f t="shared" si="17"/>
        <v>0.14371469061672232</v>
      </c>
      <c r="E316">
        <f t="shared" si="18"/>
        <v>22960</v>
      </c>
    </row>
    <row r="317" spans="1:5" ht="12.75">
      <c r="A317" s="5">
        <f t="shared" si="16"/>
        <v>0.14357410103033913</v>
      </c>
      <c r="B317">
        <f t="shared" si="18"/>
        <v>23060</v>
      </c>
      <c r="D317" s="2">
        <f t="shared" si="17"/>
        <v>0.14357410103033913</v>
      </c>
      <c r="E317">
        <f t="shared" si="18"/>
        <v>23060</v>
      </c>
    </row>
    <row r="318" spans="1:5" ht="12.75">
      <c r="A318" s="5">
        <f t="shared" si="16"/>
        <v>0.1434343807058511</v>
      </c>
      <c r="B318">
        <f t="shared" si="18"/>
        <v>23160</v>
      </c>
      <c r="D318" s="2">
        <f t="shared" si="17"/>
        <v>0.1434343807058511</v>
      </c>
      <c r="E318">
        <f t="shared" si="18"/>
        <v>23160</v>
      </c>
    </row>
    <row r="319" spans="1:5" ht="12.75">
      <c r="A319" s="5">
        <f t="shared" si="16"/>
        <v>0.1432955203106614</v>
      </c>
      <c r="B319">
        <f t="shared" si="18"/>
        <v>23260</v>
      </c>
      <c r="D319" s="2">
        <f t="shared" si="17"/>
        <v>0.1432955203106614</v>
      </c>
      <c r="E319">
        <f t="shared" si="18"/>
        <v>23260</v>
      </c>
    </row>
    <row r="320" spans="1:5" ht="12.75">
      <c r="A320" s="5">
        <f t="shared" si="16"/>
        <v>0.14315751065376728</v>
      </c>
      <c r="B320">
        <f t="shared" si="18"/>
        <v>23360</v>
      </c>
      <c r="D320" s="2">
        <f t="shared" si="17"/>
        <v>0.14315751065376728</v>
      </c>
      <c r="E320">
        <f t="shared" si="18"/>
        <v>23360</v>
      </c>
    </row>
    <row r="321" spans="1:5" ht="12.75">
      <c r="A321" s="5">
        <f t="shared" si="16"/>
        <v>0.1430203426829932</v>
      </c>
      <c r="B321">
        <f t="shared" si="18"/>
        <v>23460</v>
      </c>
      <c r="D321" s="2">
        <f t="shared" si="17"/>
        <v>0.1430203426829932</v>
      </c>
      <c r="E321">
        <f t="shared" si="18"/>
        <v>23460</v>
      </c>
    </row>
    <row r="322" spans="1:5" ht="12.75">
      <c r="A322" s="5">
        <f t="shared" si="16"/>
        <v>0.1428840074822919</v>
      </c>
      <c r="B322">
        <f t="shared" si="18"/>
        <v>23560</v>
      </c>
      <c r="D322" s="2">
        <f t="shared" si="17"/>
        <v>0.1428840074822919</v>
      </c>
      <c r="E322">
        <f t="shared" si="18"/>
        <v>23560</v>
      </c>
    </row>
    <row r="323" spans="1:5" ht="12.75">
      <c r="A323" s="5">
        <f t="shared" si="16"/>
        <v>0.1427484962691092</v>
      </c>
      <c r="B323">
        <f t="shared" si="18"/>
        <v>23660</v>
      </c>
      <c r="D323" s="2">
        <f t="shared" si="17"/>
        <v>0.1427484962691092</v>
      </c>
      <c r="E323">
        <f t="shared" si="18"/>
        <v>23660</v>
      </c>
    </row>
    <row r="324" spans="1:5" ht="12.75">
      <c r="A324" s="5">
        <f t="shared" si="16"/>
        <v>0.14261380039180868</v>
      </c>
      <c r="B324">
        <f t="shared" si="18"/>
        <v>23760</v>
      </c>
      <c r="D324" s="2">
        <f t="shared" si="17"/>
        <v>0.14261380039180868</v>
      </c>
      <c r="E324">
        <f t="shared" si="18"/>
        <v>23760</v>
      </c>
    </row>
    <row r="325" spans="1:5" ht="12.75">
      <c r="A325" s="5">
        <f t="shared" si="16"/>
        <v>0.14247991132715998</v>
      </c>
      <c r="B325">
        <f t="shared" si="18"/>
        <v>23860</v>
      </c>
      <c r="D325" s="2">
        <f t="shared" si="17"/>
        <v>0.14247991132715998</v>
      </c>
      <c r="E325">
        <f t="shared" si="18"/>
        <v>23860</v>
      </c>
    </row>
    <row r="326" spans="1:5" ht="12.75">
      <c r="A326" s="5">
        <f t="shared" si="16"/>
        <v>0.14234682067788523</v>
      </c>
      <c r="B326">
        <f t="shared" si="18"/>
        <v>23960</v>
      </c>
      <c r="D326" s="2">
        <f t="shared" si="17"/>
        <v>0.14234682067788523</v>
      </c>
      <c r="E326">
        <f t="shared" si="18"/>
        <v>23960</v>
      </c>
    </row>
    <row r="327" spans="1:5" ht="12.75">
      <c r="A327" s="5">
        <f t="shared" si="16"/>
        <v>0.14221452017025998</v>
      </c>
      <c r="B327">
        <f t="shared" si="18"/>
        <v>24060</v>
      </c>
      <c r="D327" s="2">
        <f t="shared" si="17"/>
        <v>0.14221452017025998</v>
      </c>
      <c r="E327">
        <f t="shared" si="18"/>
        <v>24060</v>
      </c>
    </row>
    <row r="328" spans="1:5" ht="12.75">
      <c r="A328" s="5">
        <f t="shared" si="16"/>
        <v>0.1420830016517745</v>
      </c>
      <c r="B328">
        <f t="shared" si="18"/>
        <v>24160</v>
      </c>
      <c r="D328" s="2">
        <f t="shared" si="17"/>
        <v>0.1420830016517745</v>
      </c>
      <c r="E328">
        <f t="shared" si="18"/>
        <v>24160</v>
      </c>
    </row>
    <row r="329" spans="1:5" ht="12.75">
      <c r="A329" s="5">
        <f t="shared" si="16"/>
        <v>0.1419522570888454</v>
      </c>
      <c r="B329">
        <f t="shared" si="18"/>
        <v>24260</v>
      </c>
      <c r="D329" s="2">
        <f t="shared" si="17"/>
        <v>0.1419522570888454</v>
      </c>
      <c r="E329">
        <f t="shared" si="18"/>
        <v>24260</v>
      </c>
    </row>
    <row r="330" spans="1:5" ht="12.75">
      <c r="A330" s="5">
        <f t="shared" si="16"/>
        <v>0.14182227856458138</v>
      </c>
      <c r="B330">
        <f t="shared" si="18"/>
        <v>24360</v>
      </c>
      <c r="D330" s="2">
        <f t="shared" si="17"/>
        <v>0.14182227856458138</v>
      </c>
      <c r="E330">
        <f t="shared" si="18"/>
        <v>24360</v>
      </c>
    </row>
    <row r="331" spans="1:5" ht="12.75">
      <c r="A331" s="5">
        <f aca="true" t="shared" si="19" ref="A331:A394">$A$4*(0.14/(POWER((B331/$B$4),0.02)-1))</f>
        <v>0.14169305827660042</v>
      </c>
      <c r="B331">
        <f t="shared" si="18"/>
        <v>24460</v>
      </c>
      <c r="D331" s="2">
        <f aca="true" t="shared" si="20" ref="D331:D394">$D$4*(0.14/(POWER((E331/$E$4),0.02)-1))</f>
        <v>0.14169305827660042</v>
      </c>
      <c r="E331">
        <f t="shared" si="18"/>
        <v>24460</v>
      </c>
    </row>
    <row r="332" spans="1:5" ht="12.75">
      <c r="A332" s="5">
        <f t="shared" si="19"/>
        <v>0.14156458853489592</v>
      </c>
      <c r="B332">
        <f t="shared" si="18"/>
        <v>24560</v>
      </c>
      <c r="D332" s="2">
        <f t="shared" si="20"/>
        <v>0.14156458853489592</v>
      </c>
      <c r="E332">
        <f t="shared" si="18"/>
        <v>24560</v>
      </c>
    </row>
    <row r="333" spans="1:5" ht="12.75">
      <c r="A333" s="5">
        <f t="shared" si="19"/>
        <v>0.14143686175975323</v>
      </c>
      <c r="B333">
        <f t="shared" si="18"/>
        <v>24660</v>
      </c>
      <c r="D333" s="2">
        <f t="shared" si="20"/>
        <v>0.14143686175975323</v>
      </c>
      <c r="E333">
        <f t="shared" si="18"/>
        <v>24660</v>
      </c>
    </row>
    <row r="334" spans="1:5" ht="12.75">
      <c r="A334" s="5">
        <f t="shared" si="19"/>
        <v>0.1413098704797097</v>
      </c>
      <c r="B334">
        <f t="shared" si="18"/>
        <v>24760</v>
      </c>
      <c r="D334" s="2">
        <f t="shared" si="20"/>
        <v>0.1413098704797097</v>
      </c>
      <c r="E334">
        <f t="shared" si="18"/>
        <v>24760</v>
      </c>
    </row>
    <row r="335" spans="1:5" ht="12.75">
      <c r="A335" s="5">
        <f t="shared" si="19"/>
        <v>0.1411836073295661</v>
      </c>
      <c r="B335">
        <f t="shared" si="18"/>
        <v>24860</v>
      </c>
      <c r="D335" s="2">
        <f t="shared" si="20"/>
        <v>0.1411836073295661</v>
      </c>
      <c r="E335">
        <f t="shared" si="18"/>
        <v>24860</v>
      </c>
    </row>
    <row r="336" spans="1:5" ht="12.75">
      <c r="A336" s="5">
        <f t="shared" si="19"/>
        <v>0.14105806504843724</v>
      </c>
      <c r="B336">
        <f t="shared" si="18"/>
        <v>24960</v>
      </c>
      <c r="D336" s="2">
        <f t="shared" si="20"/>
        <v>0.14105806504843724</v>
      </c>
      <c r="E336">
        <f t="shared" si="18"/>
        <v>24960</v>
      </c>
    </row>
    <row r="337" spans="1:5" ht="12.75">
      <c r="A337" s="5">
        <f t="shared" si="19"/>
        <v>0.14093323647785047</v>
      </c>
      <c r="B337">
        <f t="shared" si="18"/>
        <v>25060</v>
      </c>
      <c r="D337" s="2">
        <f t="shared" si="20"/>
        <v>0.14093323647785047</v>
      </c>
      <c r="E337">
        <f t="shared" si="18"/>
        <v>25060</v>
      </c>
    </row>
    <row r="338" spans="1:5" ht="12.75">
      <c r="A338" s="5">
        <f t="shared" si="19"/>
        <v>0.14080911455988251</v>
      </c>
      <c r="B338">
        <f t="shared" si="18"/>
        <v>25160</v>
      </c>
      <c r="D338" s="2">
        <f t="shared" si="20"/>
        <v>0.14080911455988251</v>
      </c>
      <c r="E338">
        <f t="shared" si="18"/>
        <v>25160</v>
      </c>
    </row>
    <row r="339" spans="1:5" ht="12.75">
      <c r="A339" s="5">
        <f t="shared" si="19"/>
        <v>0.14068569233534325</v>
      </c>
      <c r="B339">
        <f t="shared" si="18"/>
        <v>25260</v>
      </c>
      <c r="D339" s="2">
        <f t="shared" si="20"/>
        <v>0.14068569233534325</v>
      </c>
      <c r="E339">
        <f t="shared" si="18"/>
        <v>25260</v>
      </c>
    </row>
    <row r="340" spans="1:5" ht="12.75">
      <c r="A340" s="5">
        <f t="shared" si="19"/>
        <v>0.14056296294199241</v>
      </c>
      <c r="B340">
        <f t="shared" si="18"/>
        <v>25360</v>
      </c>
      <c r="D340" s="2">
        <f t="shared" si="20"/>
        <v>0.14056296294199241</v>
      </c>
      <c r="E340">
        <f t="shared" si="18"/>
        <v>25360</v>
      </c>
    </row>
    <row r="341" spans="1:5" ht="12.75">
      <c r="A341" s="5">
        <f t="shared" si="19"/>
        <v>0.1404409196128021</v>
      </c>
      <c r="B341">
        <f t="shared" si="18"/>
        <v>25460</v>
      </c>
      <c r="D341" s="2">
        <f t="shared" si="20"/>
        <v>0.1404409196128021</v>
      </c>
      <c r="E341">
        <f t="shared" si="18"/>
        <v>25460</v>
      </c>
    </row>
    <row r="342" spans="1:5" ht="12.75">
      <c r="A342" s="5">
        <f t="shared" si="19"/>
        <v>0.14031955567425355</v>
      </c>
      <c r="B342">
        <f t="shared" si="18"/>
        <v>25560</v>
      </c>
      <c r="D342" s="2">
        <f t="shared" si="20"/>
        <v>0.14031955567425355</v>
      </c>
      <c r="E342">
        <f t="shared" si="18"/>
        <v>25560</v>
      </c>
    </row>
    <row r="343" spans="1:5" ht="12.75">
      <c r="A343" s="5">
        <f t="shared" si="19"/>
        <v>0.14019886454467256</v>
      </c>
      <c r="B343">
        <f t="shared" si="18"/>
        <v>25660</v>
      </c>
      <c r="D343" s="2">
        <f t="shared" si="20"/>
        <v>0.14019886454467256</v>
      </c>
      <c r="E343">
        <f t="shared" si="18"/>
        <v>25660</v>
      </c>
    </row>
    <row r="344" spans="1:5" ht="12.75">
      <c r="A344" s="5">
        <f t="shared" si="19"/>
        <v>0.1400788397325998</v>
      </c>
      <c r="B344">
        <f t="shared" si="18"/>
        <v>25760</v>
      </c>
      <c r="D344" s="2">
        <f t="shared" si="20"/>
        <v>0.1400788397325998</v>
      </c>
      <c r="E344">
        <f t="shared" si="18"/>
        <v>25760</v>
      </c>
    </row>
    <row r="345" spans="1:5" ht="12.75">
      <c r="A345" s="5">
        <f t="shared" si="19"/>
        <v>0.139959474835199</v>
      </c>
      <c r="B345">
        <f t="shared" si="18"/>
        <v>25860</v>
      </c>
      <c r="D345" s="2">
        <f t="shared" si="20"/>
        <v>0.139959474835199</v>
      </c>
      <c r="E345">
        <f t="shared" si="18"/>
        <v>25860</v>
      </c>
    </row>
    <row r="346" spans="1:5" ht="12.75">
      <c r="A346" s="5">
        <f t="shared" si="19"/>
        <v>0.13984076353669556</v>
      </c>
      <c r="B346">
        <f t="shared" si="18"/>
        <v>25960</v>
      </c>
      <c r="D346" s="2">
        <f t="shared" si="20"/>
        <v>0.13984076353669556</v>
      </c>
      <c r="E346">
        <f t="shared" si="18"/>
        <v>25960</v>
      </c>
    </row>
    <row r="347" spans="1:5" ht="12.75">
      <c r="A347" s="5">
        <f t="shared" si="19"/>
        <v>0.13972269960685338</v>
      </c>
      <c r="B347">
        <f t="shared" si="18"/>
        <v>26060</v>
      </c>
      <c r="D347" s="2">
        <f t="shared" si="20"/>
        <v>0.13972269960685338</v>
      </c>
      <c r="E347">
        <f t="shared" si="18"/>
        <v>26060</v>
      </c>
    </row>
    <row r="348" spans="1:5" ht="12.75">
      <c r="A348" s="5">
        <f t="shared" si="19"/>
        <v>0.13960527689947957</v>
      </c>
      <c r="B348">
        <f t="shared" si="18"/>
        <v>26160</v>
      </c>
      <c r="D348" s="2">
        <f t="shared" si="20"/>
        <v>0.13960527689947957</v>
      </c>
      <c r="E348">
        <f t="shared" si="18"/>
        <v>26160</v>
      </c>
    </row>
    <row r="349" spans="1:5" ht="12.75">
      <c r="A349" s="5">
        <f t="shared" si="19"/>
        <v>0.13948848935096544</v>
      </c>
      <c r="B349">
        <f t="shared" si="18"/>
        <v>26260</v>
      </c>
      <c r="D349" s="2">
        <f t="shared" si="20"/>
        <v>0.13948848935096544</v>
      </c>
      <c r="E349">
        <f t="shared" si="18"/>
        <v>26260</v>
      </c>
    </row>
    <row r="350" spans="1:5" ht="12.75">
      <c r="A350" s="5">
        <f t="shared" si="19"/>
        <v>0.13937233097885435</v>
      </c>
      <c r="B350">
        <f t="shared" si="18"/>
        <v>26360</v>
      </c>
      <c r="D350" s="2">
        <f t="shared" si="20"/>
        <v>0.13937233097885435</v>
      </c>
      <c r="E350">
        <f t="shared" si="18"/>
        <v>26360</v>
      </c>
    </row>
    <row r="351" spans="1:5" ht="12.75">
      <c r="A351" s="5">
        <f t="shared" si="19"/>
        <v>0.1392567958804433</v>
      </c>
      <c r="B351">
        <f aca="true" t="shared" si="21" ref="B351:E407">B350+100</f>
        <v>26460</v>
      </c>
      <c r="D351" s="2">
        <f t="shared" si="20"/>
        <v>0.1392567958804433</v>
      </c>
      <c r="E351">
        <f t="shared" si="21"/>
        <v>26460</v>
      </c>
    </row>
    <row r="352" spans="1:5" ht="12.75">
      <c r="A352" s="5">
        <f t="shared" si="19"/>
        <v>0.13914187823141172</v>
      </c>
      <c r="B352">
        <f t="shared" si="21"/>
        <v>26560</v>
      </c>
      <c r="D352" s="2">
        <f t="shared" si="20"/>
        <v>0.13914187823141172</v>
      </c>
      <c r="E352">
        <f t="shared" si="21"/>
        <v>26560</v>
      </c>
    </row>
    <row r="353" spans="1:5" ht="12.75">
      <c r="A353" s="5">
        <f t="shared" si="19"/>
        <v>0.13902757228448015</v>
      </c>
      <c r="B353">
        <f t="shared" si="21"/>
        <v>26660</v>
      </c>
      <c r="D353" s="2">
        <f t="shared" si="20"/>
        <v>0.13902757228448015</v>
      </c>
      <c r="E353">
        <f t="shared" si="21"/>
        <v>26660</v>
      </c>
    </row>
    <row r="354" spans="1:5" ht="12.75">
      <c r="A354" s="5">
        <f t="shared" si="19"/>
        <v>0.13891387236809727</v>
      </c>
      <c r="B354">
        <f t="shared" si="21"/>
        <v>26760</v>
      </c>
      <c r="D354" s="2">
        <f t="shared" si="20"/>
        <v>0.13891387236809727</v>
      </c>
      <c r="E354">
        <f t="shared" si="21"/>
        <v>26760</v>
      </c>
    </row>
    <row r="355" spans="1:5" ht="12.75">
      <c r="A355" s="5">
        <f t="shared" si="19"/>
        <v>0.13880077288515205</v>
      </c>
      <c r="B355">
        <f t="shared" si="21"/>
        <v>26860</v>
      </c>
      <c r="D355" s="2">
        <f t="shared" si="20"/>
        <v>0.13880077288515205</v>
      </c>
      <c r="E355">
        <f t="shared" si="21"/>
        <v>26860</v>
      </c>
    </row>
    <row r="356" spans="1:5" ht="12.75">
      <c r="A356" s="5">
        <f t="shared" si="19"/>
        <v>0.13868826831171546</v>
      </c>
      <c r="B356">
        <f t="shared" si="21"/>
        <v>26960</v>
      </c>
      <c r="D356" s="2">
        <f t="shared" si="20"/>
        <v>0.13868826831171546</v>
      </c>
      <c r="E356">
        <f t="shared" si="21"/>
        <v>26960</v>
      </c>
    </row>
    <row r="357" spans="1:5" ht="12.75">
      <c r="A357" s="5">
        <f t="shared" si="19"/>
        <v>0.13857635319580672</v>
      </c>
      <c r="B357">
        <f t="shared" si="21"/>
        <v>27060</v>
      </c>
      <c r="D357" s="2">
        <f t="shared" si="20"/>
        <v>0.13857635319580672</v>
      </c>
      <c r="E357">
        <f t="shared" si="21"/>
        <v>27060</v>
      </c>
    </row>
    <row r="358" spans="1:5" ht="12.75">
      <c r="A358" s="5">
        <f t="shared" si="19"/>
        <v>0.13846502215618567</v>
      </c>
      <c r="B358">
        <f t="shared" si="21"/>
        <v>27160</v>
      </c>
      <c r="D358" s="2">
        <f t="shared" si="20"/>
        <v>0.13846502215618567</v>
      </c>
      <c r="E358">
        <f t="shared" si="21"/>
        <v>27160</v>
      </c>
    </row>
    <row r="359" spans="1:5" ht="12.75">
      <c r="A359" s="5">
        <f t="shared" si="19"/>
        <v>0.1383542698811683</v>
      </c>
      <c r="B359">
        <f t="shared" si="21"/>
        <v>27260</v>
      </c>
      <c r="D359" s="2">
        <f t="shared" si="20"/>
        <v>0.1383542698811683</v>
      </c>
      <c r="E359">
        <f t="shared" si="21"/>
        <v>27260</v>
      </c>
    </row>
    <row r="360" spans="1:5" ht="12.75">
      <c r="A360" s="5">
        <f t="shared" si="19"/>
        <v>0.13824409112746835</v>
      </c>
      <c r="B360">
        <f t="shared" si="21"/>
        <v>27360</v>
      </c>
      <c r="D360" s="2">
        <f t="shared" si="20"/>
        <v>0.13824409112746835</v>
      </c>
      <c r="E360">
        <f t="shared" si="21"/>
        <v>27360</v>
      </c>
    </row>
    <row r="361" spans="1:5" ht="12.75">
      <c r="A361" s="5">
        <f t="shared" si="19"/>
        <v>0.1381344807190615</v>
      </c>
      <c r="B361">
        <f t="shared" si="21"/>
        <v>27460</v>
      </c>
      <c r="D361" s="2">
        <f t="shared" si="20"/>
        <v>0.1381344807190615</v>
      </c>
      <c r="E361">
        <f t="shared" si="21"/>
        <v>27460</v>
      </c>
    </row>
    <row r="362" spans="1:5" ht="12.75">
      <c r="A362" s="5">
        <f t="shared" si="19"/>
        <v>0.13802543354607297</v>
      </c>
      <c r="B362">
        <f t="shared" si="21"/>
        <v>27560</v>
      </c>
      <c r="D362" s="2">
        <f t="shared" si="20"/>
        <v>0.13802543354607297</v>
      </c>
      <c r="E362">
        <f t="shared" si="21"/>
        <v>27560</v>
      </c>
    </row>
    <row r="363" spans="1:5" ht="12.75">
      <c r="A363" s="5">
        <f t="shared" si="19"/>
        <v>0.1379169445636885</v>
      </c>
      <c r="B363">
        <f t="shared" si="21"/>
        <v>27660</v>
      </c>
      <c r="D363" s="2">
        <f t="shared" si="20"/>
        <v>0.1379169445636885</v>
      </c>
      <c r="E363">
        <f t="shared" si="21"/>
        <v>27660</v>
      </c>
    </row>
    <row r="364" spans="1:5" ht="12.75">
      <c r="A364" s="5">
        <f t="shared" si="19"/>
        <v>0.1378090087910833</v>
      </c>
      <c r="B364">
        <f t="shared" si="21"/>
        <v>27760</v>
      </c>
      <c r="D364" s="2">
        <f t="shared" si="20"/>
        <v>0.1378090087910833</v>
      </c>
      <c r="E364">
        <f t="shared" si="21"/>
        <v>27760</v>
      </c>
    </row>
    <row r="365" spans="1:5" ht="12.75">
      <c r="A365" s="5">
        <f t="shared" si="19"/>
        <v>0.13770162131037936</v>
      </c>
      <c r="B365">
        <f t="shared" si="21"/>
        <v>27860</v>
      </c>
      <c r="D365" s="2">
        <f t="shared" si="20"/>
        <v>0.13770162131037936</v>
      </c>
      <c r="E365">
        <f t="shared" si="21"/>
        <v>27860</v>
      </c>
    </row>
    <row r="366" spans="1:5" ht="12.75">
      <c r="A366" s="5">
        <f t="shared" si="19"/>
        <v>0.1375947772656161</v>
      </c>
      <c r="B366">
        <f t="shared" si="21"/>
        <v>27960</v>
      </c>
      <c r="D366" s="2">
        <f t="shared" si="20"/>
        <v>0.1375947772656161</v>
      </c>
      <c r="E366">
        <f t="shared" si="21"/>
        <v>27960</v>
      </c>
    </row>
    <row r="367" spans="1:5" ht="12.75">
      <c r="A367" s="5">
        <f t="shared" si="19"/>
        <v>0.13748847186174745</v>
      </c>
      <c r="B367">
        <f t="shared" si="21"/>
        <v>28060</v>
      </c>
      <c r="D367" s="2">
        <f t="shared" si="20"/>
        <v>0.13748847186174745</v>
      </c>
      <c r="E367">
        <f t="shared" si="21"/>
        <v>28060</v>
      </c>
    </row>
    <row r="368" spans="1:5" ht="12.75">
      <c r="A368" s="5">
        <f t="shared" si="19"/>
        <v>0.13738270036365557</v>
      </c>
      <c r="B368">
        <f t="shared" si="21"/>
        <v>28160</v>
      </c>
      <c r="D368" s="2">
        <f t="shared" si="20"/>
        <v>0.13738270036365557</v>
      </c>
      <c r="E368">
        <f t="shared" si="21"/>
        <v>28160</v>
      </c>
    </row>
    <row r="369" spans="1:5" ht="12.75">
      <c r="A369" s="5">
        <f t="shared" si="19"/>
        <v>0.1372774580951844</v>
      </c>
      <c r="B369">
        <f t="shared" si="21"/>
        <v>28260</v>
      </c>
      <c r="D369" s="2">
        <f t="shared" si="20"/>
        <v>0.1372774580951844</v>
      </c>
      <c r="E369">
        <f t="shared" si="21"/>
        <v>28260</v>
      </c>
    </row>
    <row r="370" spans="1:5" ht="12.75">
      <c r="A370" s="5">
        <f t="shared" si="19"/>
        <v>0.1371727404381947</v>
      </c>
      <c r="B370">
        <f t="shared" si="21"/>
        <v>28360</v>
      </c>
      <c r="D370" s="2">
        <f t="shared" si="20"/>
        <v>0.1371727404381947</v>
      </c>
      <c r="E370">
        <f t="shared" si="21"/>
        <v>28360</v>
      </c>
    </row>
    <row r="371" spans="1:5" ht="12.75">
      <c r="A371" s="5">
        <f t="shared" si="19"/>
        <v>0.13706854283163247</v>
      </c>
      <c r="B371">
        <f t="shared" si="21"/>
        <v>28460</v>
      </c>
      <c r="D371" s="2">
        <f t="shared" si="20"/>
        <v>0.13706854283163247</v>
      </c>
      <c r="E371">
        <f t="shared" si="21"/>
        <v>28460</v>
      </c>
    </row>
    <row r="372" spans="1:5" ht="12.75">
      <c r="A372" s="5">
        <f t="shared" si="19"/>
        <v>0.1369648607706225</v>
      </c>
      <c r="B372">
        <f t="shared" si="21"/>
        <v>28560</v>
      </c>
      <c r="D372" s="2">
        <f t="shared" si="20"/>
        <v>0.1369648607706225</v>
      </c>
      <c r="E372">
        <f t="shared" si="21"/>
        <v>28560</v>
      </c>
    </row>
    <row r="373" spans="1:5" ht="12.75">
      <c r="A373" s="5">
        <f t="shared" si="19"/>
        <v>0.13686168980557353</v>
      </c>
      <c r="B373">
        <f t="shared" si="21"/>
        <v>28660</v>
      </c>
      <c r="D373" s="2">
        <f t="shared" si="20"/>
        <v>0.13686168980557353</v>
      </c>
      <c r="E373">
        <f t="shared" si="21"/>
        <v>28660</v>
      </c>
    </row>
    <row r="374" spans="1:5" ht="12.75">
      <c r="A374" s="5">
        <f t="shared" si="19"/>
        <v>0.13675902554130367</v>
      </c>
      <c r="B374">
        <f t="shared" si="21"/>
        <v>28760</v>
      </c>
      <c r="D374" s="2">
        <f t="shared" si="20"/>
        <v>0.13675902554130367</v>
      </c>
      <c r="E374">
        <f t="shared" si="21"/>
        <v>28760</v>
      </c>
    </row>
    <row r="375" spans="1:5" ht="12.75">
      <c r="A375" s="5">
        <f t="shared" si="19"/>
        <v>0.13665686363618285</v>
      </c>
      <c r="B375">
        <f t="shared" si="21"/>
        <v>28860</v>
      </c>
      <c r="D375" s="2">
        <f t="shared" si="20"/>
        <v>0.13665686363618285</v>
      </c>
      <c r="E375">
        <f t="shared" si="21"/>
        <v>28860</v>
      </c>
    </row>
    <row r="376" spans="1:5" ht="12.75">
      <c r="A376" s="5">
        <f t="shared" si="19"/>
        <v>0.13655519980129036</v>
      </c>
      <c r="B376">
        <f t="shared" si="21"/>
        <v>28960</v>
      </c>
      <c r="D376" s="2">
        <f t="shared" si="20"/>
        <v>0.13655519980129036</v>
      </c>
      <c r="E376">
        <f t="shared" si="21"/>
        <v>28960</v>
      </c>
    </row>
    <row r="377" spans="1:5" ht="12.75">
      <c r="A377" s="5">
        <f t="shared" si="19"/>
        <v>0.13645402979958968</v>
      </c>
      <c r="B377">
        <f t="shared" si="21"/>
        <v>29060</v>
      </c>
      <c r="D377" s="2">
        <f t="shared" si="20"/>
        <v>0.13645402979958968</v>
      </c>
      <c r="E377">
        <f t="shared" si="21"/>
        <v>29060</v>
      </c>
    </row>
    <row r="378" spans="1:5" ht="12.75">
      <c r="A378" s="5">
        <f t="shared" si="19"/>
        <v>0.13635334944511954</v>
      </c>
      <c r="B378">
        <f t="shared" si="21"/>
        <v>29160</v>
      </c>
      <c r="D378" s="2">
        <f t="shared" si="20"/>
        <v>0.13635334944511954</v>
      </c>
      <c r="E378">
        <f t="shared" si="21"/>
        <v>29160</v>
      </c>
    </row>
    <row r="379" spans="1:5" ht="12.75">
      <c r="A379" s="5">
        <f t="shared" si="19"/>
        <v>0.13625315460219858</v>
      </c>
      <c r="B379">
        <f t="shared" si="21"/>
        <v>29260</v>
      </c>
      <c r="D379" s="2">
        <f t="shared" si="20"/>
        <v>0.13625315460219858</v>
      </c>
      <c r="E379">
        <f t="shared" si="21"/>
        <v>29260</v>
      </c>
    </row>
    <row r="380" spans="1:5" ht="12.75">
      <c r="A380" s="5">
        <f t="shared" si="19"/>
        <v>0.1361534411846469</v>
      </c>
      <c r="B380">
        <f t="shared" si="21"/>
        <v>29360</v>
      </c>
      <c r="D380" s="2">
        <f t="shared" si="20"/>
        <v>0.1361534411846469</v>
      </c>
      <c r="E380">
        <f t="shared" si="21"/>
        <v>29360</v>
      </c>
    </row>
    <row r="381" spans="1:5" ht="12.75">
      <c r="A381" s="5">
        <f t="shared" si="19"/>
        <v>0.13605420515502115</v>
      </c>
      <c r="B381">
        <f t="shared" si="21"/>
        <v>29460</v>
      </c>
      <c r="D381" s="2">
        <f t="shared" si="20"/>
        <v>0.13605420515502115</v>
      </c>
      <c r="E381">
        <f t="shared" si="21"/>
        <v>29460</v>
      </c>
    </row>
    <row r="382" spans="1:5" ht="12.75">
      <c r="A382" s="5">
        <f t="shared" si="19"/>
        <v>0.1359554425238659</v>
      </c>
      <c r="B382">
        <f t="shared" si="21"/>
        <v>29560</v>
      </c>
      <c r="D382" s="2">
        <f t="shared" si="20"/>
        <v>0.1359554425238659</v>
      </c>
      <c r="E382">
        <f t="shared" si="21"/>
        <v>29560</v>
      </c>
    </row>
    <row r="383" spans="1:5" ht="12.75">
      <c r="A383" s="5">
        <f t="shared" si="19"/>
        <v>0.135857149348976</v>
      </c>
      <c r="B383">
        <f t="shared" si="21"/>
        <v>29660</v>
      </c>
      <c r="D383" s="2">
        <f t="shared" si="20"/>
        <v>0.135857149348976</v>
      </c>
      <c r="E383">
        <f t="shared" si="21"/>
        <v>29660</v>
      </c>
    </row>
    <row r="384" spans="1:5" ht="12.75">
      <c r="A384" s="5">
        <f t="shared" si="19"/>
        <v>0.13575932173467564</v>
      </c>
      <c r="B384">
        <f t="shared" si="21"/>
        <v>29760</v>
      </c>
      <c r="D384" s="2">
        <f t="shared" si="20"/>
        <v>0.13575932173467564</v>
      </c>
      <c r="E384">
        <f t="shared" si="21"/>
        <v>29760</v>
      </c>
    </row>
    <row r="385" spans="1:5" ht="12.75">
      <c r="A385" s="5">
        <f t="shared" si="19"/>
        <v>0.1356619558311097</v>
      </c>
      <c r="B385">
        <f t="shared" si="21"/>
        <v>29860</v>
      </c>
      <c r="D385" s="2">
        <f t="shared" si="20"/>
        <v>0.1356619558311097</v>
      </c>
      <c r="E385">
        <f t="shared" si="21"/>
        <v>29860</v>
      </c>
    </row>
    <row r="386" spans="1:5" ht="12.75">
      <c r="A386" s="5">
        <f t="shared" si="19"/>
        <v>0.13556504783354806</v>
      </c>
      <c r="B386">
        <f t="shared" si="21"/>
        <v>29960</v>
      </c>
      <c r="D386" s="2">
        <f t="shared" si="20"/>
        <v>0.13556504783354806</v>
      </c>
      <c r="E386">
        <f t="shared" si="21"/>
        <v>29960</v>
      </c>
    </row>
    <row r="387" spans="1:5" ht="12.75">
      <c r="A387" s="5">
        <f t="shared" si="19"/>
        <v>0.1354685939817035</v>
      </c>
      <c r="B387">
        <f t="shared" si="21"/>
        <v>30060</v>
      </c>
      <c r="D387" s="2">
        <f t="shared" si="20"/>
        <v>0.1354685939817035</v>
      </c>
      <c r="E387">
        <f t="shared" si="21"/>
        <v>30060</v>
      </c>
    </row>
    <row r="388" spans="1:5" ht="12.75">
      <c r="A388" s="5">
        <f t="shared" si="19"/>
        <v>0.135372590559062</v>
      </c>
      <c r="B388">
        <f t="shared" si="21"/>
        <v>30160</v>
      </c>
      <c r="D388" s="2">
        <f t="shared" si="20"/>
        <v>0.135372590559062</v>
      </c>
      <c r="E388">
        <f t="shared" si="21"/>
        <v>30160</v>
      </c>
    </row>
    <row r="389" spans="1:5" ht="12.75">
      <c r="A389" s="5">
        <f t="shared" si="19"/>
        <v>0.13527703389222376</v>
      </c>
      <c r="B389">
        <f t="shared" si="21"/>
        <v>30260</v>
      </c>
      <c r="D389" s="2">
        <f t="shared" si="20"/>
        <v>0.13527703389222376</v>
      </c>
      <c r="E389">
        <f t="shared" si="21"/>
        <v>30260</v>
      </c>
    </row>
    <row r="390" spans="1:5" ht="12.75">
      <c r="A390" s="5">
        <f t="shared" si="19"/>
        <v>0.13518192035026044</v>
      </c>
      <c r="B390">
        <f t="shared" si="21"/>
        <v>30360</v>
      </c>
      <c r="D390" s="2">
        <f t="shared" si="20"/>
        <v>0.13518192035026044</v>
      </c>
      <c r="E390">
        <f t="shared" si="21"/>
        <v>30360</v>
      </c>
    </row>
    <row r="391" spans="1:5" ht="12.75">
      <c r="A391" s="5">
        <f t="shared" si="19"/>
        <v>0.13508724634407882</v>
      </c>
      <c r="B391">
        <f t="shared" si="21"/>
        <v>30460</v>
      </c>
      <c r="D391" s="2">
        <f t="shared" si="20"/>
        <v>0.13508724634407882</v>
      </c>
      <c r="E391">
        <f t="shared" si="21"/>
        <v>30460</v>
      </c>
    </row>
    <row r="392" spans="1:5" ht="12.75">
      <c r="A392" s="5">
        <f t="shared" si="19"/>
        <v>0.1349930083258007</v>
      </c>
      <c r="B392">
        <f t="shared" si="21"/>
        <v>30560</v>
      </c>
      <c r="D392" s="2">
        <f t="shared" si="20"/>
        <v>0.1349930083258007</v>
      </c>
      <c r="E392">
        <f t="shared" si="21"/>
        <v>30560</v>
      </c>
    </row>
    <row r="393" spans="1:5" ht="12.75">
      <c r="A393" s="5">
        <f t="shared" si="19"/>
        <v>0.1348992027881508</v>
      </c>
      <c r="B393">
        <f t="shared" si="21"/>
        <v>30660</v>
      </c>
      <c r="D393" s="2">
        <f t="shared" si="20"/>
        <v>0.1348992027881508</v>
      </c>
      <c r="E393">
        <f t="shared" si="21"/>
        <v>30660</v>
      </c>
    </row>
    <row r="394" spans="1:5" ht="12.75">
      <c r="A394" s="5">
        <f t="shared" si="19"/>
        <v>0.13480582626385784</v>
      </c>
      <c r="B394">
        <f t="shared" si="21"/>
        <v>30760</v>
      </c>
      <c r="D394" s="2">
        <f t="shared" si="20"/>
        <v>0.13480582626385784</v>
      </c>
      <c r="E394">
        <f t="shared" si="21"/>
        <v>30760</v>
      </c>
    </row>
    <row r="395" spans="1:5" ht="12.75">
      <c r="A395" s="5">
        <f aca="true" t="shared" si="22" ref="A395:A407">$A$4*(0.14/(POWER((B395/$B$4),0.02)-1))</f>
        <v>0.1347128753250656</v>
      </c>
      <c r="B395">
        <f t="shared" si="21"/>
        <v>30860</v>
      </c>
      <c r="D395" s="2">
        <f aca="true" t="shared" si="23" ref="D395:D407">$D$4*(0.14/(POWER((E395/$E$4),0.02)-1))</f>
        <v>0.1347128753250656</v>
      </c>
      <c r="E395">
        <f t="shared" si="21"/>
        <v>30860</v>
      </c>
    </row>
    <row r="396" spans="1:5" ht="12.75">
      <c r="A396" s="5">
        <f t="shared" si="22"/>
        <v>0.13462034658275465</v>
      </c>
      <c r="B396">
        <f t="shared" si="21"/>
        <v>30960</v>
      </c>
      <c r="D396" s="2">
        <f t="shared" si="23"/>
        <v>0.13462034658275465</v>
      </c>
      <c r="E396">
        <f t="shared" si="21"/>
        <v>30960</v>
      </c>
    </row>
    <row r="397" spans="1:5" ht="12.75">
      <c r="A397" s="5">
        <f t="shared" si="22"/>
        <v>0.1345282366861741</v>
      </c>
      <c r="B397">
        <f t="shared" si="21"/>
        <v>31060</v>
      </c>
      <c r="D397" s="2">
        <f t="shared" si="23"/>
        <v>0.1345282366861741</v>
      </c>
      <c r="E397">
        <f t="shared" si="21"/>
        <v>31060</v>
      </c>
    </row>
    <row r="398" spans="1:5" ht="12.75">
      <c r="A398" s="5">
        <f t="shared" si="22"/>
        <v>0.13443654232228427</v>
      </c>
      <c r="B398">
        <f t="shared" si="21"/>
        <v>31160</v>
      </c>
      <c r="D398" s="2">
        <f t="shared" si="23"/>
        <v>0.13443654232228427</v>
      </c>
      <c r="E398">
        <f t="shared" si="21"/>
        <v>31160</v>
      </c>
    </row>
    <row r="399" spans="1:5" ht="12.75">
      <c r="A399" s="5">
        <f t="shared" si="22"/>
        <v>0.13434526021520843</v>
      </c>
      <c r="B399">
        <f t="shared" si="21"/>
        <v>31260</v>
      </c>
      <c r="D399" s="2">
        <f t="shared" si="23"/>
        <v>0.13434526021520843</v>
      </c>
      <c r="E399">
        <f t="shared" si="21"/>
        <v>31260</v>
      </c>
    </row>
    <row r="400" spans="1:5" ht="12.75">
      <c r="A400" s="5">
        <f t="shared" si="22"/>
        <v>0.13425438712569557</v>
      </c>
      <c r="B400">
        <f t="shared" si="21"/>
        <v>31360</v>
      </c>
      <c r="D400" s="2">
        <f t="shared" si="23"/>
        <v>0.13425438712569557</v>
      </c>
      <c r="E400">
        <f t="shared" si="21"/>
        <v>31360</v>
      </c>
    </row>
    <row r="401" spans="1:5" ht="12.75">
      <c r="A401" s="5">
        <f t="shared" si="22"/>
        <v>0.13416391985059103</v>
      </c>
      <c r="B401">
        <f t="shared" si="21"/>
        <v>31460</v>
      </c>
      <c r="D401" s="2">
        <f t="shared" si="23"/>
        <v>0.13416391985059103</v>
      </c>
      <c r="E401">
        <f t="shared" si="21"/>
        <v>31460</v>
      </c>
    </row>
    <row r="402" spans="1:5" ht="12.75">
      <c r="A402" s="5">
        <f t="shared" si="22"/>
        <v>0.13407385522231738</v>
      </c>
      <c r="B402">
        <f t="shared" si="21"/>
        <v>31560</v>
      </c>
      <c r="D402" s="2">
        <f t="shared" si="23"/>
        <v>0.13407385522231738</v>
      </c>
      <c r="E402">
        <f t="shared" si="21"/>
        <v>31560</v>
      </c>
    </row>
    <row r="403" spans="1:5" ht="12.75">
      <c r="A403" s="5">
        <f t="shared" si="22"/>
        <v>0.13398419010836501</v>
      </c>
      <c r="B403">
        <f t="shared" si="21"/>
        <v>31660</v>
      </c>
      <c r="D403" s="2">
        <f t="shared" si="23"/>
        <v>0.13398419010836501</v>
      </c>
      <c r="E403">
        <f t="shared" si="21"/>
        <v>31660</v>
      </c>
    </row>
    <row r="404" spans="1:5" ht="12.75">
      <c r="A404" s="5">
        <f t="shared" si="22"/>
        <v>0.1338949214107902</v>
      </c>
      <c r="B404">
        <f t="shared" si="21"/>
        <v>31760</v>
      </c>
      <c r="D404" s="2">
        <f t="shared" si="23"/>
        <v>0.1338949214107902</v>
      </c>
      <c r="E404">
        <f t="shared" si="21"/>
        <v>31760</v>
      </c>
    </row>
    <row r="405" spans="1:5" ht="12.75">
      <c r="A405" s="5">
        <f t="shared" si="22"/>
        <v>0.13380604606572316</v>
      </c>
      <c r="B405">
        <f t="shared" si="21"/>
        <v>31860</v>
      </c>
      <c r="D405" s="2">
        <f t="shared" si="23"/>
        <v>0.13380604606572316</v>
      </c>
      <c r="E405">
        <f t="shared" si="21"/>
        <v>31860</v>
      </c>
    </row>
    <row r="406" spans="1:5" ht="12.75">
      <c r="A406" s="5">
        <f t="shared" si="22"/>
        <v>0.13371756104288407</v>
      </c>
      <c r="B406">
        <f t="shared" si="21"/>
        <v>31960</v>
      </c>
      <c r="D406" s="2">
        <f t="shared" si="23"/>
        <v>0.13371756104288407</v>
      </c>
      <c r="E406">
        <f t="shared" si="21"/>
        <v>31960</v>
      </c>
    </row>
    <row r="407" spans="1:5" ht="12.75">
      <c r="A407" s="5">
        <f t="shared" si="22"/>
        <v>0.13362946334510772</v>
      </c>
      <c r="B407">
        <f t="shared" si="21"/>
        <v>32060</v>
      </c>
      <c r="D407" s="2">
        <f t="shared" si="23"/>
        <v>0.13362946334510772</v>
      </c>
      <c r="E407">
        <f t="shared" si="21"/>
        <v>32060</v>
      </c>
    </row>
  </sheetData>
  <sheetProtection/>
  <mergeCells count="18">
    <mergeCell ref="U59:X59"/>
    <mergeCell ref="D6:E6"/>
    <mergeCell ref="A7:B7"/>
    <mergeCell ref="D7:E7"/>
    <mergeCell ref="U62:X62"/>
    <mergeCell ref="A5:B5"/>
    <mergeCell ref="D5:E5"/>
    <mergeCell ref="G5:H5"/>
    <mergeCell ref="G7:H7"/>
    <mergeCell ref="A8:B8"/>
    <mergeCell ref="D8:E8"/>
    <mergeCell ref="G8:H8"/>
    <mergeCell ref="A6:B6"/>
    <mergeCell ref="G6:H6"/>
    <mergeCell ref="J5:K5"/>
    <mergeCell ref="J6:K6"/>
    <mergeCell ref="J7:K7"/>
    <mergeCell ref="J8:K8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2.28125" style="0" customWidth="1"/>
    <col min="2" max="2" width="19.7109375" style="0" customWidth="1"/>
    <col min="3" max="3" width="7.8515625" style="0" customWidth="1"/>
    <col min="4" max="4" width="3.140625" style="0" customWidth="1"/>
    <col min="5" max="5" width="21.00390625" style="0" bestFit="1" customWidth="1"/>
    <col min="7" max="7" width="5.28125" style="0" customWidth="1"/>
    <col min="8" max="8" width="3.57421875" style="0" customWidth="1"/>
  </cols>
  <sheetData>
    <row r="2" spans="2:7" ht="12.75">
      <c r="B2" s="20"/>
      <c r="C2" s="20"/>
      <c r="D2" s="20"/>
      <c r="E2" s="20"/>
      <c r="F2" s="20"/>
      <c r="G2" s="20"/>
    </row>
    <row r="3" spans="2:7" ht="12.75">
      <c r="B3" s="18" t="s">
        <v>57</v>
      </c>
      <c r="C3" s="18">
        <v>2625</v>
      </c>
      <c r="D3" s="18"/>
      <c r="E3" s="24" t="s">
        <v>59</v>
      </c>
      <c r="F3" s="18">
        <f>+C3*C4</f>
        <v>10507.875</v>
      </c>
      <c r="G3" s="18" t="s">
        <v>68</v>
      </c>
    </row>
    <row r="4" spans="2:7" ht="12.75">
      <c r="B4" s="19" t="s">
        <v>65</v>
      </c>
      <c r="C4" s="20">
        <v>4.003</v>
      </c>
      <c r="D4" s="20"/>
      <c r="E4" s="19"/>
      <c r="F4" s="20"/>
      <c r="G4" s="20"/>
    </row>
    <row r="5" spans="2:7" ht="12.75">
      <c r="B5" s="21" t="s">
        <v>58</v>
      </c>
      <c r="C5" s="21">
        <f>+C3*12.3*30</f>
        <v>968625.0000000001</v>
      </c>
      <c r="D5" s="21"/>
      <c r="E5" s="30" t="s">
        <v>60</v>
      </c>
      <c r="F5" s="22">
        <f>+C5*C6</f>
        <v>48624.975000000006</v>
      </c>
      <c r="G5" s="21" t="s">
        <v>68</v>
      </c>
    </row>
    <row r="6" spans="2:7" ht="12.75">
      <c r="B6" s="19" t="s">
        <v>66</v>
      </c>
      <c r="C6" s="20">
        <v>0.0502</v>
      </c>
      <c r="D6" s="20"/>
      <c r="E6" s="19"/>
      <c r="F6" s="20"/>
      <c r="G6" s="20"/>
    </row>
    <row r="7" spans="2:7" ht="12.75">
      <c r="B7" s="21" t="s">
        <v>61</v>
      </c>
      <c r="C7" s="23">
        <v>0.18</v>
      </c>
      <c r="D7" s="21"/>
      <c r="E7" s="30" t="s">
        <v>62</v>
      </c>
      <c r="F7" s="22">
        <f>+C7*(F5+F3)</f>
        <v>10643.913</v>
      </c>
      <c r="G7" s="21" t="s">
        <v>68</v>
      </c>
    </row>
    <row r="8" spans="2:7" ht="12.75">
      <c r="B8" s="43" t="s">
        <v>67</v>
      </c>
      <c r="C8" s="43"/>
      <c r="D8" s="43"/>
      <c r="E8" s="20"/>
      <c r="F8" s="20"/>
      <c r="G8" s="20"/>
    </row>
    <row r="9" spans="2:7" ht="13.5" customHeight="1">
      <c r="B9" s="18"/>
      <c r="C9" s="46" t="s">
        <v>64</v>
      </c>
      <c r="D9" s="46"/>
      <c r="E9" s="46"/>
      <c r="F9" s="25">
        <f>SUM(F3:F8)</f>
        <v>69776.763</v>
      </c>
      <c r="G9" s="18" t="s">
        <v>68</v>
      </c>
    </row>
    <row r="10" spans="2:7" ht="13.5" customHeight="1" thickBot="1">
      <c r="B10" s="33"/>
      <c r="C10" s="33"/>
      <c r="D10" s="33"/>
      <c r="E10" s="34"/>
      <c r="F10" s="35"/>
      <c r="G10" s="33"/>
    </row>
    <row r="11" spans="2:7" ht="13.5" customHeight="1">
      <c r="B11" s="18"/>
      <c r="C11" s="18"/>
      <c r="D11" s="18"/>
      <c r="E11" s="29" t="s">
        <v>63</v>
      </c>
      <c r="F11" s="28">
        <f>+F9+F13</f>
        <v>72149.172942</v>
      </c>
      <c r="G11" s="27" t="s">
        <v>68</v>
      </c>
    </row>
    <row r="12" spans="2:7" ht="13.5" customHeight="1">
      <c r="B12" s="20"/>
      <c r="C12" s="20"/>
      <c r="D12" s="20"/>
      <c r="E12" s="19"/>
      <c r="F12" s="26"/>
      <c r="G12" s="20"/>
    </row>
    <row r="13" spans="2:7" ht="12.75">
      <c r="B13" s="18" t="s">
        <v>56</v>
      </c>
      <c r="C13" s="18">
        <v>0.89</v>
      </c>
      <c r="D13" s="18"/>
      <c r="E13" s="24" t="s">
        <v>55</v>
      </c>
      <c r="F13" s="25">
        <f>+C14*F9</f>
        <v>2372.4099420000002</v>
      </c>
      <c r="G13" s="18" t="s">
        <v>68</v>
      </c>
    </row>
    <row r="14" spans="2:7" ht="12.75">
      <c r="B14" s="37" t="s">
        <v>71</v>
      </c>
      <c r="C14" s="32">
        <v>0.034</v>
      </c>
      <c r="D14" s="20"/>
      <c r="E14" s="20"/>
      <c r="F14" s="20"/>
      <c r="G14" s="20"/>
    </row>
    <row r="15" spans="2:7" ht="12.75">
      <c r="B15" s="21"/>
      <c r="C15" s="21"/>
      <c r="D15" s="21"/>
      <c r="E15" s="21"/>
      <c r="F15" s="21"/>
      <c r="G15" s="21"/>
    </row>
    <row r="16" spans="2:7" ht="12.75">
      <c r="B16" s="44" t="s">
        <v>70</v>
      </c>
      <c r="C16" s="44"/>
      <c r="D16" s="44"/>
      <c r="E16" s="44"/>
      <c r="F16" s="25">
        <f>9300+6700+3800</f>
        <v>19800</v>
      </c>
      <c r="G16" s="31" t="s">
        <v>68</v>
      </c>
    </row>
    <row r="17" spans="2:7" ht="12.75">
      <c r="B17" s="20"/>
      <c r="C17" s="20"/>
      <c r="D17" s="20"/>
      <c r="E17" s="20"/>
      <c r="F17" s="20"/>
      <c r="G17" s="20"/>
    </row>
    <row r="18" spans="2:7" ht="12.75">
      <c r="B18" s="21"/>
      <c r="C18" s="21"/>
      <c r="D18" s="21"/>
      <c r="E18" s="21"/>
      <c r="F18" s="21"/>
      <c r="G18" s="21"/>
    </row>
    <row r="19" spans="2:7" ht="12.75">
      <c r="B19" s="45" t="s">
        <v>69</v>
      </c>
      <c r="C19" s="45"/>
      <c r="D19" s="45"/>
      <c r="E19" s="45"/>
      <c r="F19" s="36">
        <f>+F16/F13</f>
        <v>8.345943780402518</v>
      </c>
      <c r="G19" s="18"/>
    </row>
    <row r="20" spans="2:7" ht="13.5" thickBot="1">
      <c r="B20" s="33"/>
      <c r="C20" s="33"/>
      <c r="D20" s="33"/>
      <c r="E20" s="33"/>
      <c r="F20" s="33"/>
      <c r="G20" s="33"/>
    </row>
  </sheetData>
  <sheetProtection/>
  <mergeCells count="4">
    <mergeCell ref="B8:D8"/>
    <mergeCell ref="B16:E16"/>
    <mergeCell ref="B19:E19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WinuE</cp:lastModifiedBy>
  <dcterms:created xsi:type="dcterms:W3CDTF">2009-08-27T21:05:30Z</dcterms:created>
  <dcterms:modified xsi:type="dcterms:W3CDTF">2009-10-11T18:07:00Z</dcterms:modified>
  <cp:category/>
  <cp:version/>
  <cp:contentType/>
  <cp:contentStatus/>
</cp:coreProperties>
</file>