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tabRatio="347" activeTab="1"/>
  </bookViews>
  <sheets>
    <sheet name="Sulfato de Cobre" sheetId="1" r:id="rId1"/>
    <sheet name="Bioplex Copper" sheetId="2" r:id="rId2"/>
  </sheets>
  <definedNames>
    <definedName name="_xlnm.Print_Area" localSheetId="1">'Bioplex Copper'!$A$1:$J$33</definedName>
    <definedName name="_xlnm.Print_Area" localSheetId="0">'Sulfato de Cobre'!$A$1:$J$33</definedName>
  </definedNames>
  <calcPr fullCalcOnLoad="1"/>
</workbook>
</file>

<file path=xl/sharedStrings.xml><?xml version="1.0" encoding="utf-8"?>
<sst xmlns="http://schemas.openxmlformats.org/spreadsheetml/2006/main" count="14" uniqueCount="11">
  <si>
    <t>Alcalinidad</t>
  </si>
  <si>
    <t>PROFUNDIDAD (m)</t>
  </si>
  <si>
    <t>Cantidad de Sulfato de Cobre (Kg/Ha) dependiendo de la Alcalinidad</t>
  </si>
  <si>
    <t xml:space="preserve">Nota: </t>
  </si>
  <si>
    <t>La concentración de SO4 Cu está calculado sobre el 0.8% de la alcalinidad</t>
  </si>
  <si>
    <t>en miligramos de Carbonato de Calcio; presente en la piscina de cultivo con</t>
  </si>
  <si>
    <t>problemas de Geosmina ó 2-Metilisoborneol (MIB).</t>
  </si>
  <si>
    <t>Cantidad de BIOPLEX COPPER (Kg/Ha) dependiendo de la Alcalinidad</t>
  </si>
  <si>
    <t>La concentración de BIOPLEX COPPER está calculado sobre el 0.8% de</t>
  </si>
  <si>
    <t>la alcalinidad en miligramos de Carbonato de Calcio; presente en la piscina</t>
  </si>
  <si>
    <t>de cultivo con problemas severos de Geosmina ó 2-Metilisoborneol (MIB).</t>
  </si>
</sst>
</file>

<file path=xl/styles.xml><?xml version="1.0" encoding="utf-8"?>
<styleSheet xmlns="http://schemas.openxmlformats.org/spreadsheetml/2006/main">
  <numFmts count="1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"/>
  </numFmts>
  <fonts count="6"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1" sqref="A1"/>
    </sheetView>
  </sheetViews>
  <sheetFormatPr defaultColWidth="12" defaultRowHeight="12.75"/>
  <cols>
    <col min="1" max="1" width="11.33203125" style="0" bestFit="1" customWidth="1"/>
    <col min="2" max="16384" width="9.33203125" style="0" customWidth="1"/>
  </cols>
  <sheetData>
    <row r="1" spans="1:10" ht="18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12.75">
      <c r="A3" s="5"/>
      <c r="B3" s="9" t="s">
        <v>1</v>
      </c>
      <c r="C3" s="9"/>
      <c r="D3" s="9"/>
      <c r="E3" s="9"/>
      <c r="F3" s="9"/>
      <c r="G3" s="9"/>
      <c r="H3" s="9"/>
      <c r="I3" s="9"/>
      <c r="J3" s="9"/>
    </row>
    <row r="4" spans="1:10" ht="13.5" thickBot="1">
      <c r="A4" s="6" t="s">
        <v>0</v>
      </c>
      <c r="B4" s="7">
        <v>0.8</v>
      </c>
      <c r="C4" s="7">
        <v>0.75</v>
      </c>
      <c r="D4" s="7">
        <v>0.7</v>
      </c>
      <c r="E4" s="7">
        <v>0.65</v>
      </c>
      <c r="F4" s="7">
        <v>0.6</v>
      </c>
      <c r="G4" s="7">
        <v>0.55</v>
      </c>
      <c r="H4" s="7">
        <v>0.5</v>
      </c>
      <c r="I4" s="7">
        <v>0.45</v>
      </c>
      <c r="J4" s="7">
        <v>0.4</v>
      </c>
    </row>
    <row r="5" spans="1:10" ht="13.5" thickTop="1">
      <c r="A5" s="4">
        <v>40</v>
      </c>
      <c r="B5" s="1">
        <f>($A5*0.008)*($B$4*10)</f>
        <v>2.56</v>
      </c>
      <c r="C5" s="1">
        <f>($A5*0.008)*($C$4*10)</f>
        <v>2.4</v>
      </c>
      <c r="D5" s="1">
        <f>($A5*0.008)*($D$4*10)</f>
        <v>2.24</v>
      </c>
      <c r="E5" s="1">
        <f>($A5*0.008)*($E$4*10)</f>
        <v>2.08</v>
      </c>
      <c r="F5" s="1">
        <f>($A5*0.008)*($F$4*10)</f>
        <v>1.92</v>
      </c>
      <c r="G5" s="1">
        <f>($A5*0.008)*($G$4*10)</f>
        <v>1.76</v>
      </c>
      <c r="H5" s="1">
        <f>($A5*0.008)*($H$4*10)</f>
        <v>1.6</v>
      </c>
      <c r="I5" s="1">
        <f>($A5*0.008)*($I$4*10)</f>
        <v>1.44</v>
      </c>
      <c r="J5" s="1">
        <f>($A5*0.008)*($J$4*10)</f>
        <v>1.28</v>
      </c>
    </row>
    <row r="6" spans="1:10" ht="12.75">
      <c r="A6" s="4">
        <v>45</v>
      </c>
      <c r="B6" s="1">
        <f>($A6*0.008)*($B$4*10)</f>
        <v>2.88</v>
      </c>
      <c r="C6" s="1">
        <f>($A6*0.008)*($C$4*10)</f>
        <v>2.6999999999999997</v>
      </c>
      <c r="D6" s="1">
        <f>($A6*0.008)*($D$4*10)</f>
        <v>2.52</v>
      </c>
      <c r="E6" s="1">
        <f>($A6*0.008)*($E$4*10)</f>
        <v>2.34</v>
      </c>
      <c r="F6" s="1">
        <f>($A6*0.008)*($F$4*10)</f>
        <v>2.16</v>
      </c>
      <c r="G6" s="1">
        <f>($A6*0.008)*($G$4*10)</f>
        <v>1.98</v>
      </c>
      <c r="H6" s="1">
        <f>($A6*0.008)*($H$4*10)</f>
        <v>1.7999999999999998</v>
      </c>
      <c r="I6" s="1">
        <f>($A6*0.008)*($I$4*10)</f>
        <v>1.6199999999999999</v>
      </c>
      <c r="J6" s="1">
        <f>($A6*0.008)*($J$4*10)</f>
        <v>1.44</v>
      </c>
    </row>
    <row r="7" spans="1:10" ht="12.75">
      <c r="A7" s="4">
        <v>50</v>
      </c>
      <c r="B7" s="1">
        <f>($A7*0.008)*($B$4*10)</f>
        <v>3.2</v>
      </c>
      <c r="C7" s="1">
        <f>($A7*0.008)*($C$4*10)</f>
        <v>3</v>
      </c>
      <c r="D7" s="1">
        <f>($A7*0.008)*($D$4*10)</f>
        <v>2.8000000000000003</v>
      </c>
      <c r="E7" s="1">
        <f>($A7*0.008)*($E$4*10)</f>
        <v>2.6</v>
      </c>
      <c r="F7" s="1">
        <f>($A7*0.008)*($F$4*10)</f>
        <v>2.4000000000000004</v>
      </c>
      <c r="G7" s="1">
        <f>($A7*0.008)*($G$4*10)</f>
        <v>2.2</v>
      </c>
      <c r="H7" s="1">
        <f>($A7*0.008)*($H$4*10)</f>
        <v>2</v>
      </c>
      <c r="I7" s="1">
        <f>($A7*0.008)*($I$4*10)</f>
        <v>1.8</v>
      </c>
      <c r="J7" s="1">
        <f>($A7*0.008)*($J$4*10)</f>
        <v>1.6</v>
      </c>
    </row>
    <row r="8" spans="1:10" ht="12.75">
      <c r="A8" s="4">
        <v>55</v>
      </c>
      <c r="B8" s="1">
        <f>($A8*0.008)*($B$4*10)</f>
        <v>3.52</v>
      </c>
      <c r="C8" s="1">
        <f>($A8*0.008)*($C$4*10)</f>
        <v>3.3</v>
      </c>
      <c r="D8" s="1">
        <f>($A8*0.008)*($D$4*10)</f>
        <v>3.08</v>
      </c>
      <c r="E8" s="1">
        <f>($A8*0.008)*($E$4*10)</f>
        <v>2.86</v>
      </c>
      <c r="F8" s="1">
        <f>($A8*0.008)*($F$4*10)</f>
        <v>2.64</v>
      </c>
      <c r="G8" s="1">
        <f>($A8*0.008)*($G$4*10)</f>
        <v>2.42</v>
      </c>
      <c r="H8" s="1">
        <f>($A8*0.008)*($H$4*10)</f>
        <v>2.2</v>
      </c>
      <c r="I8" s="1">
        <f>($A8*0.008)*($I$4*10)</f>
        <v>1.98</v>
      </c>
      <c r="J8" s="1">
        <f>($A8*0.008)*($J$4*10)</f>
        <v>1.76</v>
      </c>
    </row>
    <row r="9" spans="1:10" ht="12.75">
      <c r="A9" s="4">
        <v>60</v>
      </c>
      <c r="B9" s="1">
        <f>($A9*0.008)*($B$4*10)</f>
        <v>3.84</v>
      </c>
      <c r="C9" s="1">
        <f>($A9*0.008)*($C$4*10)</f>
        <v>3.5999999999999996</v>
      </c>
      <c r="D9" s="1">
        <f>($A9*0.008)*($D$4*10)</f>
        <v>3.36</v>
      </c>
      <c r="E9" s="1">
        <f>($A9*0.008)*($E$4*10)</f>
        <v>3.12</v>
      </c>
      <c r="F9" s="1">
        <f>($A9*0.008)*($F$4*10)</f>
        <v>2.88</v>
      </c>
      <c r="G9" s="1">
        <f>($A9*0.008)*($G$4*10)</f>
        <v>2.6399999999999997</v>
      </c>
      <c r="H9" s="1">
        <f>($A9*0.008)*($H$4*10)</f>
        <v>2.4</v>
      </c>
      <c r="I9" s="1">
        <f>($A9*0.008)*($I$4*10)</f>
        <v>2.16</v>
      </c>
      <c r="J9" s="1">
        <f>($A9*0.008)*($J$4*10)</f>
        <v>1.92</v>
      </c>
    </row>
    <row r="10" spans="1:10" ht="12.75">
      <c r="A10" s="4">
        <v>65</v>
      </c>
      <c r="B10" s="1">
        <f>($A10*0.008)*($B$4*10)</f>
        <v>4.16</v>
      </c>
      <c r="C10" s="1">
        <f>($A10*0.008)*($C$4*10)</f>
        <v>3.9000000000000004</v>
      </c>
      <c r="D10" s="1">
        <f>($A10*0.008)*($D$4*10)</f>
        <v>3.64</v>
      </c>
      <c r="E10" s="1">
        <f>($A10*0.008)*($E$4*10)</f>
        <v>3.38</v>
      </c>
      <c r="F10" s="1">
        <f>($A10*0.008)*($F$4*10)</f>
        <v>3.12</v>
      </c>
      <c r="G10" s="1">
        <f>($A10*0.008)*($G$4*10)</f>
        <v>2.8600000000000003</v>
      </c>
      <c r="H10" s="1">
        <f>($A10*0.008)*($H$4*10)</f>
        <v>2.6</v>
      </c>
      <c r="I10" s="1">
        <f>($A10*0.008)*($I$4*10)</f>
        <v>2.34</v>
      </c>
      <c r="J10" s="1">
        <f>($A10*0.008)*($J$4*10)</f>
        <v>2.08</v>
      </c>
    </row>
    <row r="11" spans="1:10" ht="12.75">
      <c r="A11" s="4">
        <v>70</v>
      </c>
      <c r="B11" s="1">
        <f>($A11*0.008)*($B$4*10)</f>
        <v>4.48</v>
      </c>
      <c r="C11" s="1">
        <f>($A11*0.008)*($C$4*10)</f>
        <v>4.2</v>
      </c>
      <c r="D11" s="1">
        <f>($A11*0.008)*($D$4*10)</f>
        <v>3.9200000000000004</v>
      </c>
      <c r="E11" s="1">
        <f>($A11*0.008)*($E$4*10)</f>
        <v>3.6400000000000006</v>
      </c>
      <c r="F11" s="1">
        <f>($A11*0.008)*($F$4*10)</f>
        <v>3.3600000000000003</v>
      </c>
      <c r="G11" s="1">
        <f>($A11*0.008)*($G$4*10)</f>
        <v>3.08</v>
      </c>
      <c r="H11" s="1">
        <f>($A11*0.008)*($H$4*10)</f>
        <v>2.8000000000000003</v>
      </c>
      <c r="I11" s="1">
        <f>($A11*0.008)*($I$4*10)</f>
        <v>2.5200000000000005</v>
      </c>
      <c r="J11" s="1">
        <f>($A11*0.008)*($J$4*10)</f>
        <v>2.24</v>
      </c>
    </row>
    <row r="12" spans="1:10" ht="12.75">
      <c r="A12" s="4">
        <v>75</v>
      </c>
      <c r="B12" s="1">
        <f>($A12*0.008)*($B$4*10)</f>
        <v>4.8</v>
      </c>
      <c r="C12" s="1">
        <f>($A12*0.008)*($C$4*10)</f>
        <v>4.5</v>
      </c>
      <c r="D12" s="1">
        <f>($A12*0.008)*($D$4*10)</f>
        <v>4.2</v>
      </c>
      <c r="E12" s="1">
        <f>($A12*0.008)*($E$4*10)</f>
        <v>3.9</v>
      </c>
      <c r="F12" s="1">
        <f>($A12*0.008)*($F$4*10)</f>
        <v>3.5999999999999996</v>
      </c>
      <c r="G12" s="1">
        <f>($A12*0.008)*($G$4*10)</f>
        <v>3.3</v>
      </c>
      <c r="H12" s="1">
        <f>($A12*0.008)*($H$4*10)</f>
        <v>3</v>
      </c>
      <c r="I12" s="1">
        <f>($A12*0.008)*($I$4*10)</f>
        <v>2.6999999999999997</v>
      </c>
      <c r="J12" s="1">
        <f>($A12*0.008)*($J$4*10)</f>
        <v>2.4</v>
      </c>
    </row>
    <row r="13" spans="1:10" ht="12.75">
      <c r="A13" s="4">
        <v>80</v>
      </c>
      <c r="B13" s="1">
        <f>($A13*0.008)*($B$4*10)</f>
        <v>5.12</v>
      </c>
      <c r="C13" s="1">
        <f>($A13*0.008)*($C$4*10)</f>
        <v>4.8</v>
      </c>
      <c r="D13" s="1">
        <f>($A13*0.008)*($D$4*10)</f>
        <v>4.48</v>
      </c>
      <c r="E13" s="1">
        <f>($A13*0.008)*($E$4*10)</f>
        <v>4.16</v>
      </c>
      <c r="F13" s="1">
        <f>($A13*0.008)*($F$4*10)</f>
        <v>3.84</v>
      </c>
      <c r="G13" s="1">
        <f>($A13*0.008)*($G$4*10)</f>
        <v>3.52</v>
      </c>
      <c r="H13" s="1">
        <f>($A13*0.008)*($H$4*10)</f>
        <v>3.2</v>
      </c>
      <c r="I13" s="1">
        <f>($A13*0.008)*($I$4*10)</f>
        <v>2.88</v>
      </c>
      <c r="J13" s="1">
        <f>($A13*0.008)*($J$4*10)</f>
        <v>2.56</v>
      </c>
    </row>
    <row r="14" spans="1:10" ht="12.75">
      <c r="A14" s="4">
        <v>85</v>
      </c>
      <c r="B14" s="1">
        <f>($A14*0.008)*($B$4*10)</f>
        <v>5.44</v>
      </c>
      <c r="C14" s="1">
        <f>($A14*0.008)*($C$4*10)</f>
        <v>5.1000000000000005</v>
      </c>
      <c r="D14" s="1">
        <f>($A14*0.008)*($D$4*10)</f>
        <v>4.760000000000001</v>
      </c>
      <c r="E14" s="1">
        <f>($A14*0.008)*($E$4*10)</f>
        <v>4.42</v>
      </c>
      <c r="F14" s="1">
        <f>($A14*0.008)*($F$4*10)</f>
        <v>4.08</v>
      </c>
      <c r="G14" s="1">
        <f>($A14*0.008)*($G$4*10)</f>
        <v>3.74</v>
      </c>
      <c r="H14" s="1">
        <f>($A14*0.008)*($H$4*10)</f>
        <v>3.4000000000000004</v>
      </c>
      <c r="I14" s="1">
        <f>($A14*0.008)*($I$4*10)</f>
        <v>3.06</v>
      </c>
      <c r="J14" s="1">
        <f>($A14*0.008)*($J$4*10)</f>
        <v>2.72</v>
      </c>
    </row>
    <row r="15" spans="1:10" ht="12.75">
      <c r="A15" s="4">
        <v>90</v>
      </c>
      <c r="B15" s="1">
        <f>($A15*0.008)*($B$4*10)</f>
        <v>5.76</v>
      </c>
      <c r="C15" s="1">
        <f>($A15*0.008)*($C$4*10)</f>
        <v>5.3999999999999995</v>
      </c>
      <c r="D15" s="1">
        <f>($A15*0.008)*($D$4*10)</f>
        <v>5.04</v>
      </c>
      <c r="E15" s="1">
        <f>($A15*0.008)*($E$4*10)</f>
        <v>4.68</v>
      </c>
      <c r="F15" s="1">
        <f>($A15*0.008)*($F$4*10)</f>
        <v>4.32</v>
      </c>
      <c r="G15" s="1">
        <f>($A15*0.008)*($G$4*10)</f>
        <v>3.96</v>
      </c>
      <c r="H15" s="1">
        <f>($A15*0.008)*($H$4*10)</f>
        <v>3.5999999999999996</v>
      </c>
      <c r="I15" s="1">
        <f>($A15*0.008)*($I$4*10)</f>
        <v>3.2399999999999998</v>
      </c>
      <c r="J15" s="1">
        <f>($A15*0.008)*($J$4*10)</f>
        <v>2.88</v>
      </c>
    </row>
    <row r="16" spans="1:10" ht="12.75">
      <c r="A16" s="4">
        <v>95</v>
      </c>
      <c r="B16" s="1">
        <f>($A16*0.008)*($B$4*10)</f>
        <v>6.08</v>
      </c>
      <c r="C16" s="1">
        <f>($A16*0.008)*($C$4*10)</f>
        <v>5.7</v>
      </c>
      <c r="D16" s="1">
        <f>($A16*0.008)*($D$4*10)</f>
        <v>5.32</v>
      </c>
      <c r="E16" s="1">
        <f>($A16*0.008)*($E$4*10)</f>
        <v>4.94</v>
      </c>
      <c r="F16" s="1">
        <f>($A16*0.008)*($F$4*10)</f>
        <v>4.5600000000000005</v>
      </c>
      <c r="G16" s="1">
        <f>($A16*0.008)*($G$4*10)</f>
        <v>4.18</v>
      </c>
      <c r="H16" s="1">
        <f>($A16*0.008)*($H$4*10)</f>
        <v>3.8</v>
      </c>
      <c r="I16" s="1">
        <f>($A16*0.008)*($I$4*10)</f>
        <v>3.42</v>
      </c>
      <c r="J16" s="1">
        <f>($A16*0.008)*($J$4*10)</f>
        <v>3.04</v>
      </c>
    </row>
    <row r="17" spans="1:10" ht="12.75">
      <c r="A17" s="4">
        <v>100</v>
      </c>
      <c r="B17" s="1">
        <f>($A17*0.008)*($B$4*10)</f>
        <v>6.4</v>
      </c>
      <c r="C17" s="1">
        <f>($A17*0.008)*($C$4*10)</f>
        <v>6</v>
      </c>
      <c r="D17" s="1">
        <f>($A17*0.008)*($D$4*10)</f>
        <v>5.6000000000000005</v>
      </c>
      <c r="E17" s="1">
        <f>($A17*0.008)*($E$4*10)</f>
        <v>5.2</v>
      </c>
      <c r="F17" s="1">
        <f>($A17*0.008)*($F$4*10)</f>
        <v>4.800000000000001</v>
      </c>
      <c r="G17" s="1">
        <f>($A17*0.008)*($G$4*10)</f>
        <v>4.4</v>
      </c>
      <c r="H17" s="1">
        <f>($A17*0.008)*($H$4*10)</f>
        <v>4</v>
      </c>
      <c r="I17" s="1">
        <f>($A17*0.008)*($I$4*10)</f>
        <v>3.6</v>
      </c>
      <c r="J17" s="1">
        <f>($A17*0.008)*($J$4*10)</f>
        <v>3.2</v>
      </c>
    </row>
    <row r="18" spans="1:10" ht="12.75">
      <c r="A18" s="4">
        <v>105</v>
      </c>
      <c r="B18" s="1">
        <f>($A18*0.008)*($B$4*10)</f>
        <v>6.72</v>
      </c>
      <c r="C18" s="1">
        <f>($A18*0.008)*($C$4*10)</f>
        <v>6.3</v>
      </c>
      <c r="D18" s="1">
        <f>($A18*0.008)*($D$4*10)</f>
        <v>5.88</v>
      </c>
      <c r="E18" s="1">
        <f>($A18*0.008)*($E$4*10)</f>
        <v>5.46</v>
      </c>
      <c r="F18" s="1">
        <f>($A18*0.008)*($F$4*10)</f>
        <v>5.04</v>
      </c>
      <c r="G18" s="1">
        <f>($A18*0.008)*($G$4*10)</f>
        <v>4.62</v>
      </c>
      <c r="H18" s="1">
        <f>($A18*0.008)*($H$4*10)</f>
        <v>4.2</v>
      </c>
      <c r="I18" s="1">
        <f>($A18*0.008)*($I$4*10)</f>
        <v>3.78</v>
      </c>
      <c r="J18" s="1">
        <f>($A18*0.008)*($J$4*10)</f>
        <v>3.36</v>
      </c>
    </row>
    <row r="19" spans="1:10" ht="12.75">
      <c r="A19" s="4">
        <v>110</v>
      </c>
      <c r="B19" s="1">
        <f>($A19*0.008)*($B$4*10)</f>
        <v>7.04</v>
      </c>
      <c r="C19" s="1">
        <f>($A19*0.008)*($C$4*10)</f>
        <v>6.6</v>
      </c>
      <c r="D19" s="1">
        <f>($A19*0.008)*($D$4*10)</f>
        <v>6.16</v>
      </c>
      <c r="E19" s="1">
        <f>($A19*0.008)*($E$4*10)</f>
        <v>5.72</v>
      </c>
      <c r="F19" s="1">
        <f>($A19*0.008)*($F$4*10)</f>
        <v>5.28</v>
      </c>
      <c r="G19" s="1">
        <f>($A19*0.008)*($G$4*10)</f>
        <v>4.84</v>
      </c>
      <c r="H19" s="1">
        <f>($A19*0.008)*($H$4*10)</f>
        <v>4.4</v>
      </c>
      <c r="I19" s="1">
        <f>($A19*0.008)*($I$4*10)</f>
        <v>3.96</v>
      </c>
      <c r="J19" s="1">
        <f>($A19*0.008)*($J$4*10)</f>
        <v>3.52</v>
      </c>
    </row>
    <row r="20" spans="1:10" ht="12.75">
      <c r="A20" s="4">
        <v>115</v>
      </c>
      <c r="B20" s="1">
        <f>($A20*0.008)*($B$4*10)</f>
        <v>7.36</v>
      </c>
      <c r="C20" s="1">
        <f>($A20*0.008)*($C$4*10)</f>
        <v>6.9</v>
      </c>
      <c r="D20" s="1">
        <f>($A20*0.008)*($D$4*10)</f>
        <v>6.44</v>
      </c>
      <c r="E20" s="1">
        <f>($A20*0.008)*($E$4*10)</f>
        <v>5.98</v>
      </c>
      <c r="F20" s="1">
        <f>($A20*0.008)*($F$4*10)</f>
        <v>5.5200000000000005</v>
      </c>
      <c r="G20" s="1">
        <f>($A20*0.008)*($G$4*10)</f>
        <v>5.0600000000000005</v>
      </c>
      <c r="H20" s="1">
        <f>($A20*0.008)*($H$4*10)</f>
        <v>4.6000000000000005</v>
      </c>
      <c r="I20" s="1">
        <f>($A20*0.008)*($I$4*10)</f>
        <v>4.140000000000001</v>
      </c>
      <c r="J20" s="1">
        <f>($A20*0.008)*($J$4*10)</f>
        <v>3.68</v>
      </c>
    </row>
    <row r="21" spans="1:10" ht="12.75">
      <c r="A21" s="4">
        <v>120</v>
      </c>
      <c r="B21" s="1">
        <f>($A21*0.008)*($B$4*10)</f>
        <v>7.68</v>
      </c>
      <c r="C21" s="1">
        <f>($A21*0.008)*($C$4*10)</f>
        <v>7.199999999999999</v>
      </c>
      <c r="D21" s="1">
        <f>($A21*0.008)*($D$4*10)</f>
        <v>6.72</v>
      </c>
      <c r="E21" s="1">
        <f>($A21*0.008)*($E$4*10)</f>
        <v>6.24</v>
      </c>
      <c r="F21" s="1">
        <f>($A21*0.008)*($F$4*10)</f>
        <v>5.76</v>
      </c>
      <c r="G21" s="1">
        <f>($A21*0.008)*($G$4*10)</f>
        <v>5.279999999999999</v>
      </c>
      <c r="H21" s="1">
        <f>($A21*0.008)*($H$4*10)</f>
        <v>4.8</v>
      </c>
      <c r="I21" s="1">
        <f>($A21*0.008)*($I$4*10)</f>
        <v>4.32</v>
      </c>
      <c r="J21" s="1">
        <f>($A21*0.008)*($J$4*10)</f>
        <v>3.84</v>
      </c>
    </row>
    <row r="22" spans="1:10" ht="12.75">
      <c r="A22" s="4">
        <v>125</v>
      </c>
      <c r="B22" s="1">
        <f>($A22*0.008)*($B$4*10)</f>
        <v>8</v>
      </c>
      <c r="C22" s="1">
        <f>($A22*0.008)*($C$4*10)</f>
        <v>7.5</v>
      </c>
      <c r="D22" s="1">
        <f>($A22*0.008)*($D$4*10)</f>
        <v>7</v>
      </c>
      <c r="E22" s="1">
        <f>($A22*0.008)*($E$4*10)</f>
        <v>6.5</v>
      </c>
      <c r="F22" s="1">
        <f>($A22*0.008)*($F$4*10)</f>
        <v>6</v>
      </c>
      <c r="G22" s="1">
        <f>($A22*0.008)*($G$4*10)</f>
        <v>5.5</v>
      </c>
      <c r="H22" s="1">
        <f>($A22*0.008)*($H$4*10)</f>
        <v>5</v>
      </c>
      <c r="I22" s="1">
        <f>($A22*0.008)*($I$4*10)</f>
        <v>4.5</v>
      </c>
      <c r="J22" s="1">
        <f>($A22*0.008)*($J$4*10)</f>
        <v>4</v>
      </c>
    </row>
    <row r="23" spans="1:10" ht="12.75">
      <c r="A23" s="4">
        <v>130</v>
      </c>
      <c r="B23" s="1">
        <f>($A23*0.008)*($B$4*10)</f>
        <v>8.32</v>
      </c>
      <c r="C23" s="1">
        <f>($A23*0.008)*($C$4*10)</f>
        <v>7.800000000000001</v>
      </c>
      <c r="D23" s="1">
        <f>($A23*0.008)*($D$4*10)</f>
        <v>7.28</v>
      </c>
      <c r="E23" s="1">
        <f>($A23*0.008)*($E$4*10)</f>
        <v>6.76</v>
      </c>
      <c r="F23" s="1">
        <f>($A23*0.008)*($F$4*10)</f>
        <v>6.24</v>
      </c>
      <c r="G23" s="1">
        <f>($A23*0.008)*($G$4*10)</f>
        <v>5.720000000000001</v>
      </c>
      <c r="H23" s="1">
        <f>($A23*0.008)*($H$4*10)</f>
        <v>5.2</v>
      </c>
      <c r="I23" s="1">
        <f>($A23*0.008)*($I$4*10)</f>
        <v>4.68</v>
      </c>
      <c r="J23" s="1">
        <f>($A23*0.008)*($J$4*10)</f>
        <v>4.16</v>
      </c>
    </row>
    <row r="24" spans="1:10" ht="12.75">
      <c r="A24" s="4">
        <v>135</v>
      </c>
      <c r="B24" s="1">
        <f>($A24*0.008)*($B$4*10)</f>
        <v>8.64</v>
      </c>
      <c r="C24" s="1">
        <f>($A24*0.008)*($C$4*10)</f>
        <v>8.100000000000001</v>
      </c>
      <c r="D24" s="1">
        <f>($A24*0.008)*($D$4*10)</f>
        <v>7.5600000000000005</v>
      </c>
      <c r="E24" s="1">
        <f>($A24*0.008)*($E$4*10)</f>
        <v>7.0200000000000005</v>
      </c>
      <c r="F24" s="1">
        <f>($A24*0.008)*($F$4*10)</f>
        <v>6.48</v>
      </c>
      <c r="G24" s="1">
        <f>($A24*0.008)*($G$4*10)</f>
        <v>5.94</v>
      </c>
      <c r="H24" s="1">
        <f>($A24*0.008)*($H$4*10)</f>
        <v>5.4</v>
      </c>
      <c r="I24" s="1">
        <f>($A24*0.008)*($I$4*10)</f>
        <v>4.86</v>
      </c>
      <c r="J24" s="1">
        <f>($A24*0.008)*($J$4*10)</f>
        <v>4.32</v>
      </c>
    </row>
    <row r="25" spans="1:10" ht="12.75">
      <c r="A25" s="4">
        <v>140</v>
      </c>
      <c r="B25" s="1">
        <f>($A25*0.008)*($B$4*10)</f>
        <v>8.96</v>
      </c>
      <c r="C25" s="1">
        <f>($A25*0.008)*($C$4*10)</f>
        <v>8.4</v>
      </c>
      <c r="D25" s="1">
        <f>($A25*0.008)*($D$4*10)</f>
        <v>7.840000000000001</v>
      </c>
      <c r="E25" s="1">
        <f>($A25*0.008)*($E$4*10)</f>
        <v>7.280000000000001</v>
      </c>
      <c r="F25" s="1">
        <f>($A25*0.008)*($F$4*10)</f>
        <v>6.720000000000001</v>
      </c>
      <c r="G25" s="1">
        <f>($A25*0.008)*($G$4*10)</f>
        <v>6.16</v>
      </c>
      <c r="H25" s="1">
        <f>($A25*0.008)*($H$4*10)</f>
        <v>5.6000000000000005</v>
      </c>
      <c r="I25" s="1">
        <f>($A25*0.008)*($I$4*10)</f>
        <v>5.040000000000001</v>
      </c>
      <c r="J25" s="1">
        <f>($A25*0.008)*($J$4*10)</f>
        <v>4.48</v>
      </c>
    </row>
    <row r="26" spans="1:10" ht="12.75">
      <c r="A26" s="4">
        <v>145</v>
      </c>
      <c r="B26" s="1">
        <f>($A26*0.008)*($B$4*10)</f>
        <v>9.28</v>
      </c>
      <c r="C26" s="1">
        <f>($A26*0.008)*($C$4*10)</f>
        <v>8.7</v>
      </c>
      <c r="D26" s="1">
        <f>($A26*0.008)*($D$4*10)</f>
        <v>8.12</v>
      </c>
      <c r="E26" s="1">
        <f>($A26*0.008)*($E$4*10)</f>
        <v>7.539999999999999</v>
      </c>
      <c r="F26" s="1">
        <f>($A26*0.008)*($F$4*10)</f>
        <v>6.959999999999999</v>
      </c>
      <c r="G26" s="1">
        <f>($A26*0.008)*($G$4*10)</f>
        <v>6.38</v>
      </c>
      <c r="H26" s="1">
        <f>($A26*0.008)*($H$4*10)</f>
        <v>5.8</v>
      </c>
      <c r="I26" s="1">
        <f>($A26*0.008)*($I$4*10)</f>
        <v>5.22</v>
      </c>
      <c r="J26" s="1">
        <f>($A26*0.008)*($J$4*10)</f>
        <v>4.64</v>
      </c>
    </row>
    <row r="27" spans="1:10" ht="12.75">
      <c r="A27" s="4">
        <v>150</v>
      </c>
      <c r="B27" s="1">
        <f>($A27*0.008)*($B$4*10)</f>
        <v>9.6</v>
      </c>
      <c r="C27" s="1">
        <f>($A27*0.008)*($C$4*10)</f>
        <v>9</v>
      </c>
      <c r="D27" s="1">
        <f>($A27*0.008)*($D$4*10)</f>
        <v>8.4</v>
      </c>
      <c r="E27" s="1">
        <f>($A27*0.008)*($E$4*10)</f>
        <v>7.8</v>
      </c>
      <c r="F27" s="1">
        <f>($A27*0.008)*($F$4*10)</f>
        <v>7.199999999999999</v>
      </c>
      <c r="G27" s="1">
        <f>($A27*0.008)*($G$4*10)</f>
        <v>6.6</v>
      </c>
      <c r="H27" s="1">
        <f>($A27*0.008)*($H$4*10)</f>
        <v>6</v>
      </c>
      <c r="I27" s="1">
        <f>($A27*0.008)*($I$4*10)</f>
        <v>5.3999999999999995</v>
      </c>
      <c r="J27" s="1">
        <f>($A27*0.008)*($J$4*10)</f>
        <v>4.8</v>
      </c>
    </row>
    <row r="30" ht="23.25">
      <c r="A30" s="3" t="s">
        <v>3</v>
      </c>
    </row>
    <row r="31" ht="18.75">
      <c r="A31" s="2" t="s">
        <v>4</v>
      </c>
    </row>
    <row r="32" ht="18.75">
      <c r="A32" s="2" t="s">
        <v>5</v>
      </c>
    </row>
    <row r="33" ht="18.75">
      <c r="A33" s="2" t="s">
        <v>6</v>
      </c>
    </row>
  </sheetData>
  <mergeCells count="2">
    <mergeCell ref="B3:J3"/>
    <mergeCell ref="A1:J1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&amp;R&amp;"Times New Roman,Italic"&amp;20EMPACADORA NACIONAL C.A.&amp;12
Documento técnico para uso exclusivo de las camaroneras de la empresa</oddHeader>
    <oddFooter>&amp;R&amp;"Times New Roman,Bold Italic"&amp;14Investigación y Diseño Experimental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1" sqref="A1"/>
    </sheetView>
  </sheetViews>
  <sheetFormatPr defaultColWidth="12" defaultRowHeight="12.75"/>
  <cols>
    <col min="1" max="1" width="11.5" style="0" customWidth="1"/>
    <col min="2" max="16384" width="9.33203125" style="0" customWidth="1"/>
  </cols>
  <sheetData>
    <row r="1" spans="1:10" ht="18.7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</row>
    <row r="3" spans="1:10" ht="12.75">
      <c r="A3" s="5"/>
      <c r="B3" s="9" t="s">
        <v>1</v>
      </c>
      <c r="C3" s="9"/>
      <c r="D3" s="9"/>
      <c r="E3" s="9"/>
      <c r="F3" s="9"/>
      <c r="G3" s="9"/>
      <c r="H3" s="9"/>
      <c r="I3" s="9"/>
      <c r="J3" s="9"/>
    </row>
    <row r="4" spans="1:10" ht="13.5" thickBot="1">
      <c r="A4" s="6" t="s">
        <v>0</v>
      </c>
      <c r="B4" s="7">
        <v>0.8</v>
      </c>
      <c r="C4" s="7">
        <v>0.75</v>
      </c>
      <c r="D4" s="7">
        <v>0.7</v>
      </c>
      <c r="E4" s="7">
        <v>0.65</v>
      </c>
      <c r="F4" s="7">
        <v>0.6</v>
      </c>
      <c r="G4" s="7">
        <v>0.55</v>
      </c>
      <c r="H4" s="7">
        <v>0.5</v>
      </c>
      <c r="I4" s="7">
        <v>0.45</v>
      </c>
      <c r="J4" s="7">
        <v>0.4</v>
      </c>
    </row>
    <row r="5" spans="1:10" ht="13.5" thickTop="1">
      <c r="A5" s="4">
        <v>40</v>
      </c>
      <c r="B5" s="1">
        <f>'Sulfato de Cobre'!B5/4</f>
        <v>0.64</v>
      </c>
      <c r="C5" s="1">
        <f>'Sulfato de Cobre'!C5/4</f>
        <v>0.6</v>
      </c>
      <c r="D5" s="1">
        <f>'Sulfato de Cobre'!D5/4</f>
        <v>0.56</v>
      </c>
      <c r="E5" s="1">
        <f>'Sulfato de Cobre'!E5/4</f>
        <v>0.52</v>
      </c>
      <c r="F5" s="1">
        <f>'Sulfato de Cobre'!F5/4</f>
        <v>0.48</v>
      </c>
      <c r="G5" s="1">
        <f>'Sulfato de Cobre'!G5/4</f>
        <v>0.44</v>
      </c>
      <c r="H5" s="1">
        <f>'Sulfato de Cobre'!H5/4</f>
        <v>0.4</v>
      </c>
      <c r="I5" s="1">
        <f>'Sulfato de Cobre'!I5/4</f>
        <v>0.36</v>
      </c>
      <c r="J5" s="1">
        <f>'Sulfato de Cobre'!J5/4</f>
        <v>0.32</v>
      </c>
    </row>
    <row r="6" spans="1:10" ht="12.75">
      <c r="A6" s="4">
        <v>45</v>
      </c>
      <c r="B6" s="1">
        <f>'Sulfato de Cobre'!B6/4</f>
        <v>0.72</v>
      </c>
      <c r="C6" s="1">
        <f>'Sulfato de Cobre'!C6/4</f>
        <v>0.6749999999999999</v>
      </c>
      <c r="D6" s="1">
        <f>'Sulfato de Cobre'!D6/4</f>
        <v>0.63</v>
      </c>
      <c r="E6" s="1">
        <f>'Sulfato de Cobre'!E6/4</f>
        <v>0.585</v>
      </c>
      <c r="F6" s="1">
        <f>'Sulfato de Cobre'!F6/4</f>
        <v>0.54</v>
      </c>
      <c r="G6" s="1">
        <f>'Sulfato de Cobre'!G6/4</f>
        <v>0.495</v>
      </c>
      <c r="H6" s="1">
        <f>'Sulfato de Cobre'!H6/4</f>
        <v>0.44999999999999996</v>
      </c>
      <c r="I6" s="1">
        <f>'Sulfato de Cobre'!I6/4</f>
        <v>0.40499999999999997</v>
      </c>
      <c r="J6" s="1">
        <f>'Sulfato de Cobre'!J6/4</f>
        <v>0.36</v>
      </c>
    </row>
    <row r="7" spans="1:10" ht="12.75">
      <c r="A7" s="4">
        <v>50</v>
      </c>
      <c r="B7" s="1">
        <f>'Sulfato de Cobre'!B7/4</f>
        <v>0.8</v>
      </c>
      <c r="C7" s="1">
        <f>'Sulfato de Cobre'!C7/4</f>
        <v>0.75</v>
      </c>
      <c r="D7" s="1">
        <f>'Sulfato de Cobre'!D7/4</f>
        <v>0.7000000000000001</v>
      </c>
      <c r="E7" s="1">
        <f>'Sulfato de Cobre'!E7/4</f>
        <v>0.65</v>
      </c>
      <c r="F7" s="1">
        <f>'Sulfato de Cobre'!F7/4</f>
        <v>0.6000000000000001</v>
      </c>
      <c r="G7" s="1">
        <f>'Sulfato de Cobre'!G7/4</f>
        <v>0.55</v>
      </c>
      <c r="H7" s="1">
        <f>'Sulfato de Cobre'!H7/4</f>
        <v>0.5</v>
      </c>
      <c r="I7" s="1">
        <f>'Sulfato de Cobre'!I7/4</f>
        <v>0.45</v>
      </c>
      <c r="J7" s="1">
        <f>'Sulfato de Cobre'!J7/4</f>
        <v>0.4</v>
      </c>
    </row>
    <row r="8" spans="1:10" ht="12.75">
      <c r="A8" s="4">
        <v>55</v>
      </c>
      <c r="B8" s="1">
        <f>'Sulfato de Cobre'!B8/4</f>
        <v>0.88</v>
      </c>
      <c r="C8" s="1">
        <f>'Sulfato de Cobre'!C8/4</f>
        <v>0.825</v>
      </c>
      <c r="D8" s="1">
        <f>'Sulfato de Cobre'!D8/4</f>
        <v>0.77</v>
      </c>
      <c r="E8" s="1">
        <f>'Sulfato de Cobre'!E8/4</f>
        <v>0.715</v>
      </c>
      <c r="F8" s="1">
        <f>'Sulfato de Cobre'!F8/4</f>
        <v>0.66</v>
      </c>
      <c r="G8" s="1">
        <f>'Sulfato de Cobre'!G8/4</f>
        <v>0.605</v>
      </c>
      <c r="H8" s="1">
        <f>'Sulfato de Cobre'!H8/4</f>
        <v>0.55</v>
      </c>
      <c r="I8" s="1">
        <f>'Sulfato de Cobre'!I8/4</f>
        <v>0.495</v>
      </c>
      <c r="J8" s="1">
        <f>'Sulfato de Cobre'!J8/4</f>
        <v>0.44</v>
      </c>
    </row>
    <row r="9" spans="1:10" ht="12.75">
      <c r="A9" s="4">
        <v>60</v>
      </c>
      <c r="B9" s="1">
        <f>'Sulfato de Cobre'!B9/4</f>
        <v>0.96</v>
      </c>
      <c r="C9" s="1">
        <f>'Sulfato de Cobre'!C9/4</f>
        <v>0.8999999999999999</v>
      </c>
      <c r="D9" s="1">
        <f>'Sulfato de Cobre'!D9/4</f>
        <v>0.84</v>
      </c>
      <c r="E9" s="1">
        <f>'Sulfato de Cobre'!E9/4</f>
        <v>0.78</v>
      </c>
      <c r="F9" s="1">
        <f>'Sulfato de Cobre'!F9/4</f>
        <v>0.72</v>
      </c>
      <c r="G9" s="1">
        <f>'Sulfato de Cobre'!G9/4</f>
        <v>0.6599999999999999</v>
      </c>
      <c r="H9" s="1">
        <f>'Sulfato de Cobre'!H9/4</f>
        <v>0.6</v>
      </c>
      <c r="I9" s="1">
        <f>'Sulfato de Cobre'!I9/4</f>
        <v>0.54</v>
      </c>
      <c r="J9" s="1">
        <f>'Sulfato de Cobre'!J9/4</f>
        <v>0.48</v>
      </c>
    </row>
    <row r="10" spans="1:10" ht="12.75">
      <c r="A10" s="4">
        <v>65</v>
      </c>
      <c r="B10" s="1">
        <f>'Sulfato de Cobre'!B10/4</f>
        <v>1.04</v>
      </c>
      <c r="C10" s="1">
        <f>'Sulfato de Cobre'!C10/4</f>
        <v>0.9750000000000001</v>
      </c>
      <c r="D10" s="1">
        <f>'Sulfato de Cobre'!D10/4</f>
        <v>0.91</v>
      </c>
      <c r="E10" s="1">
        <f>'Sulfato de Cobre'!E10/4</f>
        <v>0.845</v>
      </c>
      <c r="F10" s="1">
        <f>'Sulfato de Cobre'!F10/4</f>
        <v>0.78</v>
      </c>
      <c r="G10" s="1">
        <f>'Sulfato de Cobre'!G10/4</f>
        <v>0.7150000000000001</v>
      </c>
      <c r="H10" s="1">
        <f>'Sulfato de Cobre'!H10/4</f>
        <v>0.65</v>
      </c>
      <c r="I10" s="1">
        <f>'Sulfato de Cobre'!I10/4</f>
        <v>0.585</v>
      </c>
      <c r="J10" s="1">
        <f>'Sulfato de Cobre'!J10/4</f>
        <v>0.52</v>
      </c>
    </row>
    <row r="11" spans="1:10" ht="12.75">
      <c r="A11" s="4">
        <v>70</v>
      </c>
      <c r="B11" s="1">
        <f>'Sulfato de Cobre'!B11/4</f>
        <v>1.12</v>
      </c>
      <c r="C11" s="1">
        <f>'Sulfato de Cobre'!C11/4</f>
        <v>1.05</v>
      </c>
      <c r="D11" s="1">
        <f>'Sulfato de Cobre'!D11/4</f>
        <v>0.9800000000000001</v>
      </c>
      <c r="E11" s="1">
        <f>'Sulfato de Cobre'!E11/4</f>
        <v>0.9100000000000001</v>
      </c>
      <c r="F11" s="1">
        <f>'Sulfato de Cobre'!F11/4</f>
        <v>0.8400000000000001</v>
      </c>
      <c r="G11" s="1">
        <f>'Sulfato de Cobre'!G11/4</f>
        <v>0.77</v>
      </c>
      <c r="H11" s="1">
        <f>'Sulfato de Cobre'!H11/4</f>
        <v>0.7000000000000001</v>
      </c>
      <c r="I11" s="1">
        <f>'Sulfato de Cobre'!I11/4</f>
        <v>0.6300000000000001</v>
      </c>
      <c r="J11" s="1">
        <f>'Sulfato de Cobre'!J11/4</f>
        <v>0.56</v>
      </c>
    </row>
    <row r="12" spans="1:10" ht="12.75">
      <c r="A12" s="4">
        <v>75</v>
      </c>
      <c r="B12" s="1">
        <f>'Sulfato de Cobre'!B12/4</f>
        <v>1.2</v>
      </c>
      <c r="C12" s="1">
        <f>'Sulfato de Cobre'!C12/4</f>
        <v>1.125</v>
      </c>
      <c r="D12" s="1">
        <f>'Sulfato de Cobre'!D12/4</f>
        <v>1.05</v>
      </c>
      <c r="E12" s="1">
        <f>'Sulfato de Cobre'!E12/4</f>
        <v>0.975</v>
      </c>
      <c r="F12" s="1">
        <f>'Sulfato de Cobre'!F12/4</f>
        <v>0.8999999999999999</v>
      </c>
      <c r="G12" s="1">
        <f>'Sulfato de Cobre'!G12/4</f>
        <v>0.825</v>
      </c>
      <c r="H12" s="1">
        <f>'Sulfato de Cobre'!H12/4</f>
        <v>0.75</v>
      </c>
      <c r="I12" s="1">
        <f>'Sulfato de Cobre'!I12/4</f>
        <v>0.6749999999999999</v>
      </c>
      <c r="J12" s="1">
        <f>'Sulfato de Cobre'!J12/4</f>
        <v>0.6</v>
      </c>
    </row>
    <row r="13" spans="1:10" ht="12.75">
      <c r="A13" s="4">
        <v>80</v>
      </c>
      <c r="B13" s="1">
        <f>'Sulfato de Cobre'!B13/4</f>
        <v>1.28</v>
      </c>
      <c r="C13" s="1">
        <f>'Sulfato de Cobre'!C13/4</f>
        <v>1.2</v>
      </c>
      <c r="D13" s="1">
        <f>'Sulfato de Cobre'!D13/4</f>
        <v>1.12</v>
      </c>
      <c r="E13" s="1">
        <f>'Sulfato de Cobre'!E13/4</f>
        <v>1.04</v>
      </c>
      <c r="F13" s="1">
        <f>'Sulfato de Cobre'!F13/4</f>
        <v>0.96</v>
      </c>
      <c r="G13" s="1">
        <f>'Sulfato de Cobre'!G13/4</f>
        <v>0.88</v>
      </c>
      <c r="H13" s="1">
        <f>'Sulfato de Cobre'!H13/4</f>
        <v>0.8</v>
      </c>
      <c r="I13" s="1">
        <f>'Sulfato de Cobre'!I13/4</f>
        <v>0.72</v>
      </c>
      <c r="J13" s="1">
        <f>'Sulfato de Cobre'!J13/4</f>
        <v>0.64</v>
      </c>
    </row>
    <row r="14" spans="1:10" ht="12.75">
      <c r="A14" s="4">
        <v>85</v>
      </c>
      <c r="B14" s="1">
        <f>'Sulfato de Cobre'!B14/4</f>
        <v>1.36</v>
      </c>
      <c r="C14" s="1">
        <f>'Sulfato de Cobre'!C14/4</f>
        <v>1.2750000000000001</v>
      </c>
      <c r="D14" s="1">
        <f>'Sulfato de Cobre'!D14/4</f>
        <v>1.1900000000000002</v>
      </c>
      <c r="E14" s="1">
        <f>'Sulfato de Cobre'!E14/4</f>
        <v>1.105</v>
      </c>
      <c r="F14" s="1">
        <f>'Sulfato de Cobre'!F14/4</f>
        <v>1.02</v>
      </c>
      <c r="G14" s="1">
        <f>'Sulfato de Cobre'!G14/4</f>
        <v>0.935</v>
      </c>
      <c r="H14" s="1">
        <f>'Sulfato de Cobre'!H14/4</f>
        <v>0.8500000000000001</v>
      </c>
      <c r="I14" s="1">
        <f>'Sulfato de Cobre'!I14/4</f>
        <v>0.765</v>
      </c>
      <c r="J14" s="1">
        <f>'Sulfato de Cobre'!J14/4</f>
        <v>0.68</v>
      </c>
    </row>
    <row r="15" spans="1:10" ht="12.75">
      <c r="A15" s="4">
        <v>90</v>
      </c>
      <c r="B15" s="1">
        <f>'Sulfato de Cobre'!B15/4</f>
        <v>1.44</v>
      </c>
      <c r="C15" s="1">
        <f>'Sulfato de Cobre'!C15/4</f>
        <v>1.3499999999999999</v>
      </c>
      <c r="D15" s="1">
        <f>'Sulfato de Cobre'!D15/4</f>
        <v>1.26</v>
      </c>
      <c r="E15" s="1">
        <f>'Sulfato de Cobre'!E15/4</f>
        <v>1.17</v>
      </c>
      <c r="F15" s="1">
        <f>'Sulfato de Cobre'!F15/4</f>
        <v>1.08</v>
      </c>
      <c r="G15" s="1">
        <f>'Sulfato de Cobre'!G15/4</f>
        <v>0.99</v>
      </c>
      <c r="H15" s="1">
        <f>'Sulfato de Cobre'!H15/4</f>
        <v>0.8999999999999999</v>
      </c>
      <c r="I15" s="1">
        <f>'Sulfato de Cobre'!I15/4</f>
        <v>0.8099999999999999</v>
      </c>
      <c r="J15" s="1">
        <f>'Sulfato de Cobre'!J15/4</f>
        <v>0.72</v>
      </c>
    </row>
    <row r="16" spans="1:10" ht="12.75">
      <c r="A16" s="4">
        <v>95</v>
      </c>
      <c r="B16" s="1">
        <f>'Sulfato de Cobre'!B16/4</f>
        <v>1.52</v>
      </c>
      <c r="C16" s="1">
        <f>'Sulfato de Cobre'!C16/4</f>
        <v>1.425</v>
      </c>
      <c r="D16" s="1">
        <f>'Sulfato de Cobre'!D16/4</f>
        <v>1.33</v>
      </c>
      <c r="E16" s="1">
        <f>'Sulfato de Cobre'!E16/4</f>
        <v>1.235</v>
      </c>
      <c r="F16" s="1">
        <f>'Sulfato de Cobre'!F16/4</f>
        <v>1.1400000000000001</v>
      </c>
      <c r="G16" s="1">
        <f>'Sulfato de Cobre'!G16/4</f>
        <v>1.045</v>
      </c>
      <c r="H16" s="1">
        <f>'Sulfato de Cobre'!H16/4</f>
        <v>0.95</v>
      </c>
      <c r="I16" s="1">
        <f>'Sulfato de Cobre'!I16/4</f>
        <v>0.855</v>
      </c>
      <c r="J16" s="1">
        <f>'Sulfato de Cobre'!J16/4</f>
        <v>0.76</v>
      </c>
    </row>
    <row r="17" spans="1:10" ht="12.75">
      <c r="A17" s="4">
        <v>100</v>
      </c>
      <c r="B17" s="1">
        <f>'Sulfato de Cobre'!B17/4</f>
        <v>1.6</v>
      </c>
      <c r="C17" s="1">
        <f>'Sulfato de Cobre'!C17/4</f>
        <v>1.5</v>
      </c>
      <c r="D17" s="1">
        <f>'Sulfato de Cobre'!D17/4</f>
        <v>1.4000000000000001</v>
      </c>
      <c r="E17" s="1">
        <f>'Sulfato de Cobre'!E17/4</f>
        <v>1.3</v>
      </c>
      <c r="F17" s="1">
        <f>'Sulfato de Cobre'!F17/4</f>
        <v>1.2000000000000002</v>
      </c>
      <c r="G17" s="1">
        <f>'Sulfato de Cobre'!G17/4</f>
        <v>1.1</v>
      </c>
      <c r="H17" s="1">
        <f>'Sulfato de Cobre'!H17/4</f>
        <v>1</v>
      </c>
      <c r="I17" s="1">
        <f>'Sulfato de Cobre'!I17/4</f>
        <v>0.9</v>
      </c>
      <c r="J17" s="1">
        <f>'Sulfato de Cobre'!J17/4</f>
        <v>0.8</v>
      </c>
    </row>
    <row r="18" spans="1:10" ht="12.75">
      <c r="A18" s="4">
        <v>105</v>
      </c>
      <c r="B18" s="1">
        <f>'Sulfato de Cobre'!B18/4</f>
        <v>1.68</v>
      </c>
      <c r="C18" s="1">
        <f>'Sulfato de Cobre'!C18/4</f>
        <v>1.575</v>
      </c>
      <c r="D18" s="1">
        <f>'Sulfato de Cobre'!D18/4</f>
        <v>1.47</v>
      </c>
      <c r="E18" s="1">
        <f>'Sulfato de Cobre'!E18/4</f>
        <v>1.365</v>
      </c>
      <c r="F18" s="1">
        <f>'Sulfato de Cobre'!F18/4</f>
        <v>1.26</v>
      </c>
      <c r="G18" s="1">
        <f>'Sulfato de Cobre'!G18/4</f>
        <v>1.155</v>
      </c>
      <c r="H18" s="1">
        <f>'Sulfato de Cobre'!H18/4</f>
        <v>1.05</v>
      </c>
      <c r="I18" s="1">
        <f>'Sulfato de Cobre'!I18/4</f>
        <v>0.945</v>
      </c>
      <c r="J18" s="1">
        <f>'Sulfato de Cobre'!J18/4</f>
        <v>0.84</v>
      </c>
    </row>
    <row r="19" spans="1:10" ht="12.75">
      <c r="A19" s="4">
        <v>110</v>
      </c>
      <c r="B19" s="1">
        <f>'Sulfato de Cobre'!B19/4</f>
        <v>1.76</v>
      </c>
      <c r="C19" s="1">
        <f>'Sulfato de Cobre'!C19/4</f>
        <v>1.65</v>
      </c>
      <c r="D19" s="1">
        <f>'Sulfato de Cobre'!D19/4</f>
        <v>1.54</v>
      </c>
      <c r="E19" s="1">
        <f>'Sulfato de Cobre'!E19/4</f>
        <v>1.43</v>
      </c>
      <c r="F19" s="1">
        <f>'Sulfato de Cobre'!F19/4</f>
        <v>1.32</v>
      </c>
      <c r="G19" s="1">
        <f>'Sulfato de Cobre'!G19/4</f>
        <v>1.21</v>
      </c>
      <c r="H19" s="1">
        <f>'Sulfato de Cobre'!H19/4</f>
        <v>1.1</v>
      </c>
      <c r="I19" s="1">
        <f>'Sulfato de Cobre'!I19/4</f>
        <v>0.99</v>
      </c>
      <c r="J19" s="1">
        <f>'Sulfato de Cobre'!J19/4</f>
        <v>0.88</v>
      </c>
    </row>
    <row r="20" spans="1:10" ht="12.75">
      <c r="A20" s="4">
        <v>115</v>
      </c>
      <c r="B20" s="1">
        <f>'Sulfato de Cobre'!B20/4</f>
        <v>1.84</v>
      </c>
      <c r="C20" s="1">
        <f>'Sulfato de Cobre'!C20/4</f>
        <v>1.725</v>
      </c>
      <c r="D20" s="1">
        <f>'Sulfato de Cobre'!D20/4</f>
        <v>1.61</v>
      </c>
      <c r="E20" s="1">
        <f>'Sulfato de Cobre'!E20/4</f>
        <v>1.495</v>
      </c>
      <c r="F20" s="1">
        <f>'Sulfato de Cobre'!F20/4</f>
        <v>1.3800000000000001</v>
      </c>
      <c r="G20" s="1">
        <f>'Sulfato de Cobre'!G20/4</f>
        <v>1.2650000000000001</v>
      </c>
      <c r="H20" s="1">
        <f>'Sulfato de Cobre'!H20/4</f>
        <v>1.1500000000000001</v>
      </c>
      <c r="I20" s="1">
        <f>'Sulfato de Cobre'!I20/4</f>
        <v>1.0350000000000001</v>
      </c>
      <c r="J20" s="1">
        <f>'Sulfato de Cobre'!J20/4</f>
        <v>0.92</v>
      </c>
    </row>
    <row r="21" spans="1:10" ht="12.75">
      <c r="A21" s="4">
        <v>120</v>
      </c>
      <c r="B21" s="1">
        <f>'Sulfato de Cobre'!B21/4</f>
        <v>1.92</v>
      </c>
      <c r="C21" s="1">
        <f>'Sulfato de Cobre'!C21/4</f>
        <v>1.7999999999999998</v>
      </c>
      <c r="D21" s="1">
        <f>'Sulfato de Cobre'!D21/4</f>
        <v>1.68</v>
      </c>
      <c r="E21" s="1">
        <f>'Sulfato de Cobre'!E21/4</f>
        <v>1.56</v>
      </c>
      <c r="F21" s="1">
        <f>'Sulfato de Cobre'!F21/4</f>
        <v>1.44</v>
      </c>
      <c r="G21" s="1">
        <f>'Sulfato de Cobre'!G21/4</f>
        <v>1.3199999999999998</v>
      </c>
      <c r="H21" s="1">
        <f>'Sulfato de Cobre'!H21/4</f>
        <v>1.2</v>
      </c>
      <c r="I21" s="1">
        <f>'Sulfato de Cobre'!I21/4</f>
        <v>1.08</v>
      </c>
      <c r="J21" s="1">
        <f>'Sulfato de Cobre'!J21/4</f>
        <v>0.96</v>
      </c>
    </row>
    <row r="22" spans="1:10" ht="12.75">
      <c r="A22" s="4">
        <v>125</v>
      </c>
      <c r="B22" s="1">
        <f>'Sulfato de Cobre'!B22/4</f>
        <v>2</v>
      </c>
      <c r="C22" s="1">
        <f>'Sulfato de Cobre'!C22/4</f>
        <v>1.875</v>
      </c>
      <c r="D22" s="1">
        <f>'Sulfato de Cobre'!D22/4</f>
        <v>1.75</v>
      </c>
      <c r="E22" s="1">
        <f>'Sulfato de Cobre'!E22/4</f>
        <v>1.625</v>
      </c>
      <c r="F22" s="1">
        <f>'Sulfato de Cobre'!F22/4</f>
        <v>1.5</v>
      </c>
      <c r="G22" s="1">
        <f>'Sulfato de Cobre'!G22/4</f>
        <v>1.375</v>
      </c>
      <c r="H22" s="1">
        <f>'Sulfato de Cobre'!H22/4</f>
        <v>1.25</v>
      </c>
      <c r="I22" s="1">
        <f>'Sulfato de Cobre'!I22/4</f>
        <v>1.125</v>
      </c>
      <c r="J22" s="1">
        <f>'Sulfato de Cobre'!J22/4</f>
        <v>1</v>
      </c>
    </row>
    <row r="23" spans="1:10" ht="12.75">
      <c r="A23" s="4">
        <v>130</v>
      </c>
      <c r="B23" s="1">
        <f>'Sulfato de Cobre'!B23/4</f>
        <v>2.08</v>
      </c>
      <c r="C23" s="1">
        <f>'Sulfato de Cobre'!C23/4</f>
        <v>1.9500000000000002</v>
      </c>
      <c r="D23" s="1">
        <f>'Sulfato de Cobre'!D23/4</f>
        <v>1.82</v>
      </c>
      <c r="E23" s="1">
        <f>'Sulfato de Cobre'!E23/4</f>
        <v>1.69</v>
      </c>
      <c r="F23" s="1">
        <f>'Sulfato de Cobre'!F23/4</f>
        <v>1.56</v>
      </c>
      <c r="G23" s="1">
        <f>'Sulfato de Cobre'!G23/4</f>
        <v>1.4300000000000002</v>
      </c>
      <c r="H23" s="1">
        <f>'Sulfato de Cobre'!H23/4</f>
        <v>1.3</v>
      </c>
      <c r="I23" s="1">
        <f>'Sulfato de Cobre'!I23/4</f>
        <v>1.17</v>
      </c>
      <c r="J23" s="1">
        <f>'Sulfato de Cobre'!J23/4</f>
        <v>1.04</v>
      </c>
    </row>
    <row r="24" spans="1:10" ht="12.75">
      <c r="A24" s="4">
        <v>135</v>
      </c>
      <c r="B24" s="1">
        <f>'Sulfato de Cobre'!B24/4</f>
        <v>2.16</v>
      </c>
      <c r="C24" s="1">
        <f>'Sulfato de Cobre'!C24/4</f>
        <v>2.0250000000000004</v>
      </c>
      <c r="D24" s="1">
        <f>'Sulfato de Cobre'!D24/4</f>
        <v>1.8900000000000001</v>
      </c>
      <c r="E24" s="1">
        <f>'Sulfato de Cobre'!E24/4</f>
        <v>1.7550000000000001</v>
      </c>
      <c r="F24" s="1">
        <f>'Sulfato de Cobre'!F24/4</f>
        <v>1.62</v>
      </c>
      <c r="G24" s="1">
        <f>'Sulfato de Cobre'!G24/4</f>
        <v>1.485</v>
      </c>
      <c r="H24" s="1">
        <f>'Sulfato de Cobre'!H24/4</f>
        <v>1.35</v>
      </c>
      <c r="I24" s="1">
        <f>'Sulfato de Cobre'!I24/4</f>
        <v>1.215</v>
      </c>
      <c r="J24" s="1">
        <f>'Sulfato de Cobre'!J24/4</f>
        <v>1.08</v>
      </c>
    </row>
    <row r="25" spans="1:10" ht="12.75">
      <c r="A25" s="4">
        <v>140</v>
      </c>
      <c r="B25" s="1">
        <f>'Sulfato de Cobre'!B25/4</f>
        <v>2.24</v>
      </c>
      <c r="C25" s="1">
        <f>'Sulfato de Cobre'!C25/4</f>
        <v>2.1</v>
      </c>
      <c r="D25" s="1">
        <f>'Sulfato de Cobre'!D25/4</f>
        <v>1.9600000000000002</v>
      </c>
      <c r="E25" s="1">
        <f>'Sulfato de Cobre'!E25/4</f>
        <v>1.8200000000000003</v>
      </c>
      <c r="F25" s="1">
        <f>'Sulfato de Cobre'!F25/4</f>
        <v>1.6800000000000002</v>
      </c>
      <c r="G25" s="1">
        <f>'Sulfato de Cobre'!G25/4</f>
        <v>1.54</v>
      </c>
      <c r="H25" s="1">
        <f>'Sulfato de Cobre'!H25/4</f>
        <v>1.4000000000000001</v>
      </c>
      <c r="I25" s="1">
        <f>'Sulfato de Cobre'!I25/4</f>
        <v>1.2600000000000002</v>
      </c>
      <c r="J25" s="1">
        <f>'Sulfato de Cobre'!J25/4</f>
        <v>1.12</v>
      </c>
    </row>
    <row r="26" spans="1:10" ht="12.75">
      <c r="A26" s="4">
        <v>145</v>
      </c>
      <c r="B26" s="1">
        <f>'Sulfato de Cobre'!B26/4</f>
        <v>2.32</v>
      </c>
      <c r="C26" s="1">
        <f>'Sulfato de Cobre'!C26/4</f>
        <v>2.175</v>
      </c>
      <c r="D26" s="1">
        <f>'Sulfato de Cobre'!D26/4</f>
        <v>2.03</v>
      </c>
      <c r="E26" s="1">
        <f>'Sulfato de Cobre'!E26/4</f>
        <v>1.8849999999999998</v>
      </c>
      <c r="F26" s="1">
        <f>'Sulfato de Cobre'!F26/4</f>
        <v>1.7399999999999998</v>
      </c>
      <c r="G26" s="1">
        <f>'Sulfato de Cobre'!G26/4</f>
        <v>1.595</v>
      </c>
      <c r="H26" s="1">
        <f>'Sulfato de Cobre'!H26/4</f>
        <v>1.45</v>
      </c>
      <c r="I26" s="1">
        <f>'Sulfato de Cobre'!I26/4</f>
        <v>1.305</v>
      </c>
      <c r="J26" s="1">
        <f>'Sulfato de Cobre'!J26/4</f>
        <v>1.16</v>
      </c>
    </row>
    <row r="27" spans="1:10" ht="12.75">
      <c r="A27" s="4">
        <v>150</v>
      </c>
      <c r="B27" s="1">
        <f>'Sulfato de Cobre'!B27/4</f>
        <v>2.4</v>
      </c>
      <c r="C27" s="1">
        <f>'Sulfato de Cobre'!C27/4</f>
        <v>2.25</v>
      </c>
      <c r="D27" s="1">
        <f>'Sulfato de Cobre'!D27/4</f>
        <v>2.1</v>
      </c>
      <c r="E27" s="1">
        <f>'Sulfato de Cobre'!E27/4</f>
        <v>1.95</v>
      </c>
      <c r="F27" s="1">
        <f>'Sulfato de Cobre'!F27/4</f>
        <v>1.7999999999999998</v>
      </c>
      <c r="G27" s="1">
        <f>'Sulfato de Cobre'!G27/4</f>
        <v>1.65</v>
      </c>
      <c r="H27" s="1">
        <f>'Sulfato de Cobre'!H27/4</f>
        <v>1.5</v>
      </c>
      <c r="I27" s="1">
        <f>'Sulfato de Cobre'!I27/4</f>
        <v>1.3499999999999999</v>
      </c>
      <c r="J27" s="1">
        <f>'Sulfato de Cobre'!J27/4</f>
        <v>1.2</v>
      </c>
    </row>
    <row r="30" ht="23.25">
      <c r="A30" s="3" t="s">
        <v>3</v>
      </c>
    </row>
    <row r="31" ht="18.75">
      <c r="A31" s="2" t="s">
        <v>8</v>
      </c>
    </row>
    <row r="32" ht="18.75">
      <c r="A32" s="2" t="s">
        <v>9</v>
      </c>
    </row>
    <row r="33" ht="18.75">
      <c r="A33" s="2" t="s">
        <v>10</v>
      </c>
    </row>
  </sheetData>
  <mergeCells count="1">
    <mergeCell ref="B3:J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&amp;R&amp;"Times New Roman,Italic"&amp;18EMPACADORA NACIONAL C.A.&amp;"Times New Roman,Regular"&amp;10
&amp;"Times New Roman,Italic"&amp;12Documento técnico para uso exclusivo de las camaroneras de la empresa</oddHeader>
    <oddFooter>&amp;R&amp;"Times New Roman,Bold Italic"&amp;14Investigación y Diseño Experimental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Camaronera Inducam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Camaronera Inducam</dc:creator>
  <cp:keywords/>
  <dc:description/>
  <cp:lastModifiedBy>Eduardo Cavezas-Ramírez</cp:lastModifiedBy>
  <cp:lastPrinted>1998-07-06T18:32:28Z</cp:lastPrinted>
  <dcterms:created xsi:type="dcterms:W3CDTF">1998-04-09T14:36:38Z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